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karim\Desktop\"/>
    </mc:Choice>
  </mc:AlternateContent>
  <xr:revisionPtr revIDLastSave="0" documentId="13_ncr:1_{16CB634B-F0C8-462D-9CDC-0E4034B9D6D4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Science" sheetId="1" r:id="rId1"/>
    <sheet name="Arts" sheetId="2" r:id="rId2"/>
    <sheet name="Resul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61" i="3" l="1"/>
  <c r="L661" i="3"/>
  <c r="N661" i="3" s="1"/>
  <c r="N660" i="3"/>
  <c r="L660" i="3"/>
  <c r="M660" i="3" s="1"/>
  <c r="N659" i="3"/>
  <c r="M659" i="3"/>
  <c r="L659" i="3"/>
  <c r="L658" i="3"/>
  <c r="N658" i="3" s="1"/>
  <c r="M657" i="3"/>
  <c r="L657" i="3"/>
  <c r="N657" i="3" s="1"/>
  <c r="N656" i="3"/>
  <c r="L656" i="3"/>
  <c r="M656" i="3" s="1"/>
  <c r="N655" i="3"/>
  <c r="M655" i="3"/>
  <c r="L655" i="3"/>
  <c r="L654" i="3"/>
  <c r="N654" i="3" s="1"/>
  <c r="M653" i="3"/>
  <c r="L653" i="3"/>
  <c r="N653" i="3" s="1"/>
  <c r="N651" i="3"/>
  <c r="L651" i="3"/>
  <c r="M651" i="3" s="1"/>
  <c r="N650" i="3"/>
  <c r="M650" i="3"/>
  <c r="L650" i="3"/>
  <c r="L649" i="3"/>
  <c r="N649" i="3" s="1"/>
  <c r="M648" i="3"/>
  <c r="L648" i="3"/>
  <c r="N648" i="3" s="1"/>
  <c r="N647" i="3"/>
  <c r="L647" i="3"/>
  <c r="M647" i="3" s="1"/>
  <c r="N646" i="3"/>
  <c r="M646" i="3"/>
  <c r="L646" i="3"/>
  <c r="L645" i="3"/>
  <c r="N645" i="3" s="1"/>
  <c r="M644" i="3"/>
  <c r="L644" i="3"/>
  <c r="N644" i="3" s="1"/>
  <c r="N643" i="3"/>
  <c r="L643" i="3"/>
  <c r="M643" i="3" s="1"/>
  <c r="N642" i="3"/>
  <c r="M642" i="3"/>
  <c r="L642" i="3"/>
  <c r="L641" i="3"/>
  <c r="N641" i="3" s="1"/>
  <c r="M640" i="3"/>
  <c r="L640" i="3"/>
  <c r="N640" i="3" s="1"/>
  <c r="N639" i="3"/>
  <c r="L639" i="3"/>
  <c r="M639" i="3" s="1"/>
  <c r="N638" i="3"/>
  <c r="M638" i="3"/>
  <c r="L638" i="3"/>
  <c r="L637" i="3"/>
  <c r="N637" i="3" s="1"/>
  <c r="M636" i="3"/>
  <c r="L636" i="3"/>
  <c r="N636" i="3" s="1"/>
  <c r="N635" i="3"/>
  <c r="L635" i="3"/>
  <c r="M635" i="3" s="1"/>
  <c r="N634" i="3"/>
  <c r="M634" i="3"/>
  <c r="L634" i="3"/>
  <c r="L633" i="3"/>
  <c r="N633" i="3" s="1"/>
  <c r="M632" i="3"/>
  <c r="L632" i="3"/>
  <c r="N632" i="3" s="1"/>
  <c r="N631" i="3"/>
  <c r="L631" i="3"/>
  <c r="M631" i="3" s="1"/>
  <c r="N630" i="3"/>
  <c r="M630" i="3"/>
  <c r="L630" i="3"/>
  <c r="L629" i="3"/>
  <c r="N629" i="3" s="1"/>
  <c r="M628" i="3"/>
  <c r="L628" i="3"/>
  <c r="N628" i="3" s="1"/>
  <c r="N627" i="3"/>
  <c r="L627" i="3"/>
  <c r="M627" i="3" s="1"/>
  <c r="N626" i="3"/>
  <c r="M626" i="3"/>
  <c r="L626" i="3"/>
  <c r="L625" i="3"/>
  <c r="N625" i="3" s="1"/>
  <c r="M624" i="3"/>
  <c r="L624" i="3"/>
  <c r="N624" i="3" s="1"/>
  <c r="N623" i="3"/>
  <c r="L623" i="3"/>
  <c r="M623" i="3" s="1"/>
  <c r="N622" i="3"/>
  <c r="M622" i="3"/>
  <c r="L622" i="3"/>
  <c r="L621" i="3"/>
  <c r="N621" i="3" s="1"/>
  <c r="M620" i="3"/>
  <c r="L620" i="3"/>
  <c r="N620" i="3" s="1"/>
  <c r="N619" i="3"/>
  <c r="L619" i="3"/>
  <c r="M619" i="3" s="1"/>
  <c r="L618" i="3"/>
  <c r="N618" i="3" s="1"/>
  <c r="N617" i="3"/>
  <c r="L617" i="3"/>
  <c r="M617" i="3" s="1"/>
  <c r="N616" i="3"/>
  <c r="M616" i="3"/>
  <c r="L616" i="3"/>
  <c r="L615" i="3"/>
  <c r="M615" i="3" s="1"/>
  <c r="L614" i="3"/>
  <c r="N614" i="3" s="1"/>
  <c r="N613" i="3"/>
  <c r="L613" i="3"/>
  <c r="M613" i="3" s="1"/>
  <c r="N612" i="3"/>
  <c r="M612" i="3"/>
  <c r="L612" i="3"/>
  <c r="L611" i="3"/>
  <c r="M611" i="3" s="1"/>
  <c r="L610" i="3"/>
  <c r="N610" i="3" s="1"/>
  <c r="N609" i="3"/>
  <c r="L609" i="3"/>
  <c r="M609" i="3" s="1"/>
  <c r="N608" i="3"/>
  <c r="M608" i="3"/>
  <c r="L608" i="3"/>
  <c r="L607" i="3"/>
  <c r="N607" i="3" s="1"/>
  <c r="L606" i="3"/>
  <c r="N606" i="3" s="1"/>
  <c r="N605" i="3"/>
  <c r="L605" i="3"/>
  <c r="M605" i="3" s="1"/>
  <c r="N604" i="3"/>
  <c r="M604" i="3"/>
  <c r="L604" i="3"/>
  <c r="L603" i="3"/>
  <c r="N603" i="3" s="1"/>
  <c r="L602" i="3"/>
  <c r="N602" i="3" s="1"/>
  <c r="N601" i="3"/>
  <c r="L601" i="3"/>
  <c r="M601" i="3" s="1"/>
  <c r="N600" i="3"/>
  <c r="M600" i="3"/>
  <c r="L600" i="3"/>
  <c r="L599" i="3"/>
  <c r="M599" i="3" s="1"/>
  <c r="L598" i="3"/>
  <c r="N598" i="3" s="1"/>
  <c r="N597" i="3"/>
  <c r="L597" i="3"/>
  <c r="M597" i="3" s="1"/>
  <c r="N596" i="3"/>
  <c r="M596" i="3"/>
  <c r="L596" i="3"/>
  <c r="M595" i="3"/>
  <c r="N595" i="3" s="1"/>
  <c r="L595" i="3"/>
  <c r="L594" i="3"/>
  <c r="M594" i="3" s="1"/>
  <c r="N594" i="3" s="1"/>
  <c r="M593" i="3"/>
  <c r="N593" i="3" s="1"/>
  <c r="L593" i="3"/>
  <c r="L592" i="3"/>
  <c r="M592" i="3" s="1"/>
  <c r="N592" i="3" s="1"/>
  <c r="M591" i="3"/>
  <c r="N591" i="3" s="1"/>
  <c r="L591" i="3"/>
  <c r="L590" i="3"/>
  <c r="M590" i="3" s="1"/>
  <c r="N590" i="3" s="1"/>
  <c r="M589" i="3"/>
  <c r="N589" i="3" s="1"/>
  <c r="L589" i="3"/>
  <c r="L588" i="3"/>
  <c r="M588" i="3" s="1"/>
  <c r="N588" i="3" s="1"/>
  <c r="M587" i="3"/>
  <c r="N587" i="3" s="1"/>
  <c r="L587" i="3"/>
  <c r="L585" i="3"/>
  <c r="M585" i="3" s="1"/>
  <c r="N585" i="3" s="1"/>
  <c r="M584" i="3"/>
  <c r="N584" i="3" s="1"/>
  <c r="L584" i="3"/>
  <c r="L583" i="3"/>
  <c r="M583" i="3" s="1"/>
  <c r="N583" i="3" s="1"/>
  <c r="M582" i="3"/>
  <c r="N582" i="3" s="1"/>
  <c r="L582" i="3"/>
  <c r="L581" i="3"/>
  <c r="M581" i="3" s="1"/>
  <c r="N581" i="3" s="1"/>
  <c r="M580" i="3"/>
  <c r="N580" i="3" s="1"/>
  <c r="L580" i="3"/>
  <c r="L579" i="3"/>
  <c r="M579" i="3" s="1"/>
  <c r="N579" i="3" s="1"/>
  <c r="M578" i="3"/>
  <c r="N578" i="3" s="1"/>
  <c r="L578" i="3"/>
  <c r="L577" i="3"/>
  <c r="M577" i="3" s="1"/>
  <c r="N577" i="3" s="1"/>
  <c r="M576" i="3"/>
  <c r="N576" i="3" s="1"/>
  <c r="L576" i="3"/>
  <c r="L575" i="3"/>
  <c r="M575" i="3" s="1"/>
  <c r="N575" i="3" s="1"/>
  <c r="M574" i="3"/>
  <c r="N574" i="3" s="1"/>
  <c r="L574" i="3"/>
  <c r="L573" i="3"/>
  <c r="M573" i="3" s="1"/>
  <c r="N573" i="3" s="1"/>
  <c r="M572" i="3"/>
  <c r="N572" i="3" s="1"/>
  <c r="L572" i="3"/>
  <c r="L571" i="3"/>
  <c r="M571" i="3" s="1"/>
  <c r="N571" i="3" s="1"/>
  <c r="M570" i="3"/>
  <c r="N570" i="3" s="1"/>
  <c r="L570" i="3"/>
  <c r="L569" i="3"/>
  <c r="M569" i="3" s="1"/>
  <c r="N569" i="3" s="1"/>
  <c r="M568" i="3"/>
  <c r="N568" i="3" s="1"/>
  <c r="L568" i="3"/>
  <c r="L567" i="3"/>
  <c r="M567" i="3" s="1"/>
  <c r="N567" i="3" s="1"/>
  <c r="M566" i="3"/>
  <c r="N566" i="3" s="1"/>
  <c r="L566" i="3"/>
  <c r="L564" i="3"/>
  <c r="M564" i="3" s="1"/>
  <c r="N564" i="3" s="1"/>
  <c r="M563" i="3"/>
  <c r="N563" i="3" s="1"/>
  <c r="L563" i="3"/>
  <c r="L562" i="3"/>
  <c r="M562" i="3" s="1"/>
  <c r="N562" i="3" s="1"/>
  <c r="M561" i="3"/>
  <c r="N561" i="3" s="1"/>
  <c r="L561" i="3"/>
  <c r="L560" i="3"/>
  <c r="M560" i="3" s="1"/>
  <c r="N560" i="3" s="1"/>
  <c r="M559" i="3"/>
  <c r="N559" i="3" s="1"/>
  <c r="L559" i="3"/>
  <c r="L558" i="3"/>
  <c r="M558" i="3" s="1"/>
  <c r="N558" i="3" s="1"/>
  <c r="M557" i="3"/>
  <c r="N557" i="3" s="1"/>
  <c r="L557" i="3"/>
  <c r="L556" i="3"/>
  <c r="M556" i="3" s="1"/>
  <c r="N556" i="3" s="1"/>
  <c r="M555" i="3"/>
  <c r="N555" i="3" s="1"/>
  <c r="L555" i="3"/>
  <c r="L554" i="3"/>
  <c r="M554" i="3" s="1"/>
  <c r="N554" i="3" s="1"/>
  <c r="M553" i="3"/>
  <c r="N553" i="3" s="1"/>
  <c r="L553" i="3"/>
  <c r="L552" i="3"/>
  <c r="M552" i="3" s="1"/>
  <c r="N552" i="3" s="1"/>
  <c r="L551" i="3"/>
  <c r="M551" i="3" s="1"/>
  <c r="N551" i="3" s="1"/>
  <c r="M550" i="3"/>
  <c r="N550" i="3" s="1"/>
  <c r="L550" i="3"/>
  <c r="L549" i="3"/>
  <c r="M549" i="3" s="1"/>
  <c r="N549" i="3" s="1"/>
  <c r="L548" i="3"/>
  <c r="M548" i="3" s="1"/>
  <c r="N548" i="3" s="1"/>
  <c r="L547" i="3"/>
  <c r="M547" i="3" s="1"/>
  <c r="N547" i="3" s="1"/>
  <c r="M546" i="3"/>
  <c r="N546" i="3" s="1"/>
  <c r="L546" i="3"/>
  <c r="L545" i="3"/>
  <c r="M545" i="3" s="1"/>
  <c r="N545" i="3" s="1"/>
  <c r="L544" i="3"/>
  <c r="M544" i="3" s="1"/>
  <c r="N544" i="3" s="1"/>
  <c r="L543" i="3"/>
  <c r="M543" i="3" s="1"/>
  <c r="N543" i="3" s="1"/>
  <c r="M542" i="3"/>
  <c r="N542" i="3" s="1"/>
  <c r="L542" i="3"/>
  <c r="L541" i="3"/>
  <c r="M541" i="3" s="1"/>
  <c r="N541" i="3" s="1"/>
  <c r="L540" i="3"/>
  <c r="M540" i="3" s="1"/>
  <c r="N540" i="3" s="1"/>
  <c r="L539" i="3"/>
  <c r="M539" i="3" s="1"/>
  <c r="N539" i="3" s="1"/>
  <c r="M538" i="3"/>
  <c r="N538" i="3" s="1"/>
  <c r="L538" i="3"/>
  <c r="L537" i="3"/>
  <c r="M537" i="3" s="1"/>
  <c r="N537" i="3" s="1"/>
  <c r="L536" i="3"/>
  <c r="M536" i="3" s="1"/>
  <c r="N536" i="3" s="1"/>
  <c r="L535" i="3"/>
  <c r="M535" i="3" s="1"/>
  <c r="N535" i="3" s="1"/>
  <c r="M534" i="3"/>
  <c r="N534" i="3" s="1"/>
  <c r="L534" i="3"/>
  <c r="L533" i="3"/>
  <c r="M533" i="3" s="1"/>
  <c r="N533" i="3" s="1"/>
  <c r="L532" i="3"/>
  <c r="M532" i="3" s="1"/>
  <c r="N532" i="3" s="1"/>
  <c r="L531" i="3"/>
  <c r="M531" i="3" s="1"/>
  <c r="N531" i="3" s="1"/>
  <c r="M530" i="3"/>
  <c r="N530" i="3" s="1"/>
  <c r="L530" i="3"/>
  <c r="L529" i="3"/>
  <c r="M529" i="3" s="1"/>
  <c r="N529" i="3" s="1"/>
  <c r="N528" i="3"/>
  <c r="M528" i="3"/>
  <c r="L528" i="3"/>
  <c r="M527" i="3"/>
  <c r="N527" i="3" s="1"/>
  <c r="L527" i="3"/>
  <c r="L526" i="3"/>
  <c r="M526" i="3" s="1"/>
  <c r="N526" i="3" s="1"/>
  <c r="L525" i="3"/>
  <c r="M525" i="3" s="1"/>
  <c r="N525" i="3" s="1"/>
  <c r="N524" i="3"/>
  <c r="M524" i="3"/>
  <c r="L524" i="3"/>
  <c r="M523" i="3"/>
  <c r="N523" i="3" s="1"/>
  <c r="L523" i="3"/>
  <c r="L522" i="3"/>
  <c r="M522" i="3" s="1"/>
  <c r="N522" i="3" s="1"/>
  <c r="L521" i="3"/>
  <c r="M521" i="3" s="1"/>
  <c r="N521" i="3" s="1"/>
  <c r="N520" i="3"/>
  <c r="M520" i="3"/>
  <c r="L520" i="3"/>
  <c r="M519" i="3"/>
  <c r="N519" i="3" s="1"/>
  <c r="L519" i="3"/>
  <c r="L518" i="3"/>
  <c r="M518" i="3" s="1"/>
  <c r="N518" i="3" s="1"/>
  <c r="L517" i="3"/>
  <c r="M517" i="3" s="1"/>
  <c r="N517" i="3" s="1"/>
  <c r="N516" i="3"/>
  <c r="M516" i="3"/>
  <c r="L516" i="3"/>
  <c r="M515" i="3"/>
  <c r="N515" i="3" s="1"/>
  <c r="L515" i="3"/>
  <c r="L514" i="3"/>
  <c r="M514" i="3" s="1"/>
  <c r="N514" i="3" s="1"/>
  <c r="L513" i="3"/>
  <c r="M513" i="3" s="1"/>
  <c r="N513" i="3" s="1"/>
  <c r="N512" i="3"/>
  <c r="M512" i="3"/>
  <c r="L512" i="3"/>
  <c r="M511" i="3"/>
  <c r="N511" i="3" s="1"/>
  <c r="L511" i="3"/>
  <c r="L510" i="3"/>
  <c r="M510" i="3" s="1"/>
  <c r="N510" i="3" s="1"/>
  <c r="L509" i="3"/>
  <c r="M509" i="3" s="1"/>
  <c r="N509" i="3" s="1"/>
  <c r="N508" i="3"/>
  <c r="M508" i="3"/>
  <c r="L508" i="3"/>
  <c r="M507" i="3"/>
  <c r="N507" i="3" s="1"/>
  <c r="L507" i="3"/>
  <c r="L506" i="3"/>
  <c r="M506" i="3" s="1"/>
  <c r="N506" i="3" s="1"/>
  <c r="L505" i="3"/>
  <c r="M505" i="3" s="1"/>
  <c r="N505" i="3" s="1"/>
  <c r="M504" i="3"/>
  <c r="N504" i="3" s="1"/>
  <c r="L504" i="3"/>
  <c r="L503" i="3"/>
  <c r="M503" i="3" s="1"/>
  <c r="N503" i="3" s="1"/>
  <c r="L502" i="3"/>
  <c r="M502" i="3" s="1"/>
  <c r="N502" i="3" s="1"/>
  <c r="L501" i="3"/>
  <c r="M501" i="3" s="1"/>
  <c r="N501" i="3" s="1"/>
  <c r="M500" i="3"/>
  <c r="N500" i="3" s="1"/>
  <c r="L500" i="3"/>
  <c r="L499" i="3"/>
  <c r="M499" i="3" s="1"/>
  <c r="N499" i="3" s="1"/>
  <c r="L498" i="3"/>
  <c r="M498" i="3" s="1"/>
  <c r="N498" i="3" s="1"/>
  <c r="L497" i="3"/>
  <c r="M497" i="3" s="1"/>
  <c r="N497" i="3" s="1"/>
  <c r="M496" i="3"/>
  <c r="N496" i="3" s="1"/>
  <c r="L496" i="3"/>
  <c r="L495" i="3"/>
  <c r="M495" i="3" s="1"/>
  <c r="N495" i="3" s="1"/>
  <c r="L494" i="3"/>
  <c r="M494" i="3" s="1"/>
  <c r="N494" i="3" s="1"/>
  <c r="L493" i="3"/>
  <c r="M493" i="3" s="1"/>
  <c r="N493" i="3" s="1"/>
  <c r="M492" i="3"/>
  <c r="N492" i="3" s="1"/>
  <c r="L492" i="3"/>
  <c r="L491" i="3"/>
  <c r="M491" i="3" s="1"/>
  <c r="N491" i="3" s="1"/>
  <c r="L490" i="3"/>
  <c r="M490" i="3" s="1"/>
  <c r="N490" i="3" s="1"/>
  <c r="L489" i="3"/>
  <c r="M489" i="3" s="1"/>
  <c r="N489" i="3" s="1"/>
  <c r="M488" i="3"/>
  <c r="N488" i="3" s="1"/>
  <c r="L488" i="3"/>
  <c r="L487" i="3"/>
  <c r="M487" i="3" s="1"/>
  <c r="N487" i="3" s="1"/>
  <c r="L486" i="3"/>
  <c r="M486" i="3" s="1"/>
  <c r="N486" i="3" s="1"/>
  <c r="L485" i="3"/>
  <c r="M485" i="3" s="1"/>
  <c r="N485" i="3" s="1"/>
  <c r="M484" i="3"/>
  <c r="N484" i="3" s="1"/>
  <c r="L484" i="3"/>
  <c r="M483" i="3"/>
  <c r="N483" i="3" s="1"/>
  <c r="L483" i="3"/>
  <c r="L482" i="3"/>
  <c r="M482" i="3" s="1"/>
  <c r="N482" i="3" s="1"/>
  <c r="M481" i="3"/>
  <c r="N481" i="3" s="1"/>
  <c r="L481" i="3"/>
  <c r="L480" i="3"/>
  <c r="M480" i="3" s="1"/>
  <c r="N480" i="3" s="1"/>
  <c r="M479" i="3"/>
  <c r="N479" i="3" s="1"/>
  <c r="L479" i="3"/>
  <c r="L478" i="3"/>
  <c r="M478" i="3" s="1"/>
  <c r="N478" i="3" s="1"/>
  <c r="M477" i="3"/>
  <c r="N477" i="3" s="1"/>
  <c r="L477" i="3"/>
  <c r="L476" i="3"/>
  <c r="M476" i="3" s="1"/>
  <c r="N476" i="3" s="1"/>
  <c r="M475" i="3"/>
  <c r="N475" i="3" s="1"/>
  <c r="L475" i="3"/>
  <c r="L474" i="3"/>
  <c r="M474" i="3" s="1"/>
  <c r="N474" i="3" s="1"/>
  <c r="M473" i="3"/>
  <c r="N473" i="3" s="1"/>
  <c r="L473" i="3"/>
  <c r="L472" i="3"/>
  <c r="M472" i="3" s="1"/>
  <c r="N472" i="3" s="1"/>
  <c r="M471" i="3"/>
  <c r="N471" i="3" s="1"/>
  <c r="L471" i="3"/>
  <c r="L470" i="3"/>
  <c r="M470" i="3" s="1"/>
  <c r="N470" i="3" s="1"/>
  <c r="M469" i="3"/>
  <c r="N469" i="3" s="1"/>
  <c r="L469" i="3"/>
  <c r="L468" i="3"/>
  <c r="M468" i="3" s="1"/>
  <c r="N468" i="3" s="1"/>
  <c r="M467" i="3"/>
  <c r="N467" i="3" s="1"/>
  <c r="L467" i="3"/>
  <c r="L466" i="3"/>
  <c r="M466" i="3" s="1"/>
  <c r="N466" i="3" s="1"/>
  <c r="M465" i="3"/>
  <c r="N465" i="3" s="1"/>
  <c r="L465" i="3"/>
  <c r="L464" i="3"/>
  <c r="M464" i="3" s="1"/>
  <c r="N464" i="3" s="1"/>
  <c r="M463" i="3"/>
  <c r="N463" i="3" s="1"/>
  <c r="L463" i="3"/>
  <c r="L462" i="3"/>
  <c r="M462" i="3" s="1"/>
  <c r="N462" i="3" s="1"/>
  <c r="M461" i="3"/>
  <c r="N461" i="3" s="1"/>
  <c r="L461" i="3"/>
  <c r="L460" i="3"/>
  <c r="M460" i="3" s="1"/>
  <c r="N460" i="3" s="1"/>
  <c r="L459" i="3"/>
  <c r="M459" i="3" s="1"/>
  <c r="N459" i="3" s="1"/>
  <c r="M458" i="3"/>
  <c r="N458" i="3" s="1"/>
  <c r="L458" i="3"/>
  <c r="L457" i="3"/>
  <c r="M457" i="3" s="1"/>
  <c r="N457" i="3" s="1"/>
  <c r="L456" i="3"/>
  <c r="M456" i="3" s="1"/>
  <c r="N456" i="3" s="1"/>
  <c r="L455" i="3"/>
  <c r="M455" i="3" s="1"/>
  <c r="N455" i="3" s="1"/>
  <c r="M454" i="3"/>
  <c r="N454" i="3" s="1"/>
  <c r="L454" i="3"/>
  <c r="L453" i="3"/>
  <c r="M453" i="3" s="1"/>
  <c r="N453" i="3" s="1"/>
  <c r="L452" i="3"/>
  <c r="M452" i="3" s="1"/>
  <c r="N452" i="3" s="1"/>
  <c r="L450" i="3"/>
  <c r="M450" i="3" s="1"/>
  <c r="N450" i="3" s="1"/>
  <c r="M449" i="3"/>
  <c r="N449" i="3" s="1"/>
  <c r="L449" i="3"/>
  <c r="L448" i="3"/>
  <c r="M448" i="3" s="1"/>
  <c r="N448" i="3" s="1"/>
  <c r="L447" i="3"/>
  <c r="M447" i="3" s="1"/>
  <c r="N447" i="3" s="1"/>
  <c r="L446" i="3"/>
  <c r="M446" i="3" s="1"/>
  <c r="N446" i="3" s="1"/>
  <c r="M445" i="3"/>
  <c r="N445" i="3" s="1"/>
  <c r="L445" i="3"/>
  <c r="L444" i="3"/>
  <c r="M444" i="3" s="1"/>
  <c r="N444" i="3" s="1"/>
  <c r="L443" i="3"/>
  <c r="M443" i="3" s="1"/>
  <c r="N443" i="3" s="1"/>
  <c r="L442" i="3"/>
  <c r="M442" i="3" s="1"/>
  <c r="N442" i="3" s="1"/>
  <c r="M441" i="3"/>
  <c r="N441" i="3" s="1"/>
  <c r="L441" i="3"/>
  <c r="L440" i="3"/>
  <c r="M440" i="3" s="1"/>
  <c r="N440" i="3" s="1"/>
  <c r="L439" i="3"/>
  <c r="M439" i="3" s="1"/>
  <c r="N439" i="3" s="1"/>
  <c r="L438" i="3"/>
  <c r="M438" i="3" s="1"/>
  <c r="N438" i="3" s="1"/>
  <c r="M437" i="3"/>
  <c r="N437" i="3" s="1"/>
  <c r="L437" i="3"/>
  <c r="L436" i="3"/>
  <c r="M436" i="3" s="1"/>
  <c r="N436" i="3" s="1"/>
  <c r="L435" i="3"/>
  <c r="M435" i="3" s="1"/>
  <c r="N435" i="3" s="1"/>
  <c r="L434" i="3"/>
  <c r="M434" i="3" s="1"/>
  <c r="N434" i="3" s="1"/>
  <c r="M433" i="3"/>
  <c r="N433" i="3" s="1"/>
  <c r="L433" i="3"/>
  <c r="L432" i="3"/>
  <c r="M432" i="3" s="1"/>
  <c r="N432" i="3" s="1"/>
  <c r="L431" i="3"/>
  <c r="M431" i="3" s="1"/>
  <c r="N431" i="3" s="1"/>
  <c r="L429" i="3"/>
  <c r="M429" i="3" s="1"/>
  <c r="N429" i="3" s="1"/>
  <c r="M428" i="3"/>
  <c r="N428" i="3" s="1"/>
  <c r="L428" i="3"/>
  <c r="L427" i="3"/>
  <c r="M427" i="3" s="1"/>
  <c r="N427" i="3" s="1"/>
  <c r="L426" i="3"/>
  <c r="M426" i="3" s="1"/>
  <c r="N426" i="3" s="1"/>
  <c r="L425" i="3"/>
  <c r="M425" i="3" s="1"/>
  <c r="N425" i="3" s="1"/>
  <c r="M424" i="3"/>
  <c r="N424" i="3" s="1"/>
  <c r="L424" i="3"/>
  <c r="L423" i="3"/>
  <c r="M423" i="3" s="1"/>
  <c r="N423" i="3" s="1"/>
  <c r="L422" i="3"/>
  <c r="M422" i="3" s="1"/>
  <c r="N422" i="3" s="1"/>
  <c r="L421" i="3"/>
  <c r="M421" i="3" s="1"/>
  <c r="N421" i="3" s="1"/>
  <c r="M420" i="3"/>
  <c r="N420" i="3" s="1"/>
  <c r="L420" i="3"/>
  <c r="L419" i="3"/>
  <c r="M419" i="3" s="1"/>
  <c r="N419" i="3" s="1"/>
  <c r="L418" i="3"/>
  <c r="M418" i="3" s="1"/>
  <c r="N418" i="3" s="1"/>
  <c r="M417" i="3"/>
  <c r="N417" i="3" s="1"/>
  <c r="L417" i="3"/>
  <c r="L416" i="3"/>
  <c r="M416" i="3" s="1"/>
  <c r="N416" i="3" s="1"/>
  <c r="M415" i="3"/>
  <c r="N415" i="3" s="1"/>
  <c r="L415" i="3"/>
  <c r="L414" i="3"/>
  <c r="M414" i="3" s="1"/>
  <c r="N414" i="3" s="1"/>
  <c r="M413" i="3"/>
  <c r="N413" i="3" s="1"/>
  <c r="L413" i="3"/>
  <c r="L412" i="3"/>
  <c r="M412" i="3" s="1"/>
  <c r="N412" i="3" s="1"/>
  <c r="M411" i="3"/>
  <c r="N411" i="3" s="1"/>
  <c r="L411" i="3"/>
  <c r="L409" i="3"/>
  <c r="M409" i="3" s="1"/>
  <c r="N409" i="3" s="1"/>
  <c r="M408" i="3"/>
  <c r="N408" i="3" s="1"/>
  <c r="L408" i="3"/>
  <c r="L407" i="3"/>
  <c r="M407" i="3" s="1"/>
  <c r="N407" i="3" s="1"/>
  <c r="M406" i="3"/>
  <c r="N406" i="3" s="1"/>
  <c r="L406" i="3"/>
  <c r="L405" i="3"/>
  <c r="M405" i="3" s="1"/>
  <c r="N405" i="3" s="1"/>
  <c r="M404" i="3"/>
  <c r="N404" i="3" s="1"/>
  <c r="L404" i="3"/>
  <c r="L403" i="3"/>
  <c r="M403" i="3" s="1"/>
  <c r="N403" i="3" s="1"/>
  <c r="M402" i="3"/>
  <c r="N402" i="3" s="1"/>
  <c r="L402" i="3"/>
  <c r="L401" i="3"/>
  <c r="M401" i="3" s="1"/>
  <c r="N401" i="3" s="1"/>
  <c r="M400" i="3"/>
  <c r="N400" i="3" s="1"/>
  <c r="L400" i="3"/>
  <c r="L399" i="3"/>
  <c r="M399" i="3" s="1"/>
  <c r="N399" i="3" s="1"/>
  <c r="M398" i="3"/>
  <c r="N398" i="3" s="1"/>
  <c r="L398" i="3"/>
  <c r="L397" i="3"/>
  <c r="M397" i="3" s="1"/>
  <c r="N397" i="3" s="1"/>
  <c r="M396" i="3"/>
  <c r="N396" i="3" s="1"/>
  <c r="L396" i="3"/>
  <c r="L395" i="3"/>
  <c r="M395" i="3" s="1"/>
  <c r="N395" i="3" s="1"/>
  <c r="M394" i="3"/>
  <c r="N394" i="3" s="1"/>
  <c r="L394" i="3"/>
  <c r="L393" i="3"/>
  <c r="M393" i="3" s="1"/>
  <c r="N393" i="3" s="1"/>
  <c r="M392" i="3"/>
  <c r="N392" i="3" s="1"/>
  <c r="L392" i="3"/>
  <c r="L391" i="3"/>
  <c r="M391" i="3" s="1"/>
  <c r="N391" i="3" s="1"/>
  <c r="M390" i="3"/>
  <c r="N390" i="3" s="1"/>
  <c r="L390" i="3"/>
  <c r="L389" i="3"/>
  <c r="M389" i="3" s="1"/>
  <c r="N389" i="3" s="1"/>
  <c r="M388" i="3"/>
  <c r="N388" i="3" s="1"/>
  <c r="L388" i="3"/>
  <c r="L386" i="3"/>
  <c r="M386" i="3" s="1"/>
  <c r="N386" i="3" s="1"/>
  <c r="M385" i="3"/>
  <c r="N385" i="3" s="1"/>
  <c r="L385" i="3"/>
  <c r="L384" i="3"/>
  <c r="M384" i="3" s="1"/>
  <c r="N384" i="3" s="1"/>
  <c r="M383" i="3"/>
  <c r="N383" i="3" s="1"/>
  <c r="L383" i="3"/>
  <c r="L382" i="3"/>
  <c r="M382" i="3" s="1"/>
  <c r="N382" i="3" s="1"/>
  <c r="M381" i="3"/>
  <c r="N381" i="3" s="1"/>
  <c r="L381" i="3"/>
  <c r="L380" i="3"/>
  <c r="M380" i="3" s="1"/>
  <c r="N380" i="3" s="1"/>
  <c r="M379" i="3"/>
  <c r="N379" i="3" s="1"/>
  <c r="L379" i="3"/>
  <c r="L378" i="3"/>
  <c r="M378" i="3" s="1"/>
  <c r="N378" i="3" s="1"/>
  <c r="M377" i="3"/>
  <c r="N377" i="3" s="1"/>
  <c r="L377" i="3"/>
  <c r="L376" i="3"/>
  <c r="M376" i="3" s="1"/>
  <c r="N376" i="3" s="1"/>
  <c r="M375" i="3"/>
  <c r="N375" i="3" s="1"/>
  <c r="L375" i="3"/>
  <c r="L374" i="3"/>
  <c r="M374" i="3" s="1"/>
  <c r="N374" i="3" s="1"/>
  <c r="L373" i="3"/>
  <c r="M373" i="3" s="1"/>
  <c r="N373" i="3" s="1"/>
  <c r="M372" i="3"/>
  <c r="N372" i="3" s="1"/>
  <c r="L372" i="3"/>
  <c r="L371" i="3"/>
  <c r="M371" i="3" s="1"/>
  <c r="N371" i="3" s="1"/>
  <c r="L370" i="3"/>
  <c r="M370" i="3" s="1"/>
  <c r="N370" i="3" s="1"/>
  <c r="L369" i="3"/>
  <c r="M369" i="3" s="1"/>
  <c r="N369" i="3" s="1"/>
  <c r="M368" i="3"/>
  <c r="N368" i="3" s="1"/>
  <c r="L368" i="3"/>
  <c r="L366" i="3"/>
  <c r="M366" i="3" s="1"/>
  <c r="N366" i="3" s="1"/>
  <c r="L364" i="3"/>
  <c r="M364" i="3" s="1"/>
  <c r="N364" i="3" s="1"/>
  <c r="L363" i="3"/>
  <c r="M363" i="3" s="1"/>
  <c r="N363" i="3" s="1"/>
  <c r="M362" i="3"/>
  <c r="N362" i="3" s="1"/>
  <c r="L362" i="3"/>
  <c r="L361" i="3"/>
  <c r="M361" i="3" s="1"/>
  <c r="N361" i="3" s="1"/>
  <c r="L360" i="3"/>
  <c r="M360" i="3" s="1"/>
  <c r="N360" i="3" s="1"/>
  <c r="L359" i="3"/>
  <c r="M359" i="3" s="1"/>
  <c r="N359" i="3" s="1"/>
  <c r="M358" i="3"/>
  <c r="N358" i="3" s="1"/>
  <c r="L358" i="3"/>
  <c r="L357" i="3"/>
  <c r="M357" i="3" s="1"/>
  <c r="N357" i="3" s="1"/>
  <c r="L356" i="3"/>
  <c r="M356" i="3" s="1"/>
  <c r="N356" i="3" s="1"/>
  <c r="L355" i="3"/>
  <c r="M355" i="3" s="1"/>
  <c r="N355" i="3" s="1"/>
  <c r="M354" i="3"/>
  <c r="N354" i="3" s="1"/>
  <c r="L354" i="3"/>
  <c r="L353" i="3"/>
  <c r="M353" i="3" s="1"/>
  <c r="N353" i="3" s="1"/>
  <c r="L352" i="3"/>
  <c r="M352" i="3" s="1"/>
  <c r="N352" i="3" s="1"/>
  <c r="L351" i="3"/>
  <c r="M351" i="3" s="1"/>
  <c r="N351" i="3" s="1"/>
  <c r="M350" i="3"/>
  <c r="N350" i="3" s="1"/>
  <c r="L350" i="3"/>
  <c r="L349" i="3"/>
  <c r="M349" i="3" s="1"/>
  <c r="N349" i="3" s="1"/>
  <c r="L348" i="3"/>
  <c r="M348" i="3" s="1"/>
  <c r="N348" i="3" s="1"/>
  <c r="L347" i="3"/>
  <c r="M347" i="3" s="1"/>
  <c r="N347" i="3" s="1"/>
  <c r="M346" i="3"/>
  <c r="N346" i="3" s="1"/>
  <c r="L346" i="3"/>
  <c r="L345" i="3"/>
  <c r="M345" i="3" s="1"/>
  <c r="N345" i="3" s="1"/>
  <c r="L343" i="3"/>
  <c r="M343" i="3" s="1"/>
  <c r="N343" i="3" s="1"/>
  <c r="L342" i="3"/>
  <c r="M342" i="3" s="1"/>
  <c r="N342" i="3" s="1"/>
  <c r="M341" i="3"/>
  <c r="N341" i="3" s="1"/>
  <c r="L341" i="3"/>
  <c r="L340" i="3"/>
  <c r="M340" i="3" s="1"/>
  <c r="N340" i="3" s="1"/>
  <c r="L339" i="3"/>
  <c r="M339" i="3" s="1"/>
  <c r="N339" i="3" s="1"/>
  <c r="L338" i="3"/>
  <c r="M338" i="3" s="1"/>
  <c r="N338" i="3" s="1"/>
  <c r="M337" i="3"/>
  <c r="N337" i="3" s="1"/>
  <c r="L337" i="3"/>
  <c r="L336" i="3"/>
  <c r="M336" i="3" s="1"/>
  <c r="N336" i="3" s="1"/>
  <c r="L335" i="3"/>
  <c r="M335" i="3" s="1"/>
  <c r="N335" i="3" s="1"/>
  <c r="L334" i="3"/>
  <c r="M334" i="3" s="1"/>
  <c r="N334" i="3" s="1"/>
  <c r="M333" i="3"/>
  <c r="N333" i="3" s="1"/>
  <c r="L333" i="3"/>
  <c r="L332" i="3"/>
  <c r="M332" i="3" s="1"/>
  <c r="N332" i="3" s="1"/>
  <c r="M331" i="3"/>
  <c r="N331" i="3" s="1"/>
  <c r="L331" i="3"/>
  <c r="L330" i="3"/>
  <c r="M330" i="3" s="1"/>
  <c r="N330" i="3" s="1"/>
  <c r="M329" i="3"/>
  <c r="N329" i="3" s="1"/>
  <c r="L329" i="3"/>
  <c r="L328" i="3"/>
  <c r="M328" i="3" s="1"/>
  <c r="N328" i="3" s="1"/>
  <c r="M327" i="3"/>
  <c r="N327" i="3" s="1"/>
  <c r="L327" i="3"/>
  <c r="L326" i="3"/>
  <c r="M326" i="3" s="1"/>
  <c r="N326" i="3" s="1"/>
  <c r="M325" i="3"/>
  <c r="N325" i="3" s="1"/>
  <c r="L325" i="3"/>
  <c r="L324" i="3"/>
  <c r="M324" i="3" s="1"/>
  <c r="N324" i="3" s="1"/>
  <c r="M323" i="3"/>
  <c r="N323" i="3" s="1"/>
  <c r="L323" i="3"/>
  <c r="L321" i="3"/>
  <c r="M321" i="3" s="1"/>
  <c r="N321" i="3" s="1"/>
  <c r="M320" i="3"/>
  <c r="N320" i="3" s="1"/>
  <c r="L320" i="3"/>
  <c r="L319" i="3"/>
  <c r="M319" i="3" s="1"/>
  <c r="N319" i="3" s="1"/>
  <c r="M318" i="3"/>
  <c r="N318" i="3" s="1"/>
  <c r="L318" i="3"/>
  <c r="L317" i="3"/>
  <c r="M317" i="3" s="1"/>
  <c r="N317" i="3" s="1"/>
  <c r="M316" i="3"/>
  <c r="N316" i="3" s="1"/>
  <c r="L316" i="3"/>
  <c r="L315" i="3"/>
  <c r="M315" i="3" s="1"/>
  <c r="N315" i="3" s="1"/>
  <c r="M314" i="3"/>
  <c r="N314" i="3" s="1"/>
  <c r="L314" i="3"/>
  <c r="L313" i="3"/>
  <c r="M313" i="3" s="1"/>
  <c r="N313" i="3" s="1"/>
  <c r="M312" i="3"/>
  <c r="N312" i="3" s="1"/>
  <c r="L312" i="3"/>
  <c r="L311" i="3"/>
  <c r="M311" i="3" s="1"/>
  <c r="N311" i="3" s="1"/>
  <c r="M310" i="3"/>
  <c r="N310" i="3" s="1"/>
  <c r="L310" i="3"/>
  <c r="L309" i="3"/>
  <c r="M309" i="3" s="1"/>
  <c r="N309" i="3" s="1"/>
  <c r="M308" i="3"/>
  <c r="N308" i="3" s="1"/>
  <c r="L308" i="3"/>
  <c r="L307" i="3"/>
  <c r="M307" i="3" s="1"/>
  <c r="N307" i="3" s="1"/>
  <c r="M306" i="3"/>
  <c r="N306" i="3" s="1"/>
  <c r="L306" i="3"/>
  <c r="L305" i="3"/>
  <c r="M305" i="3" s="1"/>
  <c r="N305" i="3" s="1"/>
  <c r="M304" i="3"/>
  <c r="N304" i="3" s="1"/>
  <c r="L304" i="3"/>
  <c r="L303" i="3"/>
  <c r="M303" i="3" s="1"/>
  <c r="N303" i="3" s="1"/>
  <c r="M302" i="3"/>
  <c r="N302" i="3" s="1"/>
  <c r="L302" i="3"/>
  <c r="L301" i="3"/>
  <c r="M301" i="3" s="1"/>
  <c r="N301" i="3" s="1"/>
  <c r="M300" i="3"/>
  <c r="N300" i="3" s="1"/>
  <c r="L300" i="3"/>
  <c r="L299" i="3"/>
  <c r="M299" i="3" s="1"/>
  <c r="N299" i="3" s="1"/>
  <c r="M298" i="3"/>
  <c r="N298" i="3" s="1"/>
  <c r="L298" i="3"/>
  <c r="L297" i="3"/>
  <c r="M297" i="3" s="1"/>
  <c r="N297" i="3" s="1"/>
  <c r="M296" i="3"/>
  <c r="N296" i="3" s="1"/>
  <c r="L296" i="3"/>
  <c r="L295" i="3"/>
  <c r="M295" i="3" s="1"/>
  <c r="N295" i="3" s="1"/>
  <c r="M294" i="3"/>
  <c r="N294" i="3" s="1"/>
  <c r="L294" i="3"/>
  <c r="L293" i="3"/>
  <c r="M293" i="3" s="1"/>
  <c r="N293" i="3" s="1"/>
  <c r="M292" i="3"/>
  <c r="N292" i="3" s="1"/>
  <c r="L292" i="3"/>
  <c r="L291" i="3"/>
  <c r="M291" i="3" s="1"/>
  <c r="N291" i="3" s="1"/>
  <c r="M290" i="3"/>
  <c r="N290" i="3" s="1"/>
  <c r="L290" i="3"/>
  <c r="L289" i="3"/>
  <c r="M289" i="3" s="1"/>
  <c r="N289" i="3" s="1"/>
  <c r="M288" i="3"/>
  <c r="N288" i="3" s="1"/>
  <c r="L288" i="3"/>
  <c r="L287" i="3"/>
  <c r="M287" i="3" s="1"/>
  <c r="N287" i="3" s="1"/>
  <c r="M286" i="3"/>
  <c r="N286" i="3" s="1"/>
  <c r="L286" i="3"/>
  <c r="L285" i="3"/>
  <c r="M285" i="3" s="1"/>
  <c r="N285" i="3" s="1"/>
  <c r="M284" i="3"/>
  <c r="N284" i="3" s="1"/>
  <c r="L284" i="3"/>
  <c r="L283" i="3"/>
  <c r="M283" i="3" s="1"/>
  <c r="N283" i="3" s="1"/>
  <c r="M282" i="3"/>
  <c r="N282" i="3" s="1"/>
  <c r="L282" i="3"/>
  <c r="L281" i="3"/>
  <c r="M281" i="3" s="1"/>
  <c r="N281" i="3" s="1"/>
  <c r="M280" i="3"/>
  <c r="N280" i="3" s="1"/>
  <c r="L280" i="3"/>
  <c r="L279" i="3"/>
  <c r="M279" i="3" s="1"/>
  <c r="N279" i="3" s="1"/>
  <c r="M278" i="3"/>
  <c r="N278" i="3" s="1"/>
  <c r="L278" i="3"/>
  <c r="L277" i="3"/>
  <c r="M277" i="3" s="1"/>
  <c r="N277" i="3" s="1"/>
  <c r="M276" i="3"/>
  <c r="N276" i="3" s="1"/>
  <c r="L276" i="3"/>
  <c r="L275" i="3"/>
  <c r="M275" i="3" s="1"/>
  <c r="N275" i="3" s="1"/>
  <c r="M274" i="3"/>
  <c r="N274" i="3" s="1"/>
  <c r="L274" i="3"/>
  <c r="L273" i="3"/>
  <c r="M273" i="3" s="1"/>
  <c r="N273" i="3" s="1"/>
  <c r="M272" i="3"/>
  <c r="N272" i="3" s="1"/>
  <c r="L272" i="3"/>
  <c r="L271" i="3"/>
  <c r="M271" i="3" s="1"/>
  <c r="N271" i="3" s="1"/>
  <c r="M270" i="3"/>
  <c r="N270" i="3" s="1"/>
  <c r="L270" i="3"/>
  <c r="L269" i="3"/>
  <c r="M269" i="3" s="1"/>
  <c r="N269" i="3" s="1"/>
  <c r="M268" i="3"/>
  <c r="N268" i="3" s="1"/>
  <c r="L268" i="3"/>
  <c r="L267" i="3"/>
  <c r="M267" i="3" s="1"/>
  <c r="N267" i="3" s="1"/>
  <c r="M266" i="3"/>
  <c r="N266" i="3" s="1"/>
  <c r="L266" i="3"/>
  <c r="L265" i="3"/>
  <c r="M265" i="3" s="1"/>
  <c r="N265" i="3" s="1"/>
  <c r="N264" i="3"/>
  <c r="M264" i="3"/>
  <c r="L264" i="3"/>
  <c r="M263" i="3"/>
  <c r="N263" i="3" s="1"/>
  <c r="L263" i="3"/>
  <c r="L262" i="3"/>
  <c r="M262" i="3" s="1"/>
  <c r="N262" i="3" s="1"/>
  <c r="L261" i="3"/>
  <c r="M261" i="3" s="1"/>
  <c r="N261" i="3" s="1"/>
  <c r="N260" i="3"/>
  <c r="M260" i="3"/>
  <c r="L260" i="3"/>
  <c r="M259" i="3"/>
  <c r="N259" i="3" s="1"/>
  <c r="L259" i="3"/>
  <c r="L258" i="3"/>
  <c r="M258" i="3" s="1"/>
  <c r="N258" i="3" s="1"/>
  <c r="L257" i="3"/>
  <c r="M257" i="3" s="1"/>
  <c r="N257" i="3" s="1"/>
  <c r="N256" i="3"/>
  <c r="M256" i="3"/>
  <c r="L256" i="3"/>
  <c r="M255" i="3"/>
  <c r="N255" i="3" s="1"/>
  <c r="L255" i="3"/>
  <c r="L254" i="3"/>
  <c r="M254" i="3" s="1"/>
  <c r="N254" i="3" s="1"/>
  <c r="L253" i="3"/>
  <c r="M253" i="3" s="1"/>
  <c r="N253" i="3" s="1"/>
  <c r="N252" i="3"/>
  <c r="M252" i="3"/>
  <c r="L252" i="3"/>
  <c r="M251" i="3"/>
  <c r="N251" i="3" s="1"/>
  <c r="L251" i="3"/>
  <c r="L250" i="3"/>
  <c r="M250" i="3" s="1"/>
  <c r="N250" i="3" s="1"/>
  <c r="L249" i="3"/>
  <c r="M249" i="3" s="1"/>
  <c r="N249" i="3" s="1"/>
  <c r="N248" i="3"/>
  <c r="M248" i="3"/>
  <c r="L248" i="3"/>
  <c r="M247" i="3"/>
  <c r="N247" i="3" s="1"/>
  <c r="L247" i="3"/>
  <c r="L246" i="3"/>
  <c r="M246" i="3" s="1"/>
  <c r="N246" i="3" s="1"/>
  <c r="L245" i="3"/>
  <c r="M245" i="3" s="1"/>
  <c r="N245" i="3" s="1"/>
  <c r="N244" i="3"/>
  <c r="M244" i="3"/>
  <c r="L244" i="3"/>
  <c r="M243" i="3"/>
  <c r="N243" i="3" s="1"/>
  <c r="L243" i="3"/>
  <c r="L242" i="3"/>
  <c r="M242" i="3" s="1"/>
  <c r="N242" i="3" s="1"/>
  <c r="L241" i="3"/>
  <c r="M241" i="3" s="1"/>
  <c r="N241" i="3" s="1"/>
  <c r="N240" i="3"/>
  <c r="M240" i="3"/>
  <c r="L240" i="3"/>
  <c r="M239" i="3"/>
  <c r="N239" i="3" s="1"/>
  <c r="L239" i="3"/>
  <c r="L238" i="3"/>
  <c r="M238" i="3" s="1"/>
  <c r="N238" i="3" s="1"/>
  <c r="L237" i="3"/>
  <c r="M237" i="3" s="1"/>
  <c r="N237" i="3" s="1"/>
  <c r="N236" i="3"/>
  <c r="M236" i="3"/>
  <c r="L236" i="3"/>
  <c r="M234" i="3"/>
  <c r="N234" i="3" s="1"/>
  <c r="L234" i="3"/>
  <c r="L233" i="3"/>
  <c r="M233" i="3" s="1"/>
  <c r="N233" i="3" s="1"/>
  <c r="L232" i="3"/>
  <c r="M232" i="3" s="1"/>
  <c r="N232" i="3" s="1"/>
  <c r="N231" i="3"/>
  <c r="M231" i="3"/>
  <c r="L231" i="3"/>
  <c r="M230" i="3"/>
  <c r="N230" i="3" s="1"/>
  <c r="L230" i="3"/>
  <c r="L229" i="3"/>
  <c r="M229" i="3" s="1"/>
  <c r="N229" i="3" s="1"/>
  <c r="L228" i="3"/>
  <c r="M228" i="3" s="1"/>
  <c r="N228" i="3" s="1"/>
  <c r="N227" i="3"/>
  <c r="M227" i="3"/>
  <c r="L227" i="3"/>
  <c r="M226" i="3"/>
  <c r="N226" i="3" s="1"/>
  <c r="L226" i="3"/>
  <c r="L225" i="3"/>
  <c r="M225" i="3" s="1"/>
  <c r="N225" i="3" s="1"/>
  <c r="L224" i="3"/>
  <c r="M224" i="3" s="1"/>
  <c r="N224" i="3" s="1"/>
  <c r="N223" i="3"/>
  <c r="M223" i="3"/>
  <c r="L223" i="3"/>
  <c r="M222" i="3"/>
  <c r="N222" i="3" s="1"/>
  <c r="L222" i="3"/>
  <c r="L221" i="3"/>
  <c r="M221" i="3" s="1"/>
  <c r="N221" i="3" s="1"/>
  <c r="M220" i="3"/>
  <c r="N220" i="3" s="1"/>
  <c r="L220" i="3"/>
  <c r="L219" i="3"/>
  <c r="M219" i="3" s="1"/>
  <c r="N219" i="3" s="1"/>
  <c r="M218" i="3"/>
  <c r="N218" i="3" s="1"/>
  <c r="L218" i="3"/>
  <c r="L217" i="3"/>
  <c r="M217" i="3" s="1"/>
  <c r="N217" i="3" s="1"/>
  <c r="M216" i="3"/>
  <c r="N216" i="3" s="1"/>
  <c r="L216" i="3"/>
  <c r="L215" i="3"/>
  <c r="M215" i="3" s="1"/>
  <c r="N215" i="3" s="1"/>
  <c r="M214" i="3"/>
  <c r="N214" i="3" s="1"/>
  <c r="L214" i="3"/>
  <c r="L213" i="3"/>
  <c r="M213" i="3" s="1"/>
  <c r="N213" i="3" s="1"/>
  <c r="M212" i="3"/>
  <c r="N212" i="3" s="1"/>
  <c r="L212" i="3"/>
  <c r="L211" i="3"/>
  <c r="M211" i="3" s="1"/>
  <c r="N211" i="3" s="1"/>
  <c r="M210" i="3"/>
  <c r="N210" i="3" s="1"/>
  <c r="L210" i="3"/>
  <c r="L209" i="3"/>
  <c r="M209" i="3" s="1"/>
  <c r="N209" i="3" s="1"/>
  <c r="M208" i="3"/>
  <c r="N208" i="3" s="1"/>
  <c r="L208" i="3"/>
  <c r="L207" i="3"/>
  <c r="M207" i="3" s="1"/>
  <c r="N207" i="3" s="1"/>
  <c r="M206" i="3"/>
  <c r="N206" i="3" s="1"/>
  <c r="L206" i="3"/>
  <c r="L205" i="3"/>
  <c r="M205" i="3" s="1"/>
  <c r="N205" i="3" s="1"/>
  <c r="M204" i="3"/>
  <c r="N204" i="3" s="1"/>
  <c r="L204" i="3"/>
  <c r="L203" i="3"/>
  <c r="M203" i="3" s="1"/>
  <c r="N203" i="3" s="1"/>
  <c r="M202" i="3"/>
  <c r="N202" i="3" s="1"/>
  <c r="L202" i="3"/>
  <c r="L201" i="3"/>
  <c r="M201" i="3" s="1"/>
  <c r="N201" i="3" s="1"/>
  <c r="M200" i="3"/>
  <c r="N200" i="3" s="1"/>
  <c r="L200" i="3"/>
  <c r="L199" i="3"/>
  <c r="M199" i="3" s="1"/>
  <c r="N199" i="3" s="1"/>
  <c r="L198" i="3"/>
  <c r="M198" i="3" s="1"/>
  <c r="N198" i="3" s="1"/>
  <c r="M197" i="3"/>
  <c r="N197" i="3" s="1"/>
  <c r="L197" i="3"/>
  <c r="L196" i="3"/>
  <c r="M196" i="3" s="1"/>
  <c r="N196" i="3" s="1"/>
  <c r="L195" i="3"/>
  <c r="M195" i="3" s="1"/>
  <c r="N195" i="3" s="1"/>
  <c r="L194" i="3"/>
  <c r="M194" i="3" s="1"/>
  <c r="N194" i="3" s="1"/>
  <c r="M193" i="3"/>
  <c r="N193" i="3" s="1"/>
  <c r="L193" i="3"/>
  <c r="L192" i="3"/>
  <c r="M192" i="3" s="1"/>
  <c r="N192" i="3" s="1"/>
  <c r="L191" i="3"/>
  <c r="M191" i="3" s="1"/>
  <c r="N191" i="3" s="1"/>
  <c r="L189" i="3"/>
  <c r="M189" i="3" s="1"/>
  <c r="N189" i="3" s="1"/>
  <c r="M188" i="3"/>
  <c r="N188" i="3" s="1"/>
  <c r="L188" i="3"/>
  <c r="L187" i="3"/>
  <c r="M187" i="3" s="1"/>
  <c r="N187" i="3" s="1"/>
  <c r="L186" i="3"/>
  <c r="M186" i="3" s="1"/>
  <c r="N186" i="3" s="1"/>
  <c r="L185" i="3"/>
  <c r="M185" i="3" s="1"/>
  <c r="N185" i="3" s="1"/>
  <c r="M184" i="3"/>
  <c r="N184" i="3" s="1"/>
  <c r="L184" i="3"/>
  <c r="L183" i="3"/>
  <c r="M183" i="3" s="1"/>
  <c r="N183" i="3" s="1"/>
  <c r="L182" i="3"/>
  <c r="M182" i="3" s="1"/>
  <c r="N182" i="3" s="1"/>
  <c r="L181" i="3"/>
  <c r="M181" i="3" s="1"/>
  <c r="N181" i="3" s="1"/>
  <c r="M180" i="3"/>
  <c r="N180" i="3" s="1"/>
  <c r="L180" i="3"/>
  <c r="L179" i="3"/>
  <c r="M179" i="3" s="1"/>
  <c r="N179" i="3" s="1"/>
  <c r="L178" i="3"/>
  <c r="M178" i="3" s="1"/>
  <c r="N178" i="3" s="1"/>
  <c r="L177" i="3"/>
  <c r="M177" i="3" s="1"/>
  <c r="N177" i="3" s="1"/>
  <c r="M176" i="3"/>
  <c r="N176" i="3" s="1"/>
  <c r="L176" i="3"/>
  <c r="L175" i="3"/>
  <c r="M175" i="3" s="1"/>
  <c r="N175" i="3" s="1"/>
  <c r="L174" i="3"/>
  <c r="M174" i="3" s="1"/>
  <c r="N174" i="3" s="1"/>
  <c r="L173" i="3"/>
  <c r="M173" i="3" s="1"/>
  <c r="N173" i="3" s="1"/>
  <c r="M172" i="3"/>
  <c r="N172" i="3" s="1"/>
  <c r="L172" i="3"/>
  <c r="L171" i="3"/>
  <c r="M171" i="3" s="1"/>
  <c r="N171" i="3" s="1"/>
  <c r="L170" i="3"/>
  <c r="M170" i="3" s="1"/>
  <c r="N170" i="3" s="1"/>
  <c r="L169" i="3"/>
  <c r="M169" i="3" s="1"/>
  <c r="N169" i="3" s="1"/>
  <c r="M168" i="3"/>
  <c r="N168" i="3" s="1"/>
  <c r="L168" i="3"/>
  <c r="L167" i="3"/>
  <c r="M167" i="3" s="1"/>
  <c r="N167" i="3" s="1"/>
  <c r="L166" i="3"/>
  <c r="M166" i="3" s="1"/>
  <c r="N166" i="3" s="1"/>
  <c r="L165" i="3"/>
  <c r="M165" i="3" s="1"/>
  <c r="N165" i="3" s="1"/>
  <c r="M164" i="3"/>
  <c r="N164" i="3" s="1"/>
  <c r="L164" i="3"/>
  <c r="L163" i="3"/>
  <c r="M163" i="3" s="1"/>
  <c r="N163" i="3" s="1"/>
  <c r="L162" i="3"/>
  <c r="M162" i="3" s="1"/>
  <c r="N162" i="3" s="1"/>
  <c r="L161" i="3"/>
  <c r="M161" i="3" s="1"/>
  <c r="N161" i="3" s="1"/>
  <c r="M160" i="3"/>
  <c r="N160" i="3" s="1"/>
  <c r="L160" i="3"/>
  <c r="L159" i="3"/>
  <c r="M159" i="3" s="1"/>
  <c r="N159" i="3" s="1"/>
  <c r="L158" i="3"/>
  <c r="M158" i="3" s="1"/>
  <c r="N158" i="3" s="1"/>
  <c r="L157" i="3"/>
  <c r="M157" i="3" s="1"/>
  <c r="N157" i="3" s="1"/>
  <c r="M156" i="3"/>
  <c r="N156" i="3" s="1"/>
  <c r="L156" i="3"/>
  <c r="L155" i="3"/>
  <c r="M155" i="3" s="1"/>
  <c r="N155" i="3" s="1"/>
  <c r="L154" i="3"/>
  <c r="M154" i="3" s="1"/>
  <c r="N154" i="3" s="1"/>
  <c r="N153" i="3"/>
  <c r="M153" i="3"/>
  <c r="L153" i="3"/>
  <c r="M152" i="3"/>
  <c r="N152" i="3" s="1"/>
  <c r="L152" i="3"/>
  <c r="L151" i="3"/>
  <c r="M151" i="3" s="1"/>
  <c r="N151" i="3" s="1"/>
  <c r="L150" i="3"/>
  <c r="M150" i="3" s="1"/>
  <c r="N150" i="3" s="1"/>
  <c r="N149" i="3"/>
  <c r="M149" i="3"/>
  <c r="L149" i="3"/>
  <c r="M148" i="3"/>
  <c r="N148" i="3" s="1"/>
  <c r="L148" i="3"/>
  <c r="L147" i="3"/>
  <c r="M147" i="3" s="1"/>
  <c r="N147" i="3" s="1"/>
  <c r="L146" i="3"/>
  <c r="M146" i="3" s="1"/>
  <c r="N146" i="3" s="1"/>
  <c r="N145" i="3"/>
  <c r="M145" i="3"/>
  <c r="L145" i="3"/>
  <c r="M144" i="3"/>
  <c r="N144" i="3" s="1"/>
  <c r="L144" i="3"/>
  <c r="L143" i="3"/>
  <c r="M143" i="3" s="1"/>
  <c r="N143" i="3" s="1"/>
  <c r="L142" i="3"/>
  <c r="M142" i="3" s="1"/>
  <c r="N142" i="3" s="1"/>
  <c r="N141" i="3"/>
  <c r="M141" i="3"/>
  <c r="L141" i="3"/>
  <c r="M140" i="3"/>
  <c r="N140" i="3" s="1"/>
  <c r="L140" i="3"/>
  <c r="L139" i="3"/>
  <c r="M139" i="3" s="1"/>
  <c r="N139" i="3" s="1"/>
  <c r="L138" i="3"/>
  <c r="M138" i="3" s="1"/>
  <c r="N138" i="3" s="1"/>
  <c r="N137" i="3"/>
  <c r="M137" i="3"/>
  <c r="L137" i="3"/>
  <c r="M136" i="3"/>
  <c r="N136" i="3" s="1"/>
  <c r="L136" i="3"/>
  <c r="L135" i="3"/>
  <c r="M135" i="3" s="1"/>
  <c r="N135" i="3" s="1"/>
  <c r="L134" i="3"/>
  <c r="M134" i="3" s="1"/>
  <c r="N134" i="3" s="1"/>
  <c r="L133" i="3"/>
  <c r="M133" i="3" s="1"/>
  <c r="N133" i="3" s="1"/>
  <c r="L132" i="3"/>
  <c r="M132" i="3" s="1"/>
  <c r="N132" i="3" s="1"/>
  <c r="M131" i="3"/>
  <c r="N131" i="3" s="1"/>
  <c r="L131" i="3"/>
  <c r="L130" i="3"/>
  <c r="M130" i="3" s="1"/>
  <c r="N130" i="3" s="1"/>
  <c r="L129" i="3"/>
  <c r="M129" i="3" s="1"/>
  <c r="N129" i="3" s="1"/>
  <c r="L128" i="3"/>
  <c r="M128" i="3" s="1"/>
  <c r="N128" i="3" s="1"/>
  <c r="M127" i="3"/>
  <c r="N127" i="3" s="1"/>
  <c r="L127" i="3"/>
  <c r="L126" i="3"/>
  <c r="M126" i="3" s="1"/>
  <c r="N126" i="3" s="1"/>
  <c r="L125" i="3"/>
  <c r="M125" i="3" s="1"/>
  <c r="N125" i="3" s="1"/>
  <c r="L124" i="3"/>
  <c r="M124" i="3" s="1"/>
  <c r="N124" i="3" s="1"/>
  <c r="M123" i="3"/>
  <c r="N123" i="3" s="1"/>
  <c r="L123" i="3"/>
  <c r="L122" i="3"/>
  <c r="M122" i="3" s="1"/>
  <c r="N122" i="3" s="1"/>
  <c r="L121" i="3"/>
  <c r="M121" i="3" s="1"/>
  <c r="N121" i="3" s="1"/>
  <c r="N120" i="3"/>
  <c r="M120" i="3"/>
  <c r="L120" i="3"/>
  <c r="M119" i="3"/>
  <c r="N119" i="3" s="1"/>
  <c r="L119" i="3"/>
  <c r="L118" i="3"/>
  <c r="M118" i="3" s="1"/>
  <c r="N118" i="3" s="1"/>
  <c r="L117" i="3"/>
  <c r="M117" i="3" s="1"/>
  <c r="N117" i="3" s="1"/>
  <c r="N116" i="3"/>
  <c r="M116" i="3"/>
  <c r="L116" i="3"/>
  <c r="M115" i="3"/>
  <c r="N115" i="3" s="1"/>
  <c r="L115" i="3"/>
  <c r="L114" i="3"/>
  <c r="M114" i="3" s="1"/>
  <c r="N114" i="3" s="1"/>
  <c r="L113" i="3"/>
  <c r="M113" i="3" s="1"/>
  <c r="N113" i="3" s="1"/>
  <c r="N112" i="3"/>
  <c r="M112" i="3"/>
  <c r="L112" i="3"/>
  <c r="M111" i="3"/>
  <c r="N111" i="3" s="1"/>
  <c r="L111" i="3"/>
  <c r="L110" i="3"/>
  <c r="M110" i="3" s="1"/>
  <c r="N110" i="3" s="1"/>
  <c r="L109" i="3"/>
  <c r="M109" i="3" s="1"/>
  <c r="N109" i="3" s="1"/>
  <c r="N108" i="3"/>
  <c r="M108" i="3"/>
  <c r="L108" i="3"/>
  <c r="M107" i="3"/>
  <c r="N107" i="3" s="1"/>
  <c r="L107" i="3"/>
  <c r="L106" i="3"/>
  <c r="M106" i="3" s="1"/>
  <c r="N106" i="3" s="1"/>
  <c r="L105" i="3"/>
  <c r="M105" i="3" s="1"/>
  <c r="N105" i="3" s="1"/>
  <c r="N104" i="3"/>
  <c r="M104" i="3"/>
  <c r="L104" i="3"/>
  <c r="M103" i="3"/>
  <c r="N103" i="3" s="1"/>
  <c r="L103" i="3"/>
  <c r="L102" i="3"/>
  <c r="M102" i="3" s="1"/>
  <c r="N102" i="3" s="1"/>
  <c r="L101" i="3"/>
  <c r="M101" i="3" s="1"/>
  <c r="N101" i="3" s="1"/>
  <c r="N100" i="3"/>
  <c r="M100" i="3"/>
  <c r="L100" i="3"/>
  <c r="M99" i="3"/>
  <c r="N99" i="3" s="1"/>
  <c r="L99" i="3"/>
  <c r="L98" i="3"/>
  <c r="M98" i="3" s="1"/>
  <c r="N98" i="3" s="1"/>
  <c r="L97" i="3"/>
  <c r="M97" i="3" s="1"/>
  <c r="N97" i="3" s="1"/>
  <c r="N96" i="3"/>
  <c r="M96" i="3"/>
  <c r="L96" i="3"/>
  <c r="M95" i="3"/>
  <c r="N95" i="3" s="1"/>
  <c r="L95" i="3"/>
  <c r="L94" i="3"/>
  <c r="M94" i="3" s="1"/>
  <c r="N94" i="3" s="1"/>
  <c r="L93" i="3"/>
  <c r="M93" i="3" s="1"/>
  <c r="N93" i="3" s="1"/>
  <c r="N92" i="3"/>
  <c r="M92" i="3"/>
  <c r="L92" i="3"/>
  <c r="M91" i="3"/>
  <c r="N91" i="3" s="1"/>
  <c r="L91" i="3"/>
  <c r="L90" i="3"/>
  <c r="M90" i="3" s="1"/>
  <c r="N90" i="3" s="1"/>
  <c r="I90" i="3"/>
  <c r="L89" i="3"/>
  <c r="M89" i="3" s="1"/>
  <c r="N89" i="3" s="1"/>
  <c r="I89" i="3"/>
  <c r="L88" i="3"/>
  <c r="M88" i="3" s="1"/>
  <c r="N88" i="3" s="1"/>
  <c r="I88" i="3"/>
  <c r="L87" i="3"/>
  <c r="M87" i="3" s="1"/>
  <c r="N87" i="3" s="1"/>
  <c r="I87" i="3"/>
  <c r="L86" i="3"/>
  <c r="M86" i="3" s="1"/>
  <c r="N86" i="3" s="1"/>
  <c r="I86" i="3"/>
  <c r="L85" i="3"/>
  <c r="M85" i="3" s="1"/>
  <c r="N85" i="3" s="1"/>
  <c r="I85" i="3"/>
  <c r="L84" i="3"/>
  <c r="M84" i="3" s="1"/>
  <c r="N84" i="3" s="1"/>
  <c r="I84" i="3"/>
  <c r="L83" i="3"/>
  <c r="M83" i="3" s="1"/>
  <c r="N83" i="3" s="1"/>
  <c r="I83" i="3"/>
  <c r="L82" i="3"/>
  <c r="M82" i="3" s="1"/>
  <c r="N82" i="3" s="1"/>
  <c r="I82" i="3"/>
  <c r="L81" i="3"/>
  <c r="M81" i="3" s="1"/>
  <c r="N81" i="3" s="1"/>
  <c r="I81" i="3"/>
  <c r="L80" i="3"/>
  <c r="M80" i="3" s="1"/>
  <c r="N80" i="3" s="1"/>
  <c r="I80" i="3"/>
  <c r="L79" i="3"/>
  <c r="M79" i="3" s="1"/>
  <c r="N79" i="3" s="1"/>
  <c r="I79" i="3"/>
  <c r="L78" i="3"/>
  <c r="M78" i="3" s="1"/>
  <c r="N78" i="3" s="1"/>
  <c r="I78" i="3"/>
  <c r="L77" i="3"/>
  <c r="M77" i="3" s="1"/>
  <c r="N77" i="3" s="1"/>
  <c r="I77" i="3"/>
  <c r="L76" i="3"/>
  <c r="M76" i="3" s="1"/>
  <c r="N76" i="3" s="1"/>
  <c r="I76" i="3"/>
  <c r="L75" i="3"/>
  <c r="M75" i="3" s="1"/>
  <c r="N75" i="3" s="1"/>
  <c r="I75" i="3"/>
  <c r="L74" i="3"/>
  <c r="M74" i="3" s="1"/>
  <c r="N74" i="3" s="1"/>
  <c r="I74" i="3"/>
  <c r="L73" i="3"/>
  <c r="M73" i="3" s="1"/>
  <c r="N73" i="3" s="1"/>
  <c r="I73" i="3"/>
  <c r="L72" i="3"/>
  <c r="M72" i="3" s="1"/>
  <c r="N72" i="3" s="1"/>
  <c r="I72" i="3"/>
  <c r="L71" i="3"/>
  <c r="M71" i="3" s="1"/>
  <c r="N71" i="3" s="1"/>
  <c r="I71" i="3"/>
  <c r="L70" i="3"/>
  <c r="M70" i="3" s="1"/>
  <c r="N70" i="3" s="1"/>
  <c r="I70" i="3"/>
  <c r="L69" i="3"/>
  <c r="M69" i="3" s="1"/>
  <c r="N69" i="3" s="1"/>
  <c r="I69" i="3"/>
  <c r="L68" i="3"/>
  <c r="M68" i="3" s="1"/>
  <c r="N68" i="3" s="1"/>
  <c r="I68" i="3"/>
  <c r="I67" i="3"/>
  <c r="L67" i="3" s="1"/>
  <c r="H67" i="3"/>
  <c r="M67" i="3" s="1"/>
  <c r="N67" i="3" s="1"/>
  <c r="L66" i="3"/>
  <c r="M66" i="3" s="1"/>
  <c r="N66" i="3" s="1"/>
  <c r="I66" i="3"/>
  <c r="H66" i="3"/>
  <c r="I65" i="3"/>
  <c r="H65" i="3"/>
  <c r="L65" i="3" s="1"/>
  <c r="M65" i="3" s="1"/>
  <c r="N65" i="3" s="1"/>
  <c r="I64" i="3"/>
  <c r="H64" i="3"/>
  <c r="I63" i="3"/>
  <c r="L63" i="3" s="1"/>
  <c r="H63" i="3"/>
  <c r="M63" i="3" s="1"/>
  <c r="N63" i="3" s="1"/>
  <c r="L62" i="3"/>
  <c r="M62" i="3" s="1"/>
  <c r="N62" i="3" s="1"/>
  <c r="I62" i="3"/>
  <c r="H62" i="3"/>
  <c r="I61" i="3"/>
  <c r="H61" i="3"/>
  <c r="L61" i="3" s="1"/>
  <c r="M61" i="3" s="1"/>
  <c r="N61" i="3" s="1"/>
  <c r="I60" i="3"/>
  <c r="H60" i="3"/>
  <c r="I59" i="3"/>
  <c r="L59" i="3" s="1"/>
  <c r="H59" i="3"/>
  <c r="M59" i="3" s="1"/>
  <c r="N59" i="3" s="1"/>
  <c r="L58" i="3"/>
  <c r="M58" i="3" s="1"/>
  <c r="N58" i="3" s="1"/>
  <c r="I58" i="3"/>
  <c r="H58" i="3"/>
  <c r="I57" i="3"/>
  <c r="H57" i="3"/>
  <c r="L57" i="3" s="1"/>
  <c r="M57" i="3" s="1"/>
  <c r="N57" i="3" s="1"/>
  <c r="I56" i="3"/>
  <c r="H56" i="3"/>
  <c r="I55" i="3"/>
  <c r="L55" i="3" s="1"/>
  <c r="H55" i="3"/>
  <c r="L54" i="3"/>
  <c r="M54" i="3" s="1"/>
  <c r="N54" i="3" s="1"/>
  <c r="I54" i="3"/>
  <c r="H54" i="3"/>
  <c r="I53" i="3"/>
  <c r="H53" i="3"/>
  <c r="L53" i="3" s="1"/>
  <c r="M53" i="3" s="1"/>
  <c r="N53" i="3" s="1"/>
  <c r="I52" i="3"/>
  <c r="H52" i="3"/>
  <c r="I51" i="3"/>
  <c r="L51" i="3" s="1"/>
  <c r="H51" i="3"/>
  <c r="M51" i="3" s="1"/>
  <c r="N51" i="3" s="1"/>
  <c r="L50" i="3"/>
  <c r="M50" i="3" s="1"/>
  <c r="N50" i="3" s="1"/>
  <c r="I50" i="3"/>
  <c r="H50" i="3"/>
  <c r="I49" i="3"/>
  <c r="H49" i="3"/>
  <c r="L49" i="3" s="1"/>
  <c r="M49" i="3" s="1"/>
  <c r="N49" i="3" s="1"/>
  <c r="I48" i="3"/>
  <c r="H48" i="3"/>
  <c r="I47" i="3"/>
  <c r="L47" i="3" s="1"/>
  <c r="H47" i="3"/>
  <c r="M47" i="3" s="1"/>
  <c r="N47" i="3" s="1"/>
  <c r="L46" i="3"/>
  <c r="M46" i="3" s="1"/>
  <c r="N46" i="3" s="1"/>
  <c r="I46" i="3"/>
  <c r="H46" i="3"/>
  <c r="I45" i="3"/>
  <c r="H45" i="3"/>
  <c r="L45" i="3" s="1"/>
  <c r="M45" i="3" s="1"/>
  <c r="N45" i="3" s="1"/>
  <c r="I44" i="3"/>
  <c r="H44" i="3"/>
  <c r="I43" i="3"/>
  <c r="L43" i="3" s="1"/>
  <c r="H43" i="3"/>
  <c r="M43" i="3" s="1"/>
  <c r="N43" i="3" s="1"/>
  <c r="L42" i="3"/>
  <c r="M42" i="3" s="1"/>
  <c r="N42" i="3" s="1"/>
  <c r="I42" i="3"/>
  <c r="H42" i="3"/>
  <c r="I41" i="3"/>
  <c r="H41" i="3"/>
  <c r="L41" i="3" s="1"/>
  <c r="M41" i="3" s="1"/>
  <c r="N41" i="3" s="1"/>
  <c r="I40" i="3"/>
  <c r="H40" i="3"/>
  <c r="I39" i="3"/>
  <c r="L39" i="3" s="1"/>
  <c r="H39" i="3"/>
  <c r="L38" i="3"/>
  <c r="M38" i="3" s="1"/>
  <c r="N38" i="3" s="1"/>
  <c r="I38" i="3"/>
  <c r="H38" i="3"/>
  <c r="I37" i="3"/>
  <c r="H37" i="3"/>
  <c r="L37" i="3" s="1"/>
  <c r="M37" i="3" s="1"/>
  <c r="N37" i="3" s="1"/>
  <c r="I36" i="3"/>
  <c r="H36" i="3"/>
  <c r="I35" i="3"/>
  <c r="L35" i="3" s="1"/>
  <c r="H35" i="3"/>
  <c r="M35" i="3" s="1"/>
  <c r="N35" i="3" s="1"/>
  <c r="L34" i="3"/>
  <c r="M34" i="3" s="1"/>
  <c r="N34" i="3" s="1"/>
  <c r="I34" i="3"/>
  <c r="H34" i="3"/>
  <c r="I33" i="3"/>
  <c r="H33" i="3"/>
  <c r="L33" i="3" s="1"/>
  <c r="M33" i="3" s="1"/>
  <c r="N33" i="3" s="1"/>
  <c r="I32" i="3"/>
  <c r="H32" i="3"/>
  <c r="I31" i="3"/>
  <c r="L31" i="3" s="1"/>
  <c r="H31" i="3"/>
  <c r="M31" i="3" s="1"/>
  <c r="N31" i="3" s="1"/>
  <c r="L30" i="3"/>
  <c r="M30" i="3" s="1"/>
  <c r="N30" i="3" s="1"/>
  <c r="I30" i="3"/>
  <c r="H30" i="3"/>
  <c r="I29" i="3"/>
  <c r="H29" i="3"/>
  <c r="L29" i="3" s="1"/>
  <c r="M29" i="3" s="1"/>
  <c r="N29" i="3" s="1"/>
  <c r="I28" i="3"/>
  <c r="H28" i="3"/>
  <c r="I27" i="3"/>
  <c r="L27" i="3" s="1"/>
  <c r="H27" i="3"/>
  <c r="M27" i="3" s="1"/>
  <c r="N27" i="3" s="1"/>
  <c r="L26" i="3"/>
  <c r="M26" i="3" s="1"/>
  <c r="N26" i="3" s="1"/>
  <c r="I26" i="3"/>
  <c r="H26" i="3"/>
  <c r="I25" i="3"/>
  <c r="H25" i="3"/>
  <c r="L25" i="3" s="1"/>
  <c r="M25" i="3" s="1"/>
  <c r="N25" i="3" s="1"/>
  <c r="I24" i="3"/>
  <c r="H24" i="3"/>
  <c r="L23" i="3"/>
  <c r="I23" i="3"/>
  <c r="H23" i="3"/>
  <c r="M23" i="3" s="1"/>
  <c r="N23" i="3" s="1"/>
  <c r="M22" i="3"/>
  <c r="N22" i="3" s="1"/>
  <c r="L22" i="3"/>
  <c r="I22" i="3"/>
  <c r="H22" i="3"/>
  <c r="I21" i="3"/>
  <c r="H21" i="3"/>
  <c r="I20" i="3"/>
  <c r="H20" i="3"/>
  <c r="L19" i="3"/>
  <c r="I19" i="3"/>
  <c r="H19" i="3"/>
  <c r="M19" i="3" s="1"/>
  <c r="N19" i="3" s="1"/>
  <c r="M18" i="3"/>
  <c r="N18" i="3" s="1"/>
  <c r="L18" i="3"/>
  <c r="I18" i="3"/>
  <c r="H18" i="3"/>
  <c r="I17" i="3"/>
  <c r="H17" i="3"/>
  <c r="I16" i="3"/>
  <c r="H16" i="3"/>
  <c r="L15" i="3"/>
  <c r="I15" i="3"/>
  <c r="H15" i="3"/>
  <c r="M15" i="3" s="1"/>
  <c r="N15" i="3" s="1"/>
  <c r="M14" i="3"/>
  <c r="N14" i="3" s="1"/>
  <c r="L14" i="3"/>
  <c r="I14" i="3"/>
  <c r="H14" i="3"/>
  <c r="I13" i="3"/>
  <c r="H13" i="3"/>
  <c r="I12" i="3"/>
  <c r="H12" i="3"/>
  <c r="L11" i="3"/>
  <c r="I11" i="3"/>
  <c r="H11" i="3"/>
  <c r="M11" i="3" s="1"/>
  <c r="N11" i="3" s="1"/>
  <c r="M10" i="3"/>
  <c r="N10" i="3" s="1"/>
  <c r="L10" i="3"/>
  <c r="I10" i="3"/>
  <c r="H10" i="3"/>
  <c r="I9" i="3"/>
  <c r="H9" i="3"/>
  <c r="I8" i="3"/>
  <c r="H8" i="3"/>
  <c r="L7" i="3"/>
  <c r="I7" i="3"/>
  <c r="H7" i="3"/>
  <c r="M7" i="3" s="1"/>
  <c r="N7" i="3" s="1"/>
  <c r="M6" i="3"/>
  <c r="N6" i="3" s="1"/>
  <c r="L6" i="3"/>
  <c r="I6" i="3"/>
  <c r="H6" i="3"/>
  <c r="I5" i="3"/>
  <c r="H5" i="3"/>
  <c r="I4" i="3"/>
  <c r="H4" i="3"/>
  <c r="L3" i="3"/>
  <c r="I3" i="3"/>
  <c r="H3" i="3"/>
  <c r="M3" i="3" s="1"/>
  <c r="N3" i="3" s="1"/>
  <c r="M2" i="3"/>
  <c r="N2" i="3" s="1"/>
  <c r="L2" i="3"/>
  <c r="I2" i="3"/>
  <c r="H2" i="3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4" i="1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V5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" i="2"/>
  <c r="X5" i="1"/>
  <c r="Y5" i="1" s="1"/>
  <c r="Z5" i="1" s="1"/>
  <c r="X6" i="1"/>
  <c r="Y6" i="1" s="1"/>
  <c r="Z6" i="1" s="1"/>
  <c r="X7" i="1"/>
  <c r="Y7" i="1" s="1"/>
  <c r="Z7" i="1" s="1"/>
  <c r="X8" i="1"/>
  <c r="Y8" i="1" s="1"/>
  <c r="Z8" i="1" s="1"/>
  <c r="X9" i="1"/>
  <c r="Y9" i="1" s="1"/>
  <c r="Z9" i="1" s="1"/>
  <c r="X10" i="1"/>
  <c r="Y10" i="1" s="1"/>
  <c r="Z10" i="1" s="1"/>
  <c r="X11" i="1"/>
  <c r="Y11" i="1" s="1"/>
  <c r="Z11" i="1" s="1"/>
  <c r="X12" i="1"/>
  <c r="Y12" i="1" s="1"/>
  <c r="Z12" i="1" s="1"/>
  <c r="X13" i="1"/>
  <c r="Y13" i="1" s="1"/>
  <c r="Z13" i="1" s="1"/>
  <c r="X14" i="1"/>
  <c r="Y14" i="1" s="1"/>
  <c r="Z14" i="1" s="1"/>
  <c r="X15" i="1"/>
  <c r="Y15" i="1" s="1"/>
  <c r="Z15" i="1" s="1"/>
  <c r="X16" i="1"/>
  <c r="Y16" i="1" s="1"/>
  <c r="Z16" i="1" s="1"/>
  <c r="X17" i="1"/>
  <c r="Y17" i="1" s="1"/>
  <c r="Z17" i="1" s="1"/>
  <c r="X18" i="1"/>
  <c r="Y18" i="1" s="1"/>
  <c r="Z18" i="1" s="1"/>
  <c r="X19" i="1"/>
  <c r="Y19" i="1" s="1"/>
  <c r="Z19" i="1" s="1"/>
  <c r="X20" i="1"/>
  <c r="Y20" i="1" s="1"/>
  <c r="Z20" i="1" s="1"/>
  <c r="X21" i="1"/>
  <c r="Y21" i="1" s="1"/>
  <c r="Z21" i="1" s="1"/>
  <c r="X22" i="1"/>
  <c r="Y22" i="1" s="1"/>
  <c r="Z22" i="1" s="1"/>
  <c r="X23" i="1"/>
  <c r="Y23" i="1" s="1"/>
  <c r="Z23" i="1" s="1"/>
  <c r="X24" i="1"/>
  <c r="Y24" i="1" s="1"/>
  <c r="Z24" i="1" s="1"/>
  <c r="X25" i="1"/>
  <c r="Y25" i="1" s="1"/>
  <c r="Z25" i="1" s="1"/>
  <c r="X26" i="1"/>
  <c r="Y26" i="1" s="1"/>
  <c r="Z26" i="1" s="1"/>
  <c r="U4" i="1"/>
  <c r="X4" i="1"/>
  <c r="Y4" i="1" s="1"/>
  <c r="Z4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H4" i="1"/>
  <c r="G4" i="1"/>
  <c r="H5" i="1"/>
  <c r="K5" i="1" s="1"/>
  <c r="H6" i="1"/>
  <c r="K6" i="1" s="1"/>
  <c r="H7" i="1"/>
  <c r="H8" i="1"/>
  <c r="H9" i="1"/>
  <c r="K9" i="1" s="1"/>
  <c r="H10" i="1"/>
  <c r="H11" i="1"/>
  <c r="H12" i="1"/>
  <c r="H13" i="1"/>
  <c r="K13" i="1" s="1"/>
  <c r="H14" i="1"/>
  <c r="K14" i="1" s="1"/>
  <c r="H15" i="1"/>
  <c r="H16" i="1"/>
  <c r="H17" i="1"/>
  <c r="K17" i="1" s="1"/>
  <c r="H18" i="1"/>
  <c r="K18" i="1" s="1"/>
  <c r="H19" i="1"/>
  <c r="H20" i="1"/>
  <c r="H21" i="1"/>
  <c r="K21" i="1" s="1"/>
  <c r="H22" i="1"/>
  <c r="H23" i="1"/>
  <c r="H24" i="1"/>
  <c r="H25" i="1"/>
  <c r="K25" i="1" s="1"/>
  <c r="H26" i="1"/>
  <c r="K26" i="1" s="1"/>
  <c r="X4" i="2"/>
  <c r="M621" i="3" l="1"/>
  <c r="M625" i="3"/>
  <c r="M629" i="3"/>
  <c r="M633" i="3"/>
  <c r="M637" i="3"/>
  <c r="M641" i="3"/>
  <c r="M645" i="3"/>
  <c r="M649" i="3"/>
  <c r="M654" i="3"/>
  <c r="M658" i="3"/>
  <c r="M603" i="3"/>
  <c r="M607" i="3"/>
  <c r="M598" i="3"/>
  <c r="N599" i="3"/>
  <c r="M602" i="3"/>
  <c r="M606" i="3"/>
  <c r="M610" i="3"/>
  <c r="N611" i="3"/>
  <c r="M614" i="3"/>
  <c r="N615" i="3"/>
  <c r="M618" i="3"/>
  <c r="M44" i="3"/>
  <c r="N44" i="3" s="1"/>
  <c r="M60" i="3"/>
  <c r="N60" i="3" s="1"/>
  <c r="M32" i="3"/>
  <c r="N32" i="3" s="1"/>
  <c r="M39" i="3"/>
  <c r="N39" i="3" s="1"/>
  <c r="M55" i="3"/>
  <c r="N55" i="3" s="1"/>
  <c r="M64" i="3"/>
  <c r="N64" i="3" s="1"/>
  <c r="L28" i="3"/>
  <c r="M28" i="3" s="1"/>
  <c r="N28" i="3" s="1"/>
  <c r="L32" i="3"/>
  <c r="L36" i="3"/>
  <c r="M36" i="3" s="1"/>
  <c r="N36" i="3" s="1"/>
  <c r="L40" i="3"/>
  <c r="M40" i="3" s="1"/>
  <c r="N40" i="3" s="1"/>
  <c r="L44" i="3"/>
  <c r="L48" i="3"/>
  <c r="M48" i="3" s="1"/>
  <c r="N48" i="3" s="1"/>
  <c r="L52" i="3"/>
  <c r="M52" i="3" s="1"/>
  <c r="N52" i="3" s="1"/>
  <c r="L56" i="3"/>
  <c r="M56" i="3" s="1"/>
  <c r="N56" i="3" s="1"/>
  <c r="L60" i="3"/>
  <c r="L64" i="3"/>
  <c r="M16" i="3"/>
  <c r="N16" i="3" s="1"/>
  <c r="M21" i="3"/>
  <c r="N21" i="3" s="1"/>
  <c r="M17" i="3"/>
  <c r="N17" i="3" s="1"/>
  <c r="M24" i="3"/>
  <c r="N24" i="3" s="1"/>
  <c r="L4" i="3"/>
  <c r="M4" i="3" s="1"/>
  <c r="N4" i="3" s="1"/>
  <c r="L8" i="3"/>
  <c r="M8" i="3" s="1"/>
  <c r="N8" i="3" s="1"/>
  <c r="L12" i="3"/>
  <c r="M12" i="3" s="1"/>
  <c r="N12" i="3" s="1"/>
  <c r="L16" i="3"/>
  <c r="L20" i="3"/>
  <c r="M20" i="3" s="1"/>
  <c r="N20" i="3" s="1"/>
  <c r="L24" i="3"/>
  <c r="L5" i="3"/>
  <c r="M5" i="3" s="1"/>
  <c r="N5" i="3" s="1"/>
  <c r="L9" i="3"/>
  <c r="M9" i="3" s="1"/>
  <c r="N9" i="3" s="1"/>
  <c r="L13" i="3"/>
  <c r="M13" i="3" s="1"/>
  <c r="N13" i="3" s="1"/>
  <c r="L17" i="3"/>
  <c r="L21" i="3"/>
  <c r="K4" i="1"/>
  <c r="L4" i="1" s="1"/>
  <c r="M4" i="1" s="1"/>
  <c r="K12" i="1"/>
  <c r="K16" i="1"/>
  <c r="L16" i="1" s="1"/>
  <c r="M16" i="1" s="1"/>
  <c r="K24" i="1"/>
  <c r="L24" i="1" s="1"/>
  <c r="M24" i="1" s="1"/>
  <c r="K20" i="1"/>
  <c r="L20" i="1" s="1"/>
  <c r="M20" i="1" s="1"/>
  <c r="L12" i="1"/>
  <c r="M12" i="1" s="1"/>
  <c r="K8" i="1"/>
  <c r="L8" i="1" s="1"/>
  <c r="M8" i="1" s="1"/>
  <c r="K23" i="1"/>
  <c r="L23" i="1" s="1"/>
  <c r="M23" i="1" s="1"/>
  <c r="K19" i="1"/>
  <c r="K7" i="1"/>
  <c r="L7" i="1" s="1"/>
  <c r="M7" i="1" s="1"/>
  <c r="K22" i="1"/>
  <c r="L22" i="1" s="1"/>
  <c r="M22" i="1" s="1"/>
  <c r="L26" i="1"/>
  <c r="M26" i="1" s="1"/>
  <c r="L14" i="1"/>
  <c r="M14" i="1" s="1"/>
  <c r="K10" i="1"/>
  <c r="L10" i="1" s="1"/>
  <c r="M10" i="1" s="1"/>
  <c r="L18" i="1"/>
  <c r="M18" i="1" s="1"/>
  <c r="L6" i="1"/>
  <c r="M6" i="1" s="1"/>
  <c r="L19" i="1"/>
  <c r="M19" i="1" s="1"/>
  <c r="K15" i="1"/>
  <c r="L15" i="1" s="1"/>
  <c r="M15" i="1" s="1"/>
  <c r="K11" i="1"/>
  <c r="L11" i="1" s="1"/>
  <c r="M11" i="1" s="1"/>
  <c r="L25" i="1"/>
  <c r="M25" i="1" s="1"/>
  <c r="L21" i="1"/>
  <c r="M21" i="1" s="1"/>
  <c r="L17" i="1"/>
  <c r="M17" i="1" s="1"/>
  <c r="L13" i="1"/>
  <c r="M13" i="1" s="1"/>
  <c r="L9" i="1"/>
  <c r="M9" i="1" s="1"/>
  <c r="L5" i="1"/>
  <c r="M5" i="1" s="1"/>
  <c r="X5" i="2"/>
  <c r="X6" i="2"/>
  <c r="Y6" i="2" s="1"/>
  <c r="Z6" i="2" s="1"/>
  <c r="X7" i="2"/>
  <c r="X8" i="2"/>
  <c r="X9" i="2"/>
  <c r="X10" i="2"/>
  <c r="X11" i="2"/>
  <c r="Y11" i="2" s="1"/>
  <c r="Z11" i="2" s="1"/>
  <c r="X12" i="2"/>
  <c r="X13" i="2"/>
  <c r="X14" i="2"/>
  <c r="Y14" i="2" s="1"/>
  <c r="Z14" i="2" s="1"/>
  <c r="X15" i="2"/>
  <c r="X16" i="2"/>
  <c r="X17" i="2"/>
  <c r="X18" i="2"/>
  <c r="Y18" i="2" s="1"/>
  <c r="Z18" i="2" s="1"/>
  <c r="X19" i="2"/>
  <c r="X20" i="2"/>
  <c r="X21" i="2"/>
  <c r="X22" i="2"/>
  <c r="Y22" i="2" s="1"/>
  <c r="Z22" i="2" s="1"/>
  <c r="X23" i="2"/>
  <c r="X24" i="2"/>
  <c r="X25" i="2"/>
  <c r="X26" i="2"/>
  <c r="Y26" i="2" s="1"/>
  <c r="Z26" i="2" s="1"/>
  <c r="X27" i="2"/>
  <c r="X28" i="2"/>
  <c r="X29" i="2"/>
  <c r="X30" i="2"/>
  <c r="Y30" i="2" s="1"/>
  <c r="Z30" i="2" s="1"/>
  <c r="X31" i="2"/>
  <c r="X32" i="2"/>
  <c r="X33" i="2"/>
  <c r="X34" i="2"/>
  <c r="X35" i="2"/>
  <c r="X36" i="2"/>
  <c r="X37" i="2"/>
  <c r="X38" i="2"/>
  <c r="Y38" i="2" s="1"/>
  <c r="Z38" i="2" s="1"/>
  <c r="X39" i="2"/>
  <c r="X40" i="2"/>
  <c r="X41" i="2"/>
  <c r="X42" i="2"/>
  <c r="Y42" i="2" s="1"/>
  <c r="Z42" i="2" s="1"/>
  <c r="X43" i="2"/>
  <c r="X44" i="2"/>
  <c r="X45" i="2"/>
  <c r="X46" i="2"/>
  <c r="Y46" i="2" s="1"/>
  <c r="Z46" i="2" s="1"/>
  <c r="Y4" i="2"/>
  <c r="Z4" i="2" s="1"/>
  <c r="G4" i="2"/>
  <c r="Y5" i="2"/>
  <c r="Z5" i="2" s="1"/>
  <c r="Y9" i="2"/>
  <c r="Z9" i="2" s="1"/>
  <c r="Y10" i="2"/>
  <c r="Z10" i="2" s="1"/>
  <c r="Y13" i="2"/>
  <c r="Z13" i="2" s="1"/>
  <c r="Y17" i="2"/>
  <c r="Z17" i="2" s="1"/>
  <c r="Y21" i="2"/>
  <c r="Z21" i="2" s="1"/>
  <c r="Y25" i="2"/>
  <c r="Z25" i="2" s="1"/>
  <c r="Y29" i="2"/>
  <c r="Z29" i="2" s="1"/>
  <c r="Y33" i="2"/>
  <c r="Z33" i="2" s="1"/>
  <c r="Y34" i="2"/>
  <c r="Z34" i="2" s="1"/>
  <c r="Y37" i="2"/>
  <c r="Z37" i="2" s="1"/>
  <c r="Y41" i="2"/>
  <c r="Z41" i="2" s="1"/>
  <c r="Y45" i="2"/>
  <c r="Z45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H4" i="2"/>
  <c r="Y31" i="2" l="1"/>
  <c r="Z31" i="2" s="1"/>
  <c r="Y43" i="2"/>
  <c r="Z43" i="2" s="1"/>
  <c r="Y15" i="2"/>
  <c r="Z15" i="2" s="1"/>
  <c r="Y27" i="2"/>
  <c r="Z27" i="2" s="1"/>
  <c r="Y35" i="2"/>
  <c r="Z35" i="2" s="1"/>
  <c r="Y19" i="2"/>
  <c r="Z19" i="2" s="1"/>
  <c r="Y39" i="2"/>
  <c r="Z39" i="2" s="1"/>
  <c r="Y23" i="2"/>
  <c r="Z23" i="2" s="1"/>
  <c r="Y7" i="2"/>
  <c r="Z7" i="2" s="1"/>
  <c r="Y44" i="2"/>
  <c r="Z44" i="2" s="1"/>
  <c r="Y40" i="2"/>
  <c r="Z40" i="2" s="1"/>
  <c r="Y36" i="2"/>
  <c r="Z36" i="2" s="1"/>
  <c r="Y32" i="2"/>
  <c r="Z32" i="2" s="1"/>
  <c r="Y28" i="2"/>
  <c r="Z28" i="2" s="1"/>
  <c r="Y24" i="2"/>
  <c r="Z24" i="2" s="1"/>
  <c r="Y20" i="2"/>
  <c r="Z20" i="2" s="1"/>
  <c r="Y16" i="2"/>
  <c r="Z16" i="2" s="1"/>
  <c r="Y12" i="2"/>
  <c r="Z12" i="2" s="1"/>
  <c r="Y8" i="2"/>
  <c r="Z8" i="2" s="1"/>
  <c r="L5" i="2"/>
  <c r="M5" i="2" s="1"/>
  <c r="L21" i="2"/>
  <c r="M21" i="2" s="1"/>
  <c r="L17" i="2"/>
  <c r="M17" i="2" s="1"/>
  <c r="L13" i="2"/>
  <c r="M13" i="2" s="1"/>
  <c r="L9" i="2"/>
  <c r="M9" i="2" s="1"/>
  <c r="L44" i="2"/>
  <c r="M44" i="2" s="1"/>
  <c r="L40" i="2"/>
  <c r="M40" i="2" s="1"/>
  <c r="L36" i="2"/>
  <c r="M36" i="2" s="1"/>
  <c r="L32" i="2"/>
  <c r="M32" i="2" s="1"/>
  <c r="L28" i="2"/>
  <c r="M28" i="2" s="1"/>
  <c r="L24" i="2"/>
  <c r="M24" i="2" s="1"/>
  <c r="L20" i="2"/>
  <c r="M20" i="2" s="1"/>
  <c r="L16" i="2"/>
  <c r="M16" i="2" s="1"/>
  <c r="L12" i="2"/>
  <c r="M12" i="2" s="1"/>
  <c r="L8" i="2"/>
  <c r="M8" i="2" s="1"/>
  <c r="L42" i="2"/>
  <c r="M42" i="2" s="1"/>
  <c r="L38" i="2"/>
  <c r="M38" i="2" s="1"/>
  <c r="L30" i="2"/>
  <c r="M30" i="2" s="1"/>
  <c r="L22" i="2"/>
  <c r="M22" i="2" s="1"/>
  <c r="L18" i="2"/>
  <c r="M18" i="2" s="1"/>
  <c r="L10" i="2"/>
  <c r="M10" i="2" s="1"/>
  <c r="L6" i="2"/>
  <c r="M6" i="2" s="1"/>
  <c r="L45" i="2"/>
  <c r="M45" i="2" s="1"/>
  <c r="L41" i="2"/>
  <c r="M41" i="2" s="1"/>
  <c r="L37" i="2"/>
  <c r="M37" i="2" s="1"/>
  <c r="L33" i="2"/>
  <c r="M33" i="2" s="1"/>
  <c r="L29" i="2"/>
  <c r="M29" i="2" s="1"/>
  <c r="L25" i="2"/>
  <c r="M25" i="2" s="1"/>
  <c r="L4" i="2"/>
  <c r="M4" i="2" s="1"/>
  <c r="L43" i="2"/>
  <c r="M43" i="2" s="1"/>
  <c r="L39" i="2"/>
  <c r="M39" i="2" s="1"/>
  <c r="L35" i="2"/>
  <c r="M35" i="2" s="1"/>
  <c r="L31" i="2"/>
  <c r="M31" i="2" s="1"/>
  <c r="L27" i="2"/>
  <c r="M27" i="2" s="1"/>
  <c r="L23" i="2"/>
  <c r="M23" i="2" s="1"/>
  <c r="L19" i="2"/>
  <c r="M19" i="2" s="1"/>
  <c r="L15" i="2"/>
  <c r="M15" i="2" s="1"/>
  <c r="L11" i="2"/>
  <c r="M11" i="2" s="1"/>
  <c r="L7" i="2"/>
  <c r="M7" i="2" s="1"/>
  <c r="L46" i="2"/>
  <c r="M46" i="2" s="1"/>
  <c r="L34" i="2"/>
  <c r="M34" i="2" s="1"/>
  <c r="L26" i="2"/>
  <c r="M26" i="2" s="1"/>
  <c r="L14" i="2"/>
  <c r="M14" i="2" s="1"/>
  <c r="CI39" i="2" l="1"/>
  <c r="CJ39" i="2" s="1"/>
  <c r="CK39" i="2" s="1"/>
  <c r="AG4" i="2" l="1"/>
  <c r="CR17" i="2"/>
  <c r="CT17" i="2" s="1"/>
  <c r="CR16" i="2"/>
  <c r="CS16" i="2" s="1"/>
  <c r="CR46" i="2"/>
  <c r="CT46" i="2" s="1"/>
  <c r="CR45" i="2"/>
  <c r="CR44" i="2"/>
  <c r="CS44" i="2" s="1"/>
  <c r="CR43" i="2"/>
  <c r="CT43" i="2" s="1"/>
  <c r="CR42" i="2"/>
  <c r="CT42" i="2" s="1"/>
  <c r="CR41" i="2"/>
  <c r="CR40" i="2"/>
  <c r="CS40" i="2" s="1"/>
  <c r="CR39" i="2"/>
  <c r="CT39" i="2" s="1"/>
  <c r="CR38" i="2"/>
  <c r="CT38" i="2" s="1"/>
  <c r="CR36" i="2"/>
  <c r="CR35" i="2"/>
  <c r="CS35" i="2" s="1"/>
  <c r="CR34" i="2"/>
  <c r="CT34" i="2" s="1"/>
  <c r="CR33" i="2"/>
  <c r="CT33" i="2" s="1"/>
  <c r="CR32" i="2"/>
  <c r="CR31" i="2"/>
  <c r="CS31" i="2" s="1"/>
  <c r="CR30" i="2"/>
  <c r="CT30" i="2" s="1"/>
  <c r="CR29" i="2"/>
  <c r="CT29" i="2" s="1"/>
  <c r="CR28" i="2"/>
  <c r="CR27" i="2"/>
  <c r="CS27" i="2" s="1"/>
  <c r="CR26" i="2"/>
  <c r="CT26" i="2" s="1"/>
  <c r="CR25" i="2"/>
  <c r="CT25" i="2" s="1"/>
  <c r="CR24" i="2"/>
  <c r="CR23" i="2"/>
  <c r="CS23" i="2" s="1"/>
  <c r="CR22" i="2"/>
  <c r="CT22" i="2" s="1"/>
  <c r="CR21" i="2"/>
  <c r="CT21" i="2" s="1"/>
  <c r="CR20" i="2"/>
  <c r="CR19" i="2"/>
  <c r="CS19" i="2" s="1"/>
  <c r="CR18" i="2"/>
  <c r="CT18" i="2" s="1"/>
  <c r="CR15" i="2"/>
  <c r="CR14" i="2"/>
  <c r="CS14" i="2" s="1"/>
  <c r="CR13" i="2"/>
  <c r="CT13" i="2" s="1"/>
  <c r="CR12" i="2"/>
  <c r="CT12" i="2" s="1"/>
  <c r="CR11" i="2"/>
  <c r="CR10" i="2"/>
  <c r="CS10" i="2" s="1"/>
  <c r="CR9" i="2"/>
  <c r="CT9" i="2" s="1"/>
  <c r="CR8" i="2"/>
  <c r="CT8" i="2" s="1"/>
  <c r="CR7" i="2"/>
  <c r="CR6" i="2"/>
  <c r="CS6" i="2" s="1"/>
  <c r="CR5" i="2"/>
  <c r="CT5" i="2" s="1"/>
  <c r="CR4" i="2"/>
  <c r="CI18" i="2"/>
  <c r="CJ18" i="2" s="1"/>
  <c r="CK18" i="2" s="1"/>
  <c r="CI17" i="2"/>
  <c r="CJ17" i="2" s="1"/>
  <c r="CK17" i="2" s="1"/>
  <c r="CI46" i="2"/>
  <c r="CJ46" i="2" s="1"/>
  <c r="CK46" i="2" s="1"/>
  <c r="CI45" i="2"/>
  <c r="CJ45" i="2" s="1"/>
  <c r="CK45" i="2" s="1"/>
  <c r="CI44" i="2"/>
  <c r="CJ44" i="2" s="1"/>
  <c r="CK44" i="2" s="1"/>
  <c r="CI43" i="2"/>
  <c r="CJ43" i="2" s="1"/>
  <c r="CK43" i="2" s="1"/>
  <c r="CI42" i="2"/>
  <c r="CJ42" i="2" s="1"/>
  <c r="CK42" i="2" s="1"/>
  <c r="CI41" i="2"/>
  <c r="CJ41" i="2" s="1"/>
  <c r="CK41" i="2" s="1"/>
  <c r="CI40" i="2"/>
  <c r="CJ40" i="2" s="1"/>
  <c r="CK40" i="2" s="1"/>
  <c r="CI38" i="2"/>
  <c r="CJ38" i="2" s="1"/>
  <c r="CK38" i="2" s="1"/>
  <c r="CI36" i="2"/>
  <c r="CJ36" i="2" s="1"/>
  <c r="CK36" i="2" s="1"/>
  <c r="CI35" i="2"/>
  <c r="CJ35" i="2" s="1"/>
  <c r="CK35" i="2" s="1"/>
  <c r="CI34" i="2"/>
  <c r="CJ34" i="2" s="1"/>
  <c r="CK34" i="2" s="1"/>
  <c r="CI33" i="2"/>
  <c r="CJ33" i="2" s="1"/>
  <c r="CK33" i="2" s="1"/>
  <c r="CI32" i="2"/>
  <c r="CJ32" i="2" s="1"/>
  <c r="CK32" i="2" s="1"/>
  <c r="CI31" i="2"/>
  <c r="CJ31" i="2" s="1"/>
  <c r="CK31" i="2" s="1"/>
  <c r="CI30" i="2"/>
  <c r="CJ30" i="2" s="1"/>
  <c r="CK30" i="2" s="1"/>
  <c r="CI29" i="2"/>
  <c r="CJ29" i="2" s="1"/>
  <c r="CK29" i="2" s="1"/>
  <c r="CI28" i="2"/>
  <c r="CJ28" i="2" s="1"/>
  <c r="CK28" i="2" s="1"/>
  <c r="CI27" i="2"/>
  <c r="CJ27" i="2" s="1"/>
  <c r="CK27" i="2" s="1"/>
  <c r="CI26" i="2"/>
  <c r="CJ26" i="2" s="1"/>
  <c r="CK26" i="2" s="1"/>
  <c r="CI25" i="2"/>
  <c r="CJ25" i="2" s="1"/>
  <c r="CK25" i="2" s="1"/>
  <c r="CI24" i="2"/>
  <c r="CJ24" i="2" s="1"/>
  <c r="CK24" i="2" s="1"/>
  <c r="CI23" i="2"/>
  <c r="CJ23" i="2" s="1"/>
  <c r="CK23" i="2" s="1"/>
  <c r="CI22" i="2"/>
  <c r="CJ22" i="2" s="1"/>
  <c r="CK22" i="2" s="1"/>
  <c r="CI21" i="2"/>
  <c r="CJ21" i="2" s="1"/>
  <c r="CK21" i="2" s="1"/>
  <c r="CI20" i="2"/>
  <c r="CJ20" i="2" s="1"/>
  <c r="CK20" i="2" s="1"/>
  <c r="CI19" i="2"/>
  <c r="CJ19" i="2" s="1"/>
  <c r="CK19" i="2" s="1"/>
  <c r="CI15" i="2"/>
  <c r="CJ15" i="2" s="1"/>
  <c r="CK15" i="2" s="1"/>
  <c r="CI14" i="2"/>
  <c r="CJ14" i="2" s="1"/>
  <c r="CK14" i="2" s="1"/>
  <c r="CI13" i="2"/>
  <c r="CJ13" i="2" s="1"/>
  <c r="CK13" i="2" s="1"/>
  <c r="CI12" i="2"/>
  <c r="CJ12" i="2" s="1"/>
  <c r="CK12" i="2" s="1"/>
  <c r="CI11" i="2"/>
  <c r="CJ11" i="2" s="1"/>
  <c r="CK11" i="2" s="1"/>
  <c r="CI10" i="2"/>
  <c r="CJ10" i="2" s="1"/>
  <c r="CK10" i="2" s="1"/>
  <c r="CI9" i="2"/>
  <c r="CJ9" i="2" s="1"/>
  <c r="CK9" i="2" s="1"/>
  <c r="CI8" i="2"/>
  <c r="CJ8" i="2" s="1"/>
  <c r="CK8" i="2" s="1"/>
  <c r="CI7" i="2"/>
  <c r="CJ7" i="2" s="1"/>
  <c r="CK7" i="2" s="1"/>
  <c r="CI6" i="2"/>
  <c r="CJ6" i="2" s="1"/>
  <c r="CK6" i="2" s="1"/>
  <c r="CI5" i="2"/>
  <c r="CJ5" i="2" s="1"/>
  <c r="CK5" i="2" s="1"/>
  <c r="CI4" i="2"/>
  <c r="CJ4" i="2" s="1"/>
  <c r="CK4" i="2" s="1"/>
  <c r="CT4" i="2" l="1"/>
  <c r="CS4" i="2"/>
  <c r="CS25" i="2"/>
  <c r="CS42" i="2"/>
  <c r="CS8" i="2"/>
  <c r="CS12" i="2"/>
  <c r="CS29" i="2"/>
  <c r="CS46" i="2"/>
  <c r="CS33" i="2"/>
  <c r="CS21" i="2"/>
  <c r="CS38" i="2"/>
  <c r="CT6" i="2"/>
  <c r="CT10" i="2"/>
  <c r="CT14" i="2"/>
  <c r="CT19" i="2"/>
  <c r="CT23" i="2"/>
  <c r="CT27" i="2"/>
  <c r="CT31" i="2"/>
  <c r="CT35" i="2"/>
  <c r="CT40" i="2"/>
  <c r="CT44" i="2"/>
  <c r="CS5" i="2"/>
  <c r="CS9" i="2"/>
  <c r="CS13" i="2"/>
  <c r="CS18" i="2"/>
  <c r="CS22" i="2"/>
  <c r="CS26" i="2"/>
  <c r="CS30" i="2"/>
  <c r="CS34" i="2"/>
  <c r="CS39" i="2"/>
  <c r="CS43" i="2"/>
  <c r="CT16" i="2"/>
  <c r="CT7" i="2"/>
  <c r="CS7" i="2"/>
  <c r="CT11" i="2"/>
  <c r="CS11" i="2"/>
  <c r="CT15" i="2"/>
  <c r="CS15" i="2"/>
  <c r="CT20" i="2"/>
  <c r="CS20" i="2"/>
  <c r="CT24" i="2"/>
  <c r="CS24" i="2"/>
  <c r="CT28" i="2"/>
  <c r="CS28" i="2"/>
  <c r="CT32" i="2"/>
  <c r="CS32" i="2"/>
  <c r="CT36" i="2"/>
  <c r="CS36" i="2"/>
  <c r="CT41" i="2"/>
  <c r="CS41" i="2"/>
  <c r="CT45" i="2"/>
  <c r="CS45" i="2"/>
  <c r="CS17" i="2"/>
  <c r="CR23" i="1" l="1"/>
  <c r="CT23" i="1" s="1"/>
  <c r="CR26" i="1"/>
  <c r="CS26" i="1" s="1"/>
  <c r="CR25" i="1"/>
  <c r="CT25" i="1" s="1"/>
  <c r="CR24" i="1"/>
  <c r="CT24" i="1" s="1"/>
  <c r="CR22" i="1"/>
  <c r="CT22" i="1" s="1"/>
  <c r="CR21" i="1"/>
  <c r="CT21" i="1" s="1"/>
  <c r="CR20" i="1"/>
  <c r="CT20" i="1" s="1"/>
  <c r="CR19" i="1"/>
  <c r="CT19" i="1" s="1"/>
  <c r="CR18" i="1"/>
  <c r="CS18" i="1" s="1"/>
  <c r="CR17" i="1"/>
  <c r="CT17" i="1" s="1"/>
  <c r="CR16" i="1"/>
  <c r="CT16" i="1" s="1"/>
  <c r="CR15" i="1"/>
  <c r="CT15" i="1" s="1"/>
  <c r="CR14" i="1"/>
  <c r="CS14" i="1" s="1"/>
  <c r="CR13" i="1"/>
  <c r="CS13" i="1" s="1"/>
  <c r="CR12" i="1"/>
  <c r="CT12" i="1" s="1"/>
  <c r="CR11" i="1"/>
  <c r="CT11" i="1" s="1"/>
  <c r="CR10" i="1"/>
  <c r="CS10" i="1" s="1"/>
  <c r="CR9" i="1"/>
  <c r="CT9" i="1" s="1"/>
  <c r="CR8" i="1"/>
  <c r="CT8" i="1" s="1"/>
  <c r="CR7" i="1"/>
  <c r="CT7" i="1" s="1"/>
  <c r="CR6" i="1"/>
  <c r="CT6" i="1" s="1"/>
  <c r="CR5" i="1"/>
  <c r="CT5" i="1" s="1"/>
  <c r="CR4" i="1"/>
  <c r="CT4" i="1" s="1"/>
  <c r="AY17" i="2"/>
  <c r="AZ17" i="2" s="1"/>
  <c r="BA17" i="2" s="1"/>
  <c r="AY16" i="2"/>
  <c r="AZ16" i="2" s="1"/>
  <c r="BA16" i="2" s="1"/>
  <c r="AY46" i="2"/>
  <c r="AZ46" i="2" s="1"/>
  <c r="BA46" i="2" s="1"/>
  <c r="AY45" i="2"/>
  <c r="AZ45" i="2" s="1"/>
  <c r="BA45" i="2" s="1"/>
  <c r="AY44" i="2"/>
  <c r="AZ44" i="2" s="1"/>
  <c r="BA44" i="2" s="1"/>
  <c r="AY43" i="2"/>
  <c r="AZ43" i="2" s="1"/>
  <c r="BA43" i="2" s="1"/>
  <c r="AY42" i="2"/>
  <c r="AZ42" i="2" s="1"/>
  <c r="BA42" i="2" s="1"/>
  <c r="AY41" i="2"/>
  <c r="AZ41" i="2" s="1"/>
  <c r="BA41" i="2" s="1"/>
  <c r="AY40" i="2"/>
  <c r="AZ40" i="2" s="1"/>
  <c r="BA40" i="2" s="1"/>
  <c r="AY39" i="2"/>
  <c r="AZ39" i="2" s="1"/>
  <c r="BA39" i="2" s="1"/>
  <c r="AY38" i="2"/>
  <c r="AZ38" i="2" s="1"/>
  <c r="BA38" i="2" s="1"/>
  <c r="AY36" i="2"/>
  <c r="AZ36" i="2" s="1"/>
  <c r="BA36" i="2" s="1"/>
  <c r="AY35" i="2"/>
  <c r="AZ35" i="2" s="1"/>
  <c r="BA35" i="2" s="1"/>
  <c r="AY34" i="2"/>
  <c r="AZ34" i="2" s="1"/>
  <c r="BA34" i="2" s="1"/>
  <c r="AY33" i="2"/>
  <c r="AZ33" i="2" s="1"/>
  <c r="BA33" i="2" s="1"/>
  <c r="AY32" i="2"/>
  <c r="AZ32" i="2" s="1"/>
  <c r="BA32" i="2" s="1"/>
  <c r="AY31" i="2"/>
  <c r="AZ31" i="2" s="1"/>
  <c r="BA31" i="2" s="1"/>
  <c r="AY30" i="2"/>
  <c r="AZ30" i="2" s="1"/>
  <c r="BA30" i="2" s="1"/>
  <c r="AY29" i="2"/>
  <c r="AZ29" i="2" s="1"/>
  <c r="BA29" i="2" s="1"/>
  <c r="AY28" i="2"/>
  <c r="AZ28" i="2" s="1"/>
  <c r="BA28" i="2" s="1"/>
  <c r="AY27" i="2"/>
  <c r="AZ27" i="2" s="1"/>
  <c r="BA27" i="2" s="1"/>
  <c r="AY26" i="2"/>
  <c r="AZ26" i="2" s="1"/>
  <c r="BA26" i="2" s="1"/>
  <c r="AY25" i="2"/>
  <c r="AZ25" i="2" s="1"/>
  <c r="BA25" i="2" s="1"/>
  <c r="AY24" i="2"/>
  <c r="AZ24" i="2" s="1"/>
  <c r="BA24" i="2" s="1"/>
  <c r="AY23" i="2"/>
  <c r="AZ23" i="2" s="1"/>
  <c r="BA23" i="2" s="1"/>
  <c r="AY22" i="2"/>
  <c r="AZ22" i="2" s="1"/>
  <c r="BA22" i="2" s="1"/>
  <c r="AY21" i="2"/>
  <c r="AZ21" i="2" s="1"/>
  <c r="BA21" i="2" s="1"/>
  <c r="AY20" i="2"/>
  <c r="AZ20" i="2" s="1"/>
  <c r="BA20" i="2" s="1"/>
  <c r="AY19" i="2"/>
  <c r="AZ19" i="2" s="1"/>
  <c r="BA19" i="2" s="1"/>
  <c r="AY18" i="2"/>
  <c r="AZ18" i="2" s="1"/>
  <c r="BA18" i="2" s="1"/>
  <c r="AY15" i="2"/>
  <c r="AZ15" i="2" s="1"/>
  <c r="BA15" i="2" s="1"/>
  <c r="AY14" i="2"/>
  <c r="AZ14" i="2" s="1"/>
  <c r="BA14" i="2" s="1"/>
  <c r="AY13" i="2"/>
  <c r="AZ13" i="2" s="1"/>
  <c r="BA13" i="2" s="1"/>
  <c r="AY12" i="2"/>
  <c r="AZ12" i="2" s="1"/>
  <c r="BA12" i="2" s="1"/>
  <c r="AY11" i="2"/>
  <c r="AZ11" i="2" s="1"/>
  <c r="BA11" i="2" s="1"/>
  <c r="AY10" i="2"/>
  <c r="AZ10" i="2" s="1"/>
  <c r="BA10" i="2" s="1"/>
  <c r="AY9" i="2"/>
  <c r="AZ9" i="2" s="1"/>
  <c r="BA9" i="2" s="1"/>
  <c r="AY8" i="2"/>
  <c r="AZ8" i="2" s="1"/>
  <c r="BA8" i="2" s="1"/>
  <c r="AY7" i="2"/>
  <c r="AZ7" i="2" s="1"/>
  <c r="BA7" i="2" s="1"/>
  <c r="AY6" i="2"/>
  <c r="AZ6" i="2" s="1"/>
  <c r="BA6" i="2" s="1"/>
  <c r="AY5" i="2"/>
  <c r="AZ5" i="2" s="1"/>
  <c r="BA5" i="2" s="1"/>
  <c r="AY4" i="2"/>
  <c r="AZ4" i="2" s="1"/>
  <c r="BA4" i="2" s="1"/>
  <c r="AY26" i="1"/>
  <c r="AZ26" i="1" s="1"/>
  <c r="BA26" i="1" s="1"/>
  <c r="AY25" i="1"/>
  <c r="AZ25" i="1" s="1"/>
  <c r="BA25" i="1" s="1"/>
  <c r="AY24" i="1"/>
  <c r="AZ24" i="1" s="1"/>
  <c r="BA24" i="1" s="1"/>
  <c r="AY23" i="1"/>
  <c r="AZ23" i="1" s="1"/>
  <c r="BA23" i="1" s="1"/>
  <c r="AY22" i="1"/>
  <c r="AZ22" i="1" s="1"/>
  <c r="BA22" i="1" s="1"/>
  <c r="AY21" i="1"/>
  <c r="AZ21" i="1" s="1"/>
  <c r="BA21" i="1" s="1"/>
  <c r="AY20" i="1"/>
  <c r="AZ20" i="1" s="1"/>
  <c r="BA20" i="1" s="1"/>
  <c r="AY19" i="1"/>
  <c r="AZ19" i="1" s="1"/>
  <c r="BA19" i="1" s="1"/>
  <c r="AY18" i="1"/>
  <c r="AZ18" i="1" s="1"/>
  <c r="BA18" i="1" s="1"/>
  <c r="AY17" i="1"/>
  <c r="AZ17" i="1" s="1"/>
  <c r="BA17" i="1" s="1"/>
  <c r="AY16" i="1"/>
  <c r="AZ16" i="1" s="1"/>
  <c r="BA16" i="1" s="1"/>
  <c r="AY15" i="1"/>
  <c r="AZ15" i="1" s="1"/>
  <c r="BA15" i="1" s="1"/>
  <c r="AY14" i="1"/>
  <c r="AZ14" i="1" s="1"/>
  <c r="BA14" i="1" s="1"/>
  <c r="AY13" i="1"/>
  <c r="AZ13" i="1" s="1"/>
  <c r="BA13" i="1" s="1"/>
  <c r="AY12" i="1"/>
  <c r="AZ12" i="1" s="1"/>
  <c r="BA12" i="1" s="1"/>
  <c r="AY11" i="1"/>
  <c r="AZ11" i="1" s="1"/>
  <c r="BA11" i="1" s="1"/>
  <c r="AY10" i="1"/>
  <c r="AZ10" i="1" s="1"/>
  <c r="BA10" i="1" s="1"/>
  <c r="AY9" i="1"/>
  <c r="AZ9" i="1" s="1"/>
  <c r="BA9" i="1" s="1"/>
  <c r="AY8" i="1"/>
  <c r="AZ8" i="1" s="1"/>
  <c r="BA8" i="1" s="1"/>
  <c r="AY7" i="1"/>
  <c r="AZ7" i="1" s="1"/>
  <c r="BA7" i="1" s="1"/>
  <c r="AY6" i="1"/>
  <c r="AZ6" i="1" s="1"/>
  <c r="BA6" i="1" s="1"/>
  <c r="AY5" i="1"/>
  <c r="AZ5" i="1" s="1"/>
  <c r="BA5" i="1" s="1"/>
  <c r="AY4" i="1"/>
  <c r="AZ4" i="1" s="1"/>
  <c r="BA4" i="1" s="1"/>
  <c r="CI26" i="1"/>
  <c r="CJ26" i="1" s="1"/>
  <c r="CK26" i="1" s="1"/>
  <c r="CI25" i="1"/>
  <c r="CJ25" i="1" s="1"/>
  <c r="CK25" i="1" s="1"/>
  <c r="CI24" i="1"/>
  <c r="CJ24" i="1" s="1"/>
  <c r="CK24" i="1" s="1"/>
  <c r="CI23" i="1"/>
  <c r="CJ23" i="1" s="1"/>
  <c r="CK23" i="1" s="1"/>
  <c r="CI22" i="1"/>
  <c r="CJ22" i="1" s="1"/>
  <c r="CK22" i="1" s="1"/>
  <c r="CI21" i="1"/>
  <c r="CJ21" i="1" s="1"/>
  <c r="CK21" i="1" s="1"/>
  <c r="CI20" i="1"/>
  <c r="CJ20" i="1" s="1"/>
  <c r="CK20" i="1" s="1"/>
  <c r="CI19" i="1"/>
  <c r="CJ19" i="1" s="1"/>
  <c r="CK19" i="1" s="1"/>
  <c r="CI18" i="1"/>
  <c r="CJ18" i="1" s="1"/>
  <c r="CK18" i="1" s="1"/>
  <c r="CI17" i="1"/>
  <c r="CJ17" i="1" s="1"/>
  <c r="CK17" i="1" s="1"/>
  <c r="CI16" i="1"/>
  <c r="CJ16" i="1" s="1"/>
  <c r="CK16" i="1" s="1"/>
  <c r="CI15" i="1"/>
  <c r="CJ15" i="1" s="1"/>
  <c r="CK15" i="1" s="1"/>
  <c r="CI14" i="1"/>
  <c r="CJ14" i="1" s="1"/>
  <c r="CK14" i="1" s="1"/>
  <c r="CI13" i="1"/>
  <c r="CJ13" i="1" s="1"/>
  <c r="CK13" i="1" s="1"/>
  <c r="CI12" i="1"/>
  <c r="CJ12" i="1" s="1"/>
  <c r="CK12" i="1" s="1"/>
  <c r="CI11" i="1"/>
  <c r="CJ11" i="1" s="1"/>
  <c r="CK11" i="1" s="1"/>
  <c r="CI10" i="1"/>
  <c r="CJ10" i="1" s="1"/>
  <c r="CK10" i="1" s="1"/>
  <c r="CI9" i="1"/>
  <c r="CJ9" i="1" s="1"/>
  <c r="CK9" i="1" s="1"/>
  <c r="CI8" i="1"/>
  <c r="CJ8" i="1" s="1"/>
  <c r="CK8" i="1" s="1"/>
  <c r="CI7" i="1"/>
  <c r="CJ7" i="1" s="1"/>
  <c r="CK7" i="1" s="1"/>
  <c r="CI6" i="1"/>
  <c r="CJ6" i="1" s="1"/>
  <c r="CK6" i="1" s="1"/>
  <c r="CI5" i="1"/>
  <c r="CJ5" i="1" s="1"/>
  <c r="CK5" i="1" s="1"/>
  <c r="CI4" i="1"/>
  <c r="CJ4" i="1" s="1"/>
  <c r="CK4" i="1" s="1"/>
  <c r="AP38" i="2"/>
  <c r="AQ38" i="2" s="1"/>
  <c r="AR38" i="2" s="1"/>
  <c r="AP37" i="2"/>
  <c r="AP46" i="2"/>
  <c r="AQ46" i="2" s="1"/>
  <c r="AR46" i="2" s="1"/>
  <c r="AP45" i="2"/>
  <c r="AQ45" i="2" s="1"/>
  <c r="AR45" i="2" s="1"/>
  <c r="AP44" i="2"/>
  <c r="AQ44" i="2" s="1"/>
  <c r="AR44" i="2" s="1"/>
  <c r="AP43" i="2"/>
  <c r="AQ43" i="2" s="1"/>
  <c r="AR43" i="2" s="1"/>
  <c r="AP42" i="2"/>
  <c r="AQ42" i="2" s="1"/>
  <c r="AR42" i="2" s="1"/>
  <c r="AP41" i="2"/>
  <c r="AQ41" i="2" s="1"/>
  <c r="AR41" i="2" s="1"/>
  <c r="AP40" i="2"/>
  <c r="AQ40" i="2" s="1"/>
  <c r="AR40" i="2" s="1"/>
  <c r="AP39" i="2"/>
  <c r="AQ39" i="2" s="1"/>
  <c r="AR39" i="2" s="1"/>
  <c r="AP36" i="2"/>
  <c r="AQ36" i="2" s="1"/>
  <c r="AR36" i="2" s="1"/>
  <c r="AP35" i="2"/>
  <c r="AQ35" i="2" s="1"/>
  <c r="AR35" i="2" s="1"/>
  <c r="AP34" i="2"/>
  <c r="AQ34" i="2" s="1"/>
  <c r="AR34" i="2" s="1"/>
  <c r="AP33" i="2"/>
  <c r="AQ33" i="2" s="1"/>
  <c r="AR33" i="2" s="1"/>
  <c r="AP32" i="2"/>
  <c r="AQ32" i="2" s="1"/>
  <c r="AR32" i="2" s="1"/>
  <c r="AP31" i="2"/>
  <c r="AQ31" i="2" s="1"/>
  <c r="AR31" i="2" s="1"/>
  <c r="AP30" i="2"/>
  <c r="AQ30" i="2" s="1"/>
  <c r="AR30" i="2" s="1"/>
  <c r="AP29" i="2"/>
  <c r="AQ29" i="2" s="1"/>
  <c r="AR29" i="2" s="1"/>
  <c r="AP28" i="2"/>
  <c r="AQ28" i="2" s="1"/>
  <c r="AR28" i="2" s="1"/>
  <c r="AP27" i="2"/>
  <c r="AQ27" i="2" s="1"/>
  <c r="AR27" i="2" s="1"/>
  <c r="AP26" i="2"/>
  <c r="AQ26" i="2" s="1"/>
  <c r="AR26" i="2" s="1"/>
  <c r="AP25" i="2"/>
  <c r="AQ25" i="2" s="1"/>
  <c r="AR25" i="2" s="1"/>
  <c r="AP24" i="2"/>
  <c r="AQ24" i="2" s="1"/>
  <c r="AR24" i="2" s="1"/>
  <c r="AP23" i="2"/>
  <c r="AQ23" i="2" s="1"/>
  <c r="AR23" i="2" s="1"/>
  <c r="AP22" i="2"/>
  <c r="AQ22" i="2" s="1"/>
  <c r="AR22" i="2" s="1"/>
  <c r="AP21" i="2"/>
  <c r="AQ21" i="2" s="1"/>
  <c r="AR21" i="2" s="1"/>
  <c r="AP20" i="2"/>
  <c r="AQ20" i="2" s="1"/>
  <c r="AR20" i="2" s="1"/>
  <c r="AP19" i="2"/>
  <c r="AQ19" i="2" s="1"/>
  <c r="AR19" i="2" s="1"/>
  <c r="AP18" i="2"/>
  <c r="AQ18" i="2" s="1"/>
  <c r="AR18" i="2" s="1"/>
  <c r="AP17" i="2"/>
  <c r="AQ17" i="2" s="1"/>
  <c r="AR17" i="2" s="1"/>
  <c r="AP15" i="2"/>
  <c r="AQ15" i="2" s="1"/>
  <c r="AR15" i="2" s="1"/>
  <c r="AP14" i="2"/>
  <c r="AQ14" i="2" s="1"/>
  <c r="AR14" i="2" s="1"/>
  <c r="AP13" i="2"/>
  <c r="AQ13" i="2" s="1"/>
  <c r="AR13" i="2" s="1"/>
  <c r="AP12" i="2"/>
  <c r="AQ12" i="2" s="1"/>
  <c r="AR12" i="2" s="1"/>
  <c r="AP11" i="2"/>
  <c r="AQ11" i="2" s="1"/>
  <c r="AR11" i="2" s="1"/>
  <c r="AP10" i="2"/>
  <c r="AQ10" i="2" s="1"/>
  <c r="AR10" i="2" s="1"/>
  <c r="AP9" i="2"/>
  <c r="AQ9" i="2" s="1"/>
  <c r="AR9" i="2" s="1"/>
  <c r="AP8" i="2"/>
  <c r="AQ8" i="2" s="1"/>
  <c r="AR8" i="2" s="1"/>
  <c r="AP7" i="2"/>
  <c r="AQ7" i="2" s="1"/>
  <c r="AR7" i="2" s="1"/>
  <c r="AP6" i="2"/>
  <c r="AQ6" i="2" s="1"/>
  <c r="AR6" i="2" s="1"/>
  <c r="AP5" i="2"/>
  <c r="AQ5" i="2" s="1"/>
  <c r="AR5" i="2" s="1"/>
  <c r="AP4" i="2"/>
  <c r="BZ26" i="1"/>
  <c r="CA26" i="1" s="1"/>
  <c r="CB26" i="1" s="1"/>
  <c r="BZ25" i="1"/>
  <c r="CA25" i="1" s="1"/>
  <c r="CB25" i="1" s="1"/>
  <c r="BZ24" i="1"/>
  <c r="CA24" i="1" s="1"/>
  <c r="CB24" i="1" s="1"/>
  <c r="BZ23" i="1"/>
  <c r="CA23" i="1" s="1"/>
  <c r="CB23" i="1" s="1"/>
  <c r="BZ22" i="1"/>
  <c r="CA22" i="1" s="1"/>
  <c r="CB22" i="1" s="1"/>
  <c r="BZ21" i="1"/>
  <c r="CA21" i="1" s="1"/>
  <c r="CB21" i="1" s="1"/>
  <c r="BZ20" i="1"/>
  <c r="CA20" i="1" s="1"/>
  <c r="CB20" i="1" s="1"/>
  <c r="BZ19" i="1"/>
  <c r="CA19" i="1" s="1"/>
  <c r="CB19" i="1" s="1"/>
  <c r="BZ18" i="1"/>
  <c r="CA18" i="1" s="1"/>
  <c r="CB18" i="1" s="1"/>
  <c r="BZ17" i="1"/>
  <c r="CA17" i="1" s="1"/>
  <c r="CB17" i="1" s="1"/>
  <c r="BZ16" i="1"/>
  <c r="CA16" i="1" s="1"/>
  <c r="CB16" i="1" s="1"/>
  <c r="BZ15" i="1"/>
  <c r="CA15" i="1" s="1"/>
  <c r="CB15" i="1" s="1"/>
  <c r="BZ14" i="1"/>
  <c r="CA14" i="1" s="1"/>
  <c r="CB14" i="1" s="1"/>
  <c r="BZ13" i="1"/>
  <c r="CA13" i="1" s="1"/>
  <c r="CB13" i="1" s="1"/>
  <c r="BZ12" i="1"/>
  <c r="CA12" i="1" s="1"/>
  <c r="CB12" i="1" s="1"/>
  <c r="BZ11" i="1"/>
  <c r="CA11" i="1" s="1"/>
  <c r="CB11" i="1" s="1"/>
  <c r="BZ10" i="1"/>
  <c r="CA10" i="1" s="1"/>
  <c r="CB10" i="1" s="1"/>
  <c r="BZ9" i="1"/>
  <c r="CA9" i="1" s="1"/>
  <c r="CB9" i="1" s="1"/>
  <c r="BZ8" i="1"/>
  <c r="CA8" i="1" s="1"/>
  <c r="CB8" i="1" s="1"/>
  <c r="BZ7" i="1"/>
  <c r="CA7" i="1" s="1"/>
  <c r="CB7" i="1" s="1"/>
  <c r="BZ6" i="1"/>
  <c r="CA6" i="1" s="1"/>
  <c r="CB6" i="1" s="1"/>
  <c r="BZ5" i="1"/>
  <c r="CA5" i="1" s="1"/>
  <c r="CB5" i="1" s="1"/>
  <c r="BZ4" i="1"/>
  <c r="CA4" i="1" s="1"/>
  <c r="CB4" i="1" s="1"/>
  <c r="BH26" i="1"/>
  <c r="BI26" i="1" s="1"/>
  <c r="BJ26" i="1" s="1"/>
  <c r="BH25" i="1"/>
  <c r="BI25" i="1" s="1"/>
  <c r="BJ25" i="1" s="1"/>
  <c r="BH24" i="1"/>
  <c r="BI24" i="1" s="1"/>
  <c r="BJ24" i="1" s="1"/>
  <c r="BH23" i="1"/>
  <c r="BI23" i="1" s="1"/>
  <c r="BJ23" i="1" s="1"/>
  <c r="BH22" i="1"/>
  <c r="BI22" i="1" s="1"/>
  <c r="BJ22" i="1" s="1"/>
  <c r="BH21" i="1"/>
  <c r="BI21" i="1" s="1"/>
  <c r="BJ21" i="1" s="1"/>
  <c r="BH20" i="1"/>
  <c r="BI20" i="1" s="1"/>
  <c r="BJ20" i="1" s="1"/>
  <c r="BH19" i="1"/>
  <c r="BI19" i="1" s="1"/>
  <c r="BJ19" i="1" s="1"/>
  <c r="BH18" i="1"/>
  <c r="BI18" i="1" s="1"/>
  <c r="BJ18" i="1" s="1"/>
  <c r="BH17" i="1"/>
  <c r="BI17" i="1" s="1"/>
  <c r="BJ17" i="1" s="1"/>
  <c r="BH16" i="1"/>
  <c r="BI16" i="1" s="1"/>
  <c r="BJ16" i="1" s="1"/>
  <c r="BH15" i="1"/>
  <c r="BI15" i="1" s="1"/>
  <c r="BJ15" i="1" s="1"/>
  <c r="BH14" i="1"/>
  <c r="BI14" i="1" s="1"/>
  <c r="BJ14" i="1" s="1"/>
  <c r="BH13" i="1"/>
  <c r="BI13" i="1" s="1"/>
  <c r="BJ13" i="1" s="1"/>
  <c r="BH12" i="1"/>
  <c r="BI12" i="1" s="1"/>
  <c r="BJ12" i="1" s="1"/>
  <c r="BH11" i="1"/>
  <c r="BI11" i="1" s="1"/>
  <c r="BJ11" i="1" s="1"/>
  <c r="BH10" i="1"/>
  <c r="BI10" i="1" s="1"/>
  <c r="BJ10" i="1" s="1"/>
  <c r="BH9" i="1"/>
  <c r="BI9" i="1" s="1"/>
  <c r="BJ9" i="1" s="1"/>
  <c r="BH8" i="1"/>
  <c r="BI8" i="1" s="1"/>
  <c r="BJ8" i="1" s="1"/>
  <c r="BH7" i="1"/>
  <c r="BI7" i="1" s="1"/>
  <c r="BJ7" i="1" s="1"/>
  <c r="BH6" i="1"/>
  <c r="BI6" i="1" s="1"/>
  <c r="BJ6" i="1" s="1"/>
  <c r="BH5" i="1"/>
  <c r="BI5" i="1" s="1"/>
  <c r="BJ5" i="1" s="1"/>
  <c r="BH4" i="1"/>
  <c r="BI4" i="1" s="1"/>
  <c r="BJ4" i="1" s="1"/>
  <c r="BH46" i="2"/>
  <c r="BI46" i="2" s="1"/>
  <c r="BJ46" i="2" s="1"/>
  <c r="BH45" i="2"/>
  <c r="BI45" i="2" s="1"/>
  <c r="BJ45" i="2" s="1"/>
  <c r="BH44" i="2"/>
  <c r="BI44" i="2" s="1"/>
  <c r="BJ44" i="2" s="1"/>
  <c r="BH43" i="2"/>
  <c r="BI43" i="2" s="1"/>
  <c r="BJ43" i="2" s="1"/>
  <c r="BH42" i="2"/>
  <c r="BI42" i="2" s="1"/>
  <c r="BJ42" i="2" s="1"/>
  <c r="BH41" i="2"/>
  <c r="BI41" i="2" s="1"/>
  <c r="BJ41" i="2" s="1"/>
  <c r="BH40" i="2"/>
  <c r="BI40" i="2" s="1"/>
  <c r="BJ40" i="2" s="1"/>
  <c r="BH38" i="2"/>
  <c r="BI38" i="2" s="1"/>
  <c r="BJ38" i="2" s="1"/>
  <c r="BH36" i="2"/>
  <c r="BI36" i="2" s="1"/>
  <c r="BJ36" i="2" s="1"/>
  <c r="BH35" i="2"/>
  <c r="BI35" i="2" s="1"/>
  <c r="BJ35" i="2" s="1"/>
  <c r="BH34" i="2"/>
  <c r="BI34" i="2" s="1"/>
  <c r="BJ34" i="2" s="1"/>
  <c r="BH33" i="2"/>
  <c r="BI33" i="2" s="1"/>
  <c r="BJ33" i="2" s="1"/>
  <c r="BH32" i="2"/>
  <c r="BI32" i="2" s="1"/>
  <c r="BJ32" i="2" s="1"/>
  <c r="BH31" i="2"/>
  <c r="BI31" i="2" s="1"/>
  <c r="BJ31" i="2" s="1"/>
  <c r="BH30" i="2"/>
  <c r="BI30" i="2" s="1"/>
  <c r="BJ30" i="2" s="1"/>
  <c r="BH29" i="2"/>
  <c r="BI29" i="2" s="1"/>
  <c r="BJ29" i="2" s="1"/>
  <c r="BH28" i="2"/>
  <c r="BI28" i="2" s="1"/>
  <c r="BJ28" i="2" s="1"/>
  <c r="BH27" i="2"/>
  <c r="BI27" i="2" s="1"/>
  <c r="BJ27" i="2" s="1"/>
  <c r="BH26" i="2"/>
  <c r="BI26" i="2" s="1"/>
  <c r="BJ26" i="2" s="1"/>
  <c r="BH25" i="2"/>
  <c r="BI25" i="2" s="1"/>
  <c r="BJ25" i="2" s="1"/>
  <c r="BH24" i="2"/>
  <c r="BI24" i="2" s="1"/>
  <c r="BJ24" i="2" s="1"/>
  <c r="BH23" i="2"/>
  <c r="BI23" i="2" s="1"/>
  <c r="BJ23" i="2" s="1"/>
  <c r="BH22" i="2"/>
  <c r="BI22" i="2" s="1"/>
  <c r="BJ22" i="2" s="1"/>
  <c r="BH21" i="2"/>
  <c r="BI21" i="2" s="1"/>
  <c r="BJ21" i="2" s="1"/>
  <c r="BH20" i="2"/>
  <c r="BI20" i="2" s="1"/>
  <c r="BJ20" i="2" s="1"/>
  <c r="BH19" i="2"/>
  <c r="BI19" i="2" s="1"/>
  <c r="BJ19" i="2" s="1"/>
  <c r="BH18" i="2"/>
  <c r="BI18" i="2" s="1"/>
  <c r="BJ18" i="2" s="1"/>
  <c r="BH17" i="2"/>
  <c r="BI17" i="2" s="1"/>
  <c r="BJ17" i="2" s="1"/>
  <c r="BH15" i="2"/>
  <c r="BI15" i="2" s="1"/>
  <c r="BJ15" i="2" s="1"/>
  <c r="BH14" i="2"/>
  <c r="BI14" i="2" s="1"/>
  <c r="BJ14" i="2" s="1"/>
  <c r="BH13" i="2"/>
  <c r="BI13" i="2" s="1"/>
  <c r="BJ13" i="2" s="1"/>
  <c r="BH12" i="2"/>
  <c r="BI12" i="2" s="1"/>
  <c r="BJ12" i="2" s="1"/>
  <c r="BH11" i="2"/>
  <c r="BI11" i="2" s="1"/>
  <c r="BJ11" i="2" s="1"/>
  <c r="BH10" i="2"/>
  <c r="BI10" i="2" s="1"/>
  <c r="BJ10" i="2" s="1"/>
  <c r="BH9" i="2"/>
  <c r="BI9" i="2" s="1"/>
  <c r="BJ9" i="2" s="1"/>
  <c r="BH8" i="2"/>
  <c r="BI8" i="2" s="1"/>
  <c r="BJ8" i="2" s="1"/>
  <c r="BH7" i="2"/>
  <c r="BI7" i="2" s="1"/>
  <c r="BJ7" i="2" s="1"/>
  <c r="BH6" i="2"/>
  <c r="BI6" i="2" s="1"/>
  <c r="BJ6" i="2" s="1"/>
  <c r="BH5" i="2"/>
  <c r="BI5" i="2" s="1"/>
  <c r="BJ5" i="2" s="1"/>
  <c r="BH4" i="2"/>
  <c r="BI4" i="2" s="1"/>
  <c r="BJ4" i="2" s="1"/>
  <c r="BZ18" i="2"/>
  <c r="CA18" i="2" s="1"/>
  <c r="CB18" i="2" s="1"/>
  <c r="BZ17" i="2"/>
  <c r="CA17" i="2" s="1"/>
  <c r="CB17" i="2" s="1"/>
  <c r="BZ46" i="2"/>
  <c r="CA46" i="2" s="1"/>
  <c r="CB46" i="2" s="1"/>
  <c r="BZ45" i="2"/>
  <c r="CA45" i="2" s="1"/>
  <c r="CB45" i="2" s="1"/>
  <c r="BZ44" i="2"/>
  <c r="CA44" i="2" s="1"/>
  <c r="CB44" i="2" s="1"/>
  <c r="BZ43" i="2"/>
  <c r="CA43" i="2" s="1"/>
  <c r="CB43" i="2" s="1"/>
  <c r="BZ42" i="2"/>
  <c r="CA42" i="2" s="1"/>
  <c r="CB42" i="2" s="1"/>
  <c r="BZ41" i="2"/>
  <c r="CA41" i="2" s="1"/>
  <c r="CB41" i="2" s="1"/>
  <c r="BZ40" i="2"/>
  <c r="CA40" i="2" s="1"/>
  <c r="CB40" i="2" s="1"/>
  <c r="BZ39" i="2"/>
  <c r="CA39" i="2" s="1"/>
  <c r="CB39" i="2" s="1"/>
  <c r="BZ38" i="2"/>
  <c r="CA38" i="2" s="1"/>
  <c r="CB38" i="2" s="1"/>
  <c r="BZ36" i="2"/>
  <c r="CA36" i="2" s="1"/>
  <c r="CB36" i="2" s="1"/>
  <c r="BZ35" i="2"/>
  <c r="CA35" i="2" s="1"/>
  <c r="CB35" i="2" s="1"/>
  <c r="BZ34" i="2"/>
  <c r="CA34" i="2" s="1"/>
  <c r="CB34" i="2" s="1"/>
  <c r="BZ33" i="2"/>
  <c r="CA33" i="2" s="1"/>
  <c r="CB33" i="2" s="1"/>
  <c r="BZ32" i="2"/>
  <c r="CA32" i="2" s="1"/>
  <c r="CB32" i="2" s="1"/>
  <c r="BZ31" i="2"/>
  <c r="CA31" i="2" s="1"/>
  <c r="CB31" i="2" s="1"/>
  <c r="BZ30" i="2"/>
  <c r="CA30" i="2" s="1"/>
  <c r="CB30" i="2" s="1"/>
  <c r="BZ29" i="2"/>
  <c r="CA29" i="2" s="1"/>
  <c r="CB29" i="2" s="1"/>
  <c r="BZ28" i="2"/>
  <c r="CA28" i="2" s="1"/>
  <c r="CB28" i="2" s="1"/>
  <c r="BZ27" i="2"/>
  <c r="CA27" i="2" s="1"/>
  <c r="CB27" i="2" s="1"/>
  <c r="BZ26" i="2"/>
  <c r="CA26" i="2" s="1"/>
  <c r="CB26" i="2" s="1"/>
  <c r="BZ25" i="2"/>
  <c r="CA25" i="2" s="1"/>
  <c r="CB25" i="2" s="1"/>
  <c r="BZ24" i="2"/>
  <c r="CA24" i="2" s="1"/>
  <c r="CB24" i="2" s="1"/>
  <c r="BZ23" i="2"/>
  <c r="CA23" i="2" s="1"/>
  <c r="CB23" i="2" s="1"/>
  <c r="BZ22" i="2"/>
  <c r="CA22" i="2" s="1"/>
  <c r="CB22" i="2" s="1"/>
  <c r="BZ21" i="2"/>
  <c r="CA21" i="2" s="1"/>
  <c r="CB21" i="2" s="1"/>
  <c r="BZ20" i="2"/>
  <c r="CA20" i="2" s="1"/>
  <c r="CB20" i="2" s="1"/>
  <c r="BZ19" i="2"/>
  <c r="CA19" i="2" s="1"/>
  <c r="CB19" i="2" s="1"/>
  <c r="BZ15" i="2"/>
  <c r="CA15" i="2" s="1"/>
  <c r="CB15" i="2" s="1"/>
  <c r="BZ14" i="2"/>
  <c r="CA14" i="2" s="1"/>
  <c r="CB14" i="2" s="1"/>
  <c r="BZ13" i="2"/>
  <c r="CA13" i="2" s="1"/>
  <c r="CB13" i="2" s="1"/>
  <c r="BZ12" i="2"/>
  <c r="CA12" i="2" s="1"/>
  <c r="CB12" i="2" s="1"/>
  <c r="BZ11" i="2"/>
  <c r="CA11" i="2" s="1"/>
  <c r="CB11" i="2" s="1"/>
  <c r="BZ10" i="2"/>
  <c r="CA10" i="2" s="1"/>
  <c r="CB10" i="2" s="1"/>
  <c r="BZ9" i="2"/>
  <c r="CA9" i="2" s="1"/>
  <c r="CB9" i="2" s="1"/>
  <c r="BZ8" i="2"/>
  <c r="CA8" i="2" s="1"/>
  <c r="CB8" i="2" s="1"/>
  <c r="BZ7" i="2"/>
  <c r="CA7" i="2" s="1"/>
  <c r="CB7" i="2" s="1"/>
  <c r="BZ6" i="2"/>
  <c r="CA6" i="2" s="1"/>
  <c r="CB6" i="2" s="1"/>
  <c r="BZ5" i="2"/>
  <c r="CA5" i="2" s="1"/>
  <c r="CB5" i="2" s="1"/>
  <c r="BZ4" i="2"/>
  <c r="CA4" i="2" s="1"/>
  <c r="CB4" i="2" s="1"/>
  <c r="BQ46" i="2"/>
  <c r="BR46" i="2" s="1"/>
  <c r="BS46" i="2" s="1"/>
  <c r="BQ45" i="2"/>
  <c r="BR45" i="2" s="1"/>
  <c r="BS45" i="2" s="1"/>
  <c r="BQ44" i="2"/>
  <c r="BR44" i="2" s="1"/>
  <c r="BS44" i="2" s="1"/>
  <c r="BQ43" i="2"/>
  <c r="BR43" i="2" s="1"/>
  <c r="BS43" i="2" s="1"/>
  <c r="BQ42" i="2"/>
  <c r="BR42" i="2" s="1"/>
  <c r="BS42" i="2" s="1"/>
  <c r="BQ41" i="2"/>
  <c r="BR41" i="2" s="1"/>
  <c r="BS41" i="2" s="1"/>
  <c r="BQ40" i="2"/>
  <c r="BR40" i="2" s="1"/>
  <c r="BS40" i="2" s="1"/>
  <c r="BQ38" i="2"/>
  <c r="BR38" i="2" s="1"/>
  <c r="BS38" i="2" s="1"/>
  <c r="BQ37" i="2"/>
  <c r="BR37" i="2" s="1"/>
  <c r="BS37" i="2" s="1"/>
  <c r="BQ36" i="2"/>
  <c r="BR36" i="2" s="1"/>
  <c r="BS36" i="2" s="1"/>
  <c r="BQ35" i="2"/>
  <c r="BR35" i="2" s="1"/>
  <c r="BS35" i="2" s="1"/>
  <c r="BQ34" i="2"/>
  <c r="BR34" i="2" s="1"/>
  <c r="BS34" i="2" s="1"/>
  <c r="BQ33" i="2"/>
  <c r="BR33" i="2" s="1"/>
  <c r="BS33" i="2" s="1"/>
  <c r="BQ32" i="2"/>
  <c r="BR32" i="2" s="1"/>
  <c r="BS32" i="2" s="1"/>
  <c r="BQ31" i="2"/>
  <c r="BR31" i="2" s="1"/>
  <c r="BS31" i="2" s="1"/>
  <c r="BQ30" i="2"/>
  <c r="BR30" i="2" s="1"/>
  <c r="BS30" i="2" s="1"/>
  <c r="BQ29" i="2"/>
  <c r="BR29" i="2" s="1"/>
  <c r="BS29" i="2" s="1"/>
  <c r="BQ28" i="2"/>
  <c r="BR28" i="2" s="1"/>
  <c r="BS28" i="2" s="1"/>
  <c r="BQ27" i="2"/>
  <c r="BR27" i="2" s="1"/>
  <c r="BS27" i="2" s="1"/>
  <c r="BQ26" i="2"/>
  <c r="BR26" i="2" s="1"/>
  <c r="BS26" i="2" s="1"/>
  <c r="BQ25" i="2"/>
  <c r="BR25" i="2" s="1"/>
  <c r="BS25" i="2" s="1"/>
  <c r="BQ24" i="2"/>
  <c r="BR24" i="2" s="1"/>
  <c r="BS24" i="2" s="1"/>
  <c r="BQ23" i="2"/>
  <c r="BR23" i="2" s="1"/>
  <c r="BS23" i="2" s="1"/>
  <c r="BQ22" i="2"/>
  <c r="BR22" i="2" s="1"/>
  <c r="BS22" i="2" s="1"/>
  <c r="BQ21" i="2"/>
  <c r="BR21" i="2" s="1"/>
  <c r="BS21" i="2" s="1"/>
  <c r="BQ20" i="2"/>
  <c r="BR20" i="2" s="1"/>
  <c r="BS20" i="2" s="1"/>
  <c r="BQ19" i="2"/>
  <c r="BR19" i="2" s="1"/>
  <c r="BS19" i="2" s="1"/>
  <c r="BQ18" i="2"/>
  <c r="BR18" i="2" s="1"/>
  <c r="BS18" i="2" s="1"/>
  <c r="BQ17" i="2"/>
  <c r="BR17" i="2" s="1"/>
  <c r="BS17" i="2" s="1"/>
  <c r="BQ15" i="2"/>
  <c r="BR15" i="2" s="1"/>
  <c r="BS15" i="2" s="1"/>
  <c r="BQ14" i="2"/>
  <c r="BR14" i="2" s="1"/>
  <c r="BS14" i="2" s="1"/>
  <c r="BQ13" i="2"/>
  <c r="BR13" i="2" s="1"/>
  <c r="BS13" i="2" s="1"/>
  <c r="BQ12" i="2"/>
  <c r="BR12" i="2" s="1"/>
  <c r="BS12" i="2" s="1"/>
  <c r="BQ11" i="2"/>
  <c r="BR11" i="2" s="1"/>
  <c r="BS11" i="2" s="1"/>
  <c r="BQ10" i="2"/>
  <c r="BR10" i="2" s="1"/>
  <c r="BS10" i="2" s="1"/>
  <c r="BQ9" i="2"/>
  <c r="BR9" i="2" s="1"/>
  <c r="BS9" i="2" s="1"/>
  <c r="BQ8" i="2"/>
  <c r="BR8" i="2" s="1"/>
  <c r="BS8" i="2" s="1"/>
  <c r="BQ7" i="2"/>
  <c r="BR7" i="2" s="1"/>
  <c r="BS7" i="2" s="1"/>
  <c r="BQ6" i="2"/>
  <c r="BR6" i="2" s="1"/>
  <c r="BS6" i="2" s="1"/>
  <c r="BQ5" i="2"/>
  <c r="BR5" i="2" s="1"/>
  <c r="BS5" i="2" s="1"/>
  <c r="BQ4" i="2"/>
  <c r="BR4" i="2" s="1"/>
  <c r="BS4" i="2" s="1"/>
  <c r="BQ26" i="1"/>
  <c r="BR26" i="1" s="1"/>
  <c r="BS26" i="1" s="1"/>
  <c r="BQ25" i="1"/>
  <c r="BR25" i="1" s="1"/>
  <c r="BS25" i="1" s="1"/>
  <c r="BQ24" i="1"/>
  <c r="BR24" i="1" s="1"/>
  <c r="BS24" i="1" s="1"/>
  <c r="BQ23" i="1"/>
  <c r="BR23" i="1" s="1"/>
  <c r="BS23" i="1" s="1"/>
  <c r="BQ22" i="1"/>
  <c r="BR22" i="1" s="1"/>
  <c r="BS22" i="1" s="1"/>
  <c r="BQ21" i="1"/>
  <c r="BR21" i="1" s="1"/>
  <c r="BS21" i="1" s="1"/>
  <c r="BQ20" i="1"/>
  <c r="BR20" i="1" s="1"/>
  <c r="BS20" i="1" s="1"/>
  <c r="BQ19" i="1"/>
  <c r="BR19" i="1" s="1"/>
  <c r="BS19" i="1" s="1"/>
  <c r="BQ18" i="1"/>
  <c r="BR18" i="1" s="1"/>
  <c r="BS18" i="1" s="1"/>
  <c r="BQ17" i="1"/>
  <c r="BR17" i="1" s="1"/>
  <c r="BS17" i="1" s="1"/>
  <c r="BQ16" i="1"/>
  <c r="BR16" i="1" s="1"/>
  <c r="BS16" i="1" s="1"/>
  <c r="BQ15" i="1"/>
  <c r="BR15" i="1" s="1"/>
  <c r="BS15" i="1" s="1"/>
  <c r="BQ14" i="1"/>
  <c r="BR14" i="1" s="1"/>
  <c r="BS14" i="1" s="1"/>
  <c r="BQ13" i="1"/>
  <c r="BR13" i="1" s="1"/>
  <c r="BS13" i="1" s="1"/>
  <c r="BQ12" i="1"/>
  <c r="BR12" i="1" s="1"/>
  <c r="BS12" i="1" s="1"/>
  <c r="BQ11" i="1"/>
  <c r="BR11" i="1" s="1"/>
  <c r="BS11" i="1" s="1"/>
  <c r="BQ10" i="1"/>
  <c r="BR10" i="1" s="1"/>
  <c r="BS10" i="1" s="1"/>
  <c r="BQ9" i="1"/>
  <c r="BR9" i="1" s="1"/>
  <c r="BS9" i="1" s="1"/>
  <c r="BQ8" i="1"/>
  <c r="BR8" i="1" s="1"/>
  <c r="BS8" i="1" s="1"/>
  <c r="BQ7" i="1"/>
  <c r="BR7" i="1" s="1"/>
  <c r="BS7" i="1" s="1"/>
  <c r="BQ6" i="1"/>
  <c r="BR6" i="1" s="1"/>
  <c r="BS6" i="1" s="1"/>
  <c r="BQ5" i="1"/>
  <c r="BR5" i="1" s="1"/>
  <c r="BS5" i="1" s="1"/>
  <c r="BQ4" i="1"/>
  <c r="BR4" i="1" s="1"/>
  <c r="BS4" i="1" s="1"/>
  <c r="AP26" i="1"/>
  <c r="AQ26" i="1" s="1"/>
  <c r="AR26" i="1" s="1"/>
  <c r="AP25" i="1"/>
  <c r="AQ25" i="1" s="1"/>
  <c r="AR25" i="1" s="1"/>
  <c r="AP24" i="1"/>
  <c r="AQ24" i="1" s="1"/>
  <c r="AR24" i="1" s="1"/>
  <c r="AP23" i="1"/>
  <c r="AQ23" i="1" s="1"/>
  <c r="AR23" i="1" s="1"/>
  <c r="AP22" i="1"/>
  <c r="AQ22" i="1" s="1"/>
  <c r="AR22" i="1" s="1"/>
  <c r="AP21" i="1"/>
  <c r="AQ21" i="1" s="1"/>
  <c r="AR21" i="1" s="1"/>
  <c r="AP20" i="1"/>
  <c r="AQ20" i="1" s="1"/>
  <c r="AR20" i="1" s="1"/>
  <c r="AP19" i="1"/>
  <c r="AQ19" i="1" s="1"/>
  <c r="AR19" i="1" s="1"/>
  <c r="AP18" i="1"/>
  <c r="AQ18" i="1" s="1"/>
  <c r="AR18" i="1" s="1"/>
  <c r="AP17" i="1"/>
  <c r="AQ17" i="1" s="1"/>
  <c r="AR17" i="1" s="1"/>
  <c r="AP16" i="1"/>
  <c r="AQ16" i="1" s="1"/>
  <c r="AR16" i="1" s="1"/>
  <c r="AP15" i="1"/>
  <c r="AQ15" i="1" s="1"/>
  <c r="AR15" i="1" s="1"/>
  <c r="AP14" i="1"/>
  <c r="AQ14" i="1" s="1"/>
  <c r="AR14" i="1" s="1"/>
  <c r="AP13" i="1"/>
  <c r="AQ13" i="1" s="1"/>
  <c r="AR13" i="1" s="1"/>
  <c r="AP12" i="1"/>
  <c r="AQ12" i="1" s="1"/>
  <c r="AR12" i="1" s="1"/>
  <c r="AP11" i="1"/>
  <c r="AQ11" i="1" s="1"/>
  <c r="AR11" i="1" s="1"/>
  <c r="AP10" i="1"/>
  <c r="AQ10" i="1" s="1"/>
  <c r="AR10" i="1" s="1"/>
  <c r="AP9" i="1"/>
  <c r="AQ9" i="1" s="1"/>
  <c r="AR9" i="1" s="1"/>
  <c r="AP8" i="1"/>
  <c r="AQ8" i="1" s="1"/>
  <c r="AR8" i="1" s="1"/>
  <c r="AP7" i="1"/>
  <c r="AQ7" i="1" s="1"/>
  <c r="AR7" i="1" s="1"/>
  <c r="AP6" i="1"/>
  <c r="AQ6" i="1" s="1"/>
  <c r="AR6" i="1" s="1"/>
  <c r="AP5" i="1"/>
  <c r="AQ5" i="1" s="1"/>
  <c r="AR5" i="1" s="1"/>
  <c r="AP4" i="1"/>
  <c r="AQ4" i="1" s="1"/>
  <c r="AR4" i="1" s="1"/>
  <c r="AG17" i="2"/>
  <c r="AG16" i="2"/>
  <c r="AG46" i="2"/>
  <c r="AG45" i="2"/>
  <c r="AG44" i="2"/>
  <c r="AG43" i="2"/>
  <c r="AG42" i="2"/>
  <c r="AG41" i="2"/>
  <c r="AG40" i="2"/>
  <c r="AG39" i="2"/>
  <c r="AG38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5" i="2"/>
  <c r="AG14" i="2"/>
  <c r="AG13" i="2"/>
  <c r="AG12" i="2"/>
  <c r="AG11" i="2"/>
  <c r="AG10" i="2"/>
  <c r="AG9" i="2"/>
  <c r="AG8" i="2"/>
  <c r="AG7" i="2"/>
  <c r="AG6" i="2"/>
  <c r="AG5" i="2"/>
  <c r="AH4" i="2"/>
  <c r="AG26" i="1"/>
  <c r="AH26" i="1" s="1"/>
  <c r="AI26" i="1" s="1"/>
  <c r="AG25" i="1"/>
  <c r="AH25" i="1" s="1"/>
  <c r="AI25" i="1" s="1"/>
  <c r="AG24" i="1"/>
  <c r="AH24" i="1" s="1"/>
  <c r="AI24" i="1" s="1"/>
  <c r="AG23" i="1"/>
  <c r="AH23" i="1" s="1"/>
  <c r="AI23" i="1" s="1"/>
  <c r="AG22" i="1"/>
  <c r="AH22" i="1" s="1"/>
  <c r="AI22" i="1" s="1"/>
  <c r="AG21" i="1"/>
  <c r="AH21" i="1" s="1"/>
  <c r="AI21" i="1" s="1"/>
  <c r="AG20" i="1"/>
  <c r="AH20" i="1" s="1"/>
  <c r="AI20" i="1" s="1"/>
  <c r="AG19" i="1"/>
  <c r="AH19" i="1" s="1"/>
  <c r="AI19" i="1" s="1"/>
  <c r="AG18" i="1"/>
  <c r="AH18" i="1" s="1"/>
  <c r="AI18" i="1" s="1"/>
  <c r="AG17" i="1"/>
  <c r="AH17" i="1" s="1"/>
  <c r="AI17" i="1" s="1"/>
  <c r="AG16" i="1"/>
  <c r="AH16" i="1" s="1"/>
  <c r="AI16" i="1" s="1"/>
  <c r="AG15" i="1"/>
  <c r="AH15" i="1" s="1"/>
  <c r="AI15" i="1" s="1"/>
  <c r="AG14" i="1"/>
  <c r="AH14" i="1" s="1"/>
  <c r="AI14" i="1" s="1"/>
  <c r="AG13" i="1"/>
  <c r="AH13" i="1" s="1"/>
  <c r="AI13" i="1" s="1"/>
  <c r="AG12" i="1"/>
  <c r="AH12" i="1" s="1"/>
  <c r="AI12" i="1" s="1"/>
  <c r="AG11" i="1"/>
  <c r="AH11" i="1" s="1"/>
  <c r="AI11" i="1" s="1"/>
  <c r="AG10" i="1"/>
  <c r="AH10" i="1" s="1"/>
  <c r="AI10" i="1" s="1"/>
  <c r="AG9" i="1"/>
  <c r="AH9" i="1" s="1"/>
  <c r="AI9" i="1" s="1"/>
  <c r="AG8" i="1"/>
  <c r="AH8" i="1" s="1"/>
  <c r="AI8" i="1" s="1"/>
  <c r="AG7" i="1"/>
  <c r="AH7" i="1" s="1"/>
  <c r="AI7" i="1" s="1"/>
  <c r="AG6" i="1"/>
  <c r="AH6" i="1" s="1"/>
  <c r="AI6" i="1" s="1"/>
  <c r="AG5" i="1"/>
  <c r="AH5" i="1" s="1"/>
  <c r="AI5" i="1" s="1"/>
  <c r="AG4" i="1"/>
  <c r="AH4" i="1" s="1"/>
  <c r="AI4" i="1" s="1"/>
  <c r="AI4" i="2" l="1"/>
  <c r="AH18" i="2"/>
  <c r="AH26" i="2"/>
  <c r="AH39" i="2"/>
  <c r="AH43" i="2"/>
  <c r="AQ4" i="2"/>
  <c r="AR4" i="2" s="1"/>
  <c r="AH5" i="2"/>
  <c r="AH31" i="2"/>
  <c r="AH12" i="2"/>
  <c r="AH30" i="2"/>
  <c r="AH13" i="2"/>
  <c r="AH23" i="2"/>
  <c r="AH35" i="2"/>
  <c r="AH44" i="2"/>
  <c r="AH6" i="2"/>
  <c r="AH10" i="2"/>
  <c r="AH14" i="2"/>
  <c r="AH20" i="2"/>
  <c r="AH24" i="2"/>
  <c r="AH28" i="2"/>
  <c r="AH32" i="2"/>
  <c r="AH36" i="2"/>
  <c r="AH41" i="2"/>
  <c r="AH45" i="2"/>
  <c r="AH8" i="2"/>
  <c r="AH22" i="2"/>
  <c r="AH34" i="2"/>
  <c r="AH16" i="2"/>
  <c r="AQ37" i="2"/>
  <c r="AH9" i="2"/>
  <c r="AH19" i="2"/>
  <c r="AH27" i="2"/>
  <c r="AH40" i="2"/>
  <c r="AH17" i="2"/>
  <c r="AH7" i="2"/>
  <c r="AH11" i="2"/>
  <c r="AH15" i="2"/>
  <c r="AH21" i="2"/>
  <c r="AH25" i="2"/>
  <c r="AH29" i="2"/>
  <c r="AH33" i="2"/>
  <c r="AH38" i="2"/>
  <c r="AH42" i="2"/>
  <c r="AH46" i="2"/>
  <c r="CT26" i="1"/>
  <c r="CS5" i="1"/>
  <c r="CT14" i="1"/>
  <c r="CS25" i="1"/>
  <c r="CS16" i="1"/>
  <c r="CS12" i="1"/>
  <c r="CS9" i="1"/>
  <c r="CT10" i="1"/>
  <c r="CS21" i="1"/>
  <c r="CS6" i="1"/>
  <c r="CS8" i="1"/>
  <c r="CT13" i="1"/>
  <c r="CS17" i="1"/>
  <c r="CT18" i="1"/>
  <c r="CS22" i="1"/>
  <c r="CS24" i="1"/>
  <c r="CS4" i="1"/>
  <c r="CW4" i="1" s="1"/>
  <c r="CS20" i="1"/>
  <c r="CS7" i="1"/>
  <c r="CS11" i="1"/>
  <c r="CS15" i="1"/>
  <c r="CS19" i="1"/>
  <c r="CS23" i="1"/>
  <c r="AI38" i="2" l="1"/>
  <c r="AI21" i="2"/>
  <c r="AI11" i="2"/>
  <c r="AI27" i="2"/>
  <c r="AI16" i="2"/>
  <c r="AI22" i="2"/>
  <c r="AI45" i="2"/>
  <c r="AI36" i="2"/>
  <c r="AI28" i="2"/>
  <c r="AI20" i="2"/>
  <c r="AI10" i="2"/>
  <c r="AI44" i="2"/>
  <c r="AI23" i="2"/>
  <c r="AI30" i="2"/>
  <c r="AI31" i="2"/>
  <c r="AI39" i="2"/>
  <c r="AI18" i="2"/>
  <c r="AI46" i="2"/>
  <c r="AI29" i="2"/>
  <c r="AI17" i="2"/>
  <c r="AI9" i="2"/>
  <c r="CW4" i="2"/>
  <c r="AI42" i="2"/>
  <c r="AI33" i="2"/>
  <c r="AI25" i="2"/>
  <c r="AI15" i="2"/>
  <c r="AI7" i="2"/>
  <c r="AI40" i="2"/>
  <c r="AI19" i="2"/>
  <c r="AR37" i="2"/>
  <c r="AI34" i="2"/>
  <c r="AI8" i="2"/>
  <c r="AI41" i="2"/>
  <c r="AI32" i="2"/>
  <c r="AI24" i="2"/>
  <c r="AI14" i="2"/>
  <c r="AI6" i="2"/>
  <c r="AI35" i="2"/>
  <c r="AI13" i="2"/>
  <c r="AI12" i="2"/>
  <c r="AI5" i="2"/>
  <c r="AI43" i="2"/>
  <c r="AI26" i="2"/>
</calcChain>
</file>

<file path=xl/sharedStrings.xml><?xml version="1.0" encoding="utf-8"?>
<sst xmlns="http://schemas.openxmlformats.org/spreadsheetml/2006/main" count="1565" uniqueCount="54">
  <si>
    <t>id</t>
  </si>
  <si>
    <t>sid</t>
  </si>
  <si>
    <t>mcq</t>
  </si>
  <si>
    <t>cq</t>
  </si>
  <si>
    <t>pra</t>
  </si>
  <si>
    <t>ca</t>
  </si>
  <si>
    <t>tot</t>
  </si>
  <si>
    <t>gp</t>
  </si>
  <si>
    <t>lg</t>
  </si>
  <si>
    <t>History</t>
  </si>
  <si>
    <t>sn</t>
  </si>
  <si>
    <t>Math</t>
  </si>
  <si>
    <t>S.Science</t>
  </si>
  <si>
    <t>Chemistry</t>
  </si>
  <si>
    <t>Civics</t>
  </si>
  <si>
    <t>Geography</t>
  </si>
  <si>
    <t>Physics</t>
  </si>
  <si>
    <t>Biology</t>
  </si>
  <si>
    <t>Science</t>
  </si>
  <si>
    <t>ICT</t>
  </si>
  <si>
    <t>H.Math</t>
  </si>
  <si>
    <t>H.Science</t>
  </si>
  <si>
    <t>Bangla</t>
  </si>
  <si>
    <t>English</t>
  </si>
  <si>
    <t>Islam</t>
  </si>
  <si>
    <t>Total</t>
  </si>
  <si>
    <t>GPA</t>
  </si>
  <si>
    <t>mcq1</t>
  </si>
  <si>
    <t>cq1</t>
  </si>
  <si>
    <t>mcq2</t>
  </si>
  <si>
    <t>cq2</t>
  </si>
  <si>
    <t>Bangla_1</t>
  </si>
  <si>
    <t>Bangla2</t>
  </si>
  <si>
    <t>Eng_1</t>
  </si>
  <si>
    <t>Eng_2</t>
  </si>
  <si>
    <t>1. Bang_avg</t>
  </si>
  <si>
    <t>2. Eng_avg</t>
  </si>
  <si>
    <t>3. Math</t>
  </si>
  <si>
    <t>4. S.Science</t>
  </si>
  <si>
    <t>5. Islam</t>
  </si>
  <si>
    <t>6. Physics</t>
  </si>
  <si>
    <t>7. Chemistry</t>
  </si>
  <si>
    <t>8. Biology</t>
  </si>
  <si>
    <t>9 .ICT</t>
  </si>
  <si>
    <t>10. H.Math</t>
  </si>
  <si>
    <t>4. Science</t>
  </si>
  <si>
    <t>6. History</t>
  </si>
  <si>
    <t>7. Civics</t>
  </si>
  <si>
    <t>8. Geography</t>
  </si>
  <si>
    <t>9. ICT</t>
  </si>
  <si>
    <t>10. H.Science</t>
  </si>
  <si>
    <t>gpa</t>
  </si>
  <si>
    <t>result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</si>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</sst>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W26"/>
  <sheetViews>
    <sheetView topLeftCell="CI9" workbookViewId="0">
      <selection activeCell="CV4" sqref="CV4:CW26"/>
    </sheetView>
  </sheetViews>
  <sheetFormatPr defaultRowHeight="15" x14ac:dyDescent="0.25"/>
  <sheetData>
    <row r="2" spans="1:101" x14ac:dyDescent="0.25">
      <c r="C2" s="4" t="s">
        <v>31</v>
      </c>
      <c r="D2" s="4"/>
      <c r="E2" s="4" t="s">
        <v>32</v>
      </c>
      <c r="F2" s="4"/>
      <c r="G2" s="4" t="s">
        <v>35</v>
      </c>
      <c r="H2" s="4"/>
      <c r="I2" s="4"/>
      <c r="J2" s="4"/>
      <c r="K2" s="4"/>
      <c r="L2" s="4"/>
      <c r="M2" s="4"/>
      <c r="P2" s="4" t="s">
        <v>33</v>
      </c>
      <c r="Q2" s="4"/>
      <c r="R2" s="4" t="s">
        <v>34</v>
      </c>
      <c r="S2" s="4"/>
      <c r="T2" s="4" t="s">
        <v>36</v>
      </c>
      <c r="U2" s="4"/>
      <c r="V2" s="4"/>
      <c r="W2" s="4"/>
      <c r="X2" s="4"/>
      <c r="Y2" s="4"/>
      <c r="Z2" s="4"/>
      <c r="AC2" s="4" t="s">
        <v>37</v>
      </c>
      <c r="AD2" s="4"/>
      <c r="AE2" s="4"/>
      <c r="AF2" s="4"/>
      <c r="AG2" s="4"/>
      <c r="AH2" s="4"/>
      <c r="AI2" s="4"/>
      <c r="AL2" s="4" t="s">
        <v>38</v>
      </c>
      <c r="AM2" s="4"/>
      <c r="AN2" s="4"/>
      <c r="AO2" s="4"/>
      <c r="AP2" s="4"/>
      <c r="AQ2" s="4"/>
      <c r="AR2" s="4"/>
      <c r="AU2" s="4" t="s">
        <v>39</v>
      </c>
      <c r="AV2" s="4"/>
      <c r="AW2" s="4"/>
      <c r="AX2" s="4"/>
      <c r="AY2" s="4"/>
      <c r="AZ2" s="4"/>
      <c r="BA2" s="4"/>
      <c r="BD2" s="4" t="s">
        <v>40</v>
      </c>
      <c r="BE2" s="4"/>
      <c r="BF2" s="4"/>
      <c r="BG2" s="4"/>
      <c r="BH2" s="4"/>
      <c r="BI2" s="4"/>
      <c r="BJ2" s="4"/>
      <c r="BM2" s="4" t="s">
        <v>41</v>
      </c>
      <c r="BN2" s="4"/>
      <c r="BO2" s="4"/>
      <c r="BP2" s="4"/>
      <c r="BQ2" s="4"/>
      <c r="BR2" s="4"/>
      <c r="BS2" s="4"/>
      <c r="BV2" s="4" t="s">
        <v>42</v>
      </c>
      <c r="BW2" s="4"/>
      <c r="BX2" s="4"/>
      <c r="BY2" s="4"/>
      <c r="BZ2" s="4"/>
      <c r="CA2" s="4"/>
      <c r="CB2" s="4"/>
      <c r="CE2" s="4" t="s">
        <v>43</v>
      </c>
      <c r="CF2" s="4"/>
      <c r="CG2" s="4"/>
      <c r="CH2" s="4"/>
      <c r="CI2" s="4"/>
      <c r="CJ2" s="4"/>
      <c r="CK2" s="4"/>
      <c r="CN2" s="4" t="s">
        <v>44</v>
      </c>
      <c r="CO2" s="4"/>
      <c r="CP2" s="4"/>
      <c r="CQ2" s="4"/>
      <c r="CR2" s="4"/>
      <c r="CS2" s="4"/>
      <c r="CT2" s="4"/>
    </row>
    <row r="3" spans="1:101" x14ac:dyDescent="0.25">
      <c r="A3" s="1" t="s">
        <v>0</v>
      </c>
      <c r="B3" s="1" t="s">
        <v>1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0</v>
      </c>
      <c r="O3" s="1" t="s">
        <v>1</v>
      </c>
      <c r="P3" s="1" t="s">
        <v>27</v>
      </c>
      <c r="Q3" s="1" t="s">
        <v>28</v>
      </c>
      <c r="R3" s="1" t="s">
        <v>29</v>
      </c>
      <c r="S3" s="1" t="s">
        <v>30</v>
      </c>
      <c r="T3" s="1" t="s">
        <v>2</v>
      </c>
      <c r="U3" s="1" t="s">
        <v>3</v>
      </c>
      <c r="V3" s="1" t="s">
        <v>4</v>
      </c>
      <c r="W3" s="1" t="s">
        <v>5</v>
      </c>
      <c r="X3" s="1" t="s">
        <v>6</v>
      </c>
      <c r="Y3" s="1" t="s">
        <v>7</v>
      </c>
      <c r="Z3" s="1" t="s">
        <v>8</v>
      </c>
      <c r="AA3" s="1" t="s">
        <v>0</v>
      </c>
      <c r="AB3" s="1" t="s">
        <v>1</v>
      </c>
      <c r="AC3" s="1" t="s">
        <v>2</v>
      </c>
      <c r="AD3" s="1" t="s">
        <v>3</v>
      </c>
      <c r="AE3" s="1" t="s">
        <v>4</v>
      </c>
      <c r="AF3" s="1" t="s">
        <v>5</v>
      </c>
      <c r="AG3" s="1" t="s">
        <v>6</v>
      </c>
      <c r="AH3" s="1" t="s">
        <v>7</v>
      </c>
      <c r="AI3" s="1" t="s">
        <v>8</v>
      </c>
      <c r="AJ3" s="1" t="s">
        <v>0</v>
      </c>
      <c r="AK3" s="1" t="s">
        <v>1</v>
      </c>
      <c r="AL3" s="1" t="s">
        <v>2</v>
      </c>
      <c r="AM3" s="1" t="s">
        <v>3</v>
      </c>
      <c r="AN3" s="1" t="s">
        <v>4</v>
      </c>
      <c r="AO3" s="1" t="s">
        <v>5</v>
      </c>
      <c r="AP3" s="1" t="s">
        <v>6</v>
      </c>
      <c r="AQ3" s="1" t="s">
        <v>7</v>
      </c>
      <c r="AR3" s="1" t="s">
        <v>8</v>
      </c>
      <c r="AS3" s="1" t="s">
        <v>0</v>
      </c>
      <c r="AT3" s="1" t="s">
        <v>1</v>
      </c>
      <c r="AU3" s="1" t="s">
        <v>2</v>
      </c>
      <c r="AV3" s="1" t="s">
        <v>3</v>
      </c>
      <c r="AW3" s="1" t="s">
        <v>4</v>
      </c>
      <c r="AX3" s="1" t="s">
        <v>5</v>
      </c>
      <c r="AY3" s="1" t="s">
        <v>6</v>
      </c>
      <c r="AZ3" s="1" t="s">
        <v>7</v>
      </c>
      <c r="BA3" s="1" t="s">
        <v>8</v>
      </c>
      <c r="BB3" s="1" t="s">
        <v>0</v>
      </c>
      <c r="BC3" s="1" t="s">
        <v>1</v>
      </c>
      <c r="BD3" s="1" t="s">
        <v>2</v>
      </c>
      <c r="BE3" s="1" t="s">
        <v>3</v>
      </c>
      <c r="BF3" s="1" t="s">
        <v>4</v>
      </c>
      <c r="BG3" s="1" t="s">
        <v>5</v>
      </c>
      <c r="BH3" s="1" t="s">
        <v>6</v>
      </c>
      <c r="BI3" s="1" t="s">
        <v>7</v>
      </c>
      <c r="BJ3" s="1" t="s">
        <v>8</v>
      </c>
      <c r="BK3" s="1" t="s">
        <v>0</v>
      </c>
      <c r="BL3" s="1" t="s">
        <v>1</v>
      </c>
      <c r="BM3" s="1" t="s">
        <v>2</v>
      </c>
      <c r="BN3" s="1" t="s">
        <v>3</v>
      </c>
      <c r="BO3" s="1" t="s">
        <v>4</v>
      </c>
      <c r="BP3" s="1" t="s">
        <v>5</v>
      </c>
      <c r="BQ3" s="1" t="s">
        <v>6</v>
      </c>
      <c r="BR3" s="1" t="s">
        <v>7</v>
      </c>
      <c r="BS3" s="1" t="s">
        <v>8</v>
      </c>
      <c r="BT3" s="1" t="s">
        <v>0</v>
      </c>
      <c r="BU3" s="1" t="s">
        <v>1</v>
      </c>
      <c r="BV3" s="1" t="s">
        <v>2</v>
      </c>
      <c r="BW3" s="1" t="s">
        <v>3</v>
      </c>
      <c r="BX3" s="1" t="s">
        <v>4</v>
      </c>
      <c r="BY3" s="1" t="s">
        <v>5</v>
      </c>
      <c r="BZ3" s="1" t="s">
        <v>6</v>
      </c>
      <c r="CA3" s="1" t="s">
        <v>7</v>
      </c>
      <c r="CB3" s="1" t="s">
        <v>8</v>
      </c>
      <c r="CC3" s="1" t="s">
        <v>0</v>
      </c>
      <c r="CD3" s="1" t="s">
        <v>1</v>
      </c>
      <c r="CE3" s="1" t="s">
        <v>2</v>
      </c>
      <c r="CF3" s="1" t="s">
        <v>3</v>
      </c>
      <c r="CG3" s="1" t="s">
        <v>4</v>
      </c>
      <c r="CH3" s="1" t="s">
        <v>5</v>
      </c>
      <c r="CI3" s="1" t="s">
        <v>6</v>
      </c>
      <c r="CJ3" s="1" t="s">
        <v>7</v>
      </c>
      <c r="CK3" s="1" t="s">
        <v>8</v>
      </c>
      <c r="CL3" s="1" t="s">
        <v>0</v>
      </c>
      <c r="CM3" s="1" t="s">
        <v>1</v>
      </c>
      <c r="CN3" s="1" t="s">
        <v>2</v>
      </c>
      <c r="CO3" s="1" t="s">
        <v>3</v>
      </c>
      <c r="CP3" s="1" t="s">
        <v>4</v>
      </c>
      <c r="CQ3" s="1" t="s">
        <v>5</v>
      </c>
      <c r="CR3" s="1" t="s">
        <v>6</v>
      </c>
      <c r="CS3" s="1" t="s">
        <v>7</v>
      </c>
      <c r="CT3" s="1" t="s">
        <v>8</v>
      </c>
      <c r="CU3" s="1" t="s">
        <v>25</v>
      </c>
      <c r="CV3" s="1" t="s">
        <v>26</v>
      </c>
      <c r="CW3" s="1" t="s">
        <v>8</v>
      </c>
    </row>
    <row r="4" spans="1:101" ht="30" x14ac:dyDescent="0.25">
      <c r="A4" s="1">
        <v>1</v>
      </c>
      <c r="B4" s="1" t="s">
        <v>22</v>
      </c>
      <c r="C4" s="1">
        <v>42</v>
      </c>
      <c r="D4" s="1">
        <v>59</v>
      </c>
      <c r="E4" s="1">
        <v>42</v>
      </c>
      <c r="F4" s="1">
        <v>59</v>
      </c>
      <c r="G4">
        <f>(C4+E4)/2</f>
        <v>42</v>
      </c>
      <c r="H4">
        <f>(D4+F4)/2</f>
        <v>59</v>
      </c>
      <c r="K4">
        <f>(G4+H4)/2</f>
        <v>50.5</v>
      </c>
      <c r="L4" s="1">
        <f>IF(OR(G4&lt;10,H4&lt;23,K4&lt;33),0,IF(39&gt;=K4,1,IF(49&gt;=K4,2,IF(59&gt;=K4,3,IF(69&gt;=K4,3.5,IF(79&gt;=K4,4,5))))))</f>
        <v>3</v>
      </c>
      <c r="M4" s="1" t="str">
        <f t="shared" ref="M4:M26" si="0">IF(0&gt;=L4,"F",IF(1&gt;=L4,"D",IF(2&gt;=L4,"C",IF(3&gt;=L4,"B",IF(3.5&gt;=L4,"A-",IF(4&gt;=L4,"A",IF(5&gt;=L4,"A+")))))))</f>
        <v>B</v>
      </c>
      <c r="N4">
        <v>1</v>
      </c>
      <c r="O4" t="s">
        <v>23</v>
      </c>
      <c r="Q4" s="1">
        <v>42</v>
      </c>
      <c r="S4" s="1">
        <v>59</v>
      </c>
      <c r="U4">
        <f>(Q4+S4)/2</f>
        <v>50.5</v>
      </c>
      <c r="X4" s="1">
        <f>(Q4+S4)/2</f>
        <v>50.5</v>
      </c>
      <c r="Y4" s="1">
        <f>IF(OR(X4&lt;33),0,IF(39&gt;=X4,1,IF(49&gt;=X4,2,IF(59&gt;=X4,3,IF(69&gt;=X4,3.5,IF(79&gt;=X4,4,5))))))</f>
        <v>3</v>
      </c>
      <c r="Z4" s="1" t="str">
        <f t="shared" ref="Z4:Z26" si="1">IF(0&gt;=Y4,"F",IF(1&gt;=Y4,"D",IF(2&gt;=Y4,"C",IF(3&gt;=Y4,"B",IF(3.5&gt;=Y4,"A-",IF(4&gt;=Y4,"A",IF(5&gt;=Y4,"A+")))))))</f>
        <v>B</v>
      </c>
      <c r="AA4" s="1">
        <v>1</v>
      </c>
      <c r="AB4" s="1" t="s">
        <v>11</v>
      </c>
      <c r="AC4" s="1">
        <v>18</v>
      </c>
      <c r="AD4" s="1">
        <v>27</v>
      </c>
      <c r="AE4" s="1"/>
      <c r="AF4" s="1"/>
      <c r="AG4" s="1">
        <f t="shared" ref="AG4:AG26" si="2">AC4+AD4+AE4+AF4</f>
        <v>45</v>
      </c>
      <c r="AH4" s="1">
        <f t="shared" ref="AH4:AH26" si="3">IF(OR(AC4&lt;6,AD4&lt;10,AG4&lt;17),0,IF(39&gt;=AG4*2,1,IF(49&gt;=AG4*2,2,IF(59&gt;=AG4*2,3,IF(69&gt;=AG4*2,3.5,IF(79&gt;=AG4*2,4,5))))))</f>
        <v>5</v>
      </c>
      <c r="AI4" s="1" t="str">
        <f t="shared" ref="AI4:AI26" si="4">IF(0&gt;=AH4,"F",IF(1&gt;=AH4,"D",IF(2&gt;=AH4,"C",IF(3&gt;=AH4,"B",IF(3.5&gt;=AH4,"A-",IF(4&gt;=AH4,"A",IF(5&gt;=AH4,"A+")))))))</f>
        <v>A+</v>
      </c>
      <c r="AJ4" s="1">
        <v>1</v>
      </c>
      <c r="AK4" s="1" t="s">
        <v>12</v>
      </c>
      <c r="AL4" s="1">
        <v>26</v>
      </c>
      <c r="AM4" s="1">
        <v>49</v>
      </c>
      <c r="AN4" s="1"/>
      <c r="AO4" s="1"/>
      <c r="AP4" s="1">
        <f t="shared" ref="AP4:AP26" si="5">AL4+AM4+AN4+AO4</f>
        <v>75</v>
      </c>
      <c r="AQ4" s="1">
        <f t="shared" ref="AQ4:AQ26" si="6">IF(OR(AL4&lt;10,AM4&lt;23,AP4&lt;33),0,IF(39&gt;=AP4,1,IF(49&gt;=AP4,2,IF(59&gt;=AP4,3,IF(69&gt;=AP4,3.5,IF(79&gt;=AP4,4,5))))))</f>
        <v>4</v>
      </c>
      <c r="AR4" s="1" t="str">
        <f t="shared" ref="AR4:AR26" si="7">IF(0&gt;=AQ4,"F",IF(1&gt;=AQ4,"D",IF(2&gt;=AQ4,"C",IF(3&gt;=AQ4,"B",IF(3.5&gt;=AQ4,"A-",IF(4&gt;=AQ4,"A",IF(5&gt;=AQ4,"A+")))))))</f>
        <v>A</v>
      </c>
      <c r="AS4" s="1">
        <v>1</v>
      </c>
      <c r="AT4" s="1" t="s">
        <v>24</v>
      </c>
      <c r="AU4" s="1">
        <v>27</v>
      </c>
      <c r="AV4" s="1">
        <v>63</v>
      </c>
      <c r="AW4" s="1"/>
      <c r="AX4" s="1"/>
      <c r="AY4" s="1">
        <f t="shared" ref="AY4:AY26" si="8">AU4+AV4+AW4+AX4</f>
        <v>90</v>
      </c>
      <c r="AZ4" s="1">
        <f t="shared" ref="AZ4:AZ26" si="9">IF(OR(AU4&lt;10,AV4&lt;23,AY4&lt;33),0,IF(39&gt;=AY4,1,IF(49&gt;=AY4,2,IF(59&gt;=AY4,3,IF(69&gt;=AY4,3.5,IF(79&gt;=AY4,4,5))))))</f>
        <v>5</v>
      </c>
      <c r="BA4" s="1" t="str">
        <f t="shared" ref="BA4:BA26" si="10">IF(0&gt;=AZ4,"F",IF(1&gt;=AZ4,"D",IF(2&gt;=AZ4,"C",IF(3&gt;=AZ4,"B",IF(3.5&gt;=AZ4,"A-",IF(4&gt;=AZ4,"A",IF(5&gt;=AZ4,"A+")))))))</f>
        <v>A+</v>
      </c>
      <c r="BB4" s="1">
        <v>1</v>
      </c>
      <c r="BC4" s="1" t="s">
        <v>16</v>
      </c>
      <c r="BD4" s="1">
        <v>21</v>
      </c>
      <c r="BE4" s="1">
        <v>45</v>
      </c>
      <c r="BF4" s="1">
        <v>24</v>
      </c>
      <c r="BG4" s="1"/>
      <c r="BH4" s="1">
        <f t="shared" ref="BH4:BH26" si="11">BD4+BE4+BF4+BG4</f>
        <v>90</v>
      </c>
      <c r="BI4" s="1">
        <f t="shared" ref="BI4:BI26" si="12">IF(OR(BD4&lt;10,BE4&lt;23,BH4&lt;33),0,IF(39&gt;=BH4,1,IF(49&gt;=BH4,2,IF(59&gt;=BH4,3,IF(69&gt;=BH4,3.5,IF(79&gt;=BH4,4,5))))))</f>
        <v>5</v>
      </c>
      <c r="BJ4" s="1" t="str">
        <f t="shared" ref="BJ4:BJ26" si="13">IF(0&gt;=BI4,"F",IF(1&gt;=BI4,"D",IF(2&gt;=BI4,"C",IF(3&gt;=BI4,"B",IF(3.5&gt;=BI4,"A-",IF(4&gt;=BI4,"A",IF(5&gt;=BI4,"A+")))))))</f>
        <v>A+</v>
      </c>
      <c r="BK4" s="1">
        <v>1</v>
      </c>
      <c r="BL4" s="1" t="s">
        <v>13</v>
      </c>
      <c r="BM4" s="1">
        <v>18</v>
      </c>
      <c r="BN4" s="1">
        <v>0</v>
      </c>
      <c r="BO4" s="1"/>
      <c r="BP4" s="1"/>
      <c r="BQ4" s="1">
        <f t="shared" ref="BQ4:BQ26" si="14">BM4+BN4+BO4+BP4</f>
        <v>18</v>
      </c>
      <c r="BR4" s="1">
        <f t="shared" ref="BR4:BR26" si="15">IF(OR(BM4&lt;6,BN4&lt;10,BQ4&lt;17),0,IF(39&gt;=BQ4*2,1,IF(49&gt;=BQ4*2,2,IF(59&gt;=BQ4*2,3,IF(69&gt;=BQ4*2,3.5,IF(79&gt;=BQ4*2,4,5))))))</f>
        <v>0</v>
      </c>
      <c r="BS4" s="1" t="str">
        <f t="shared" ref="BS4:BS26" si="16">IF(0&gt;=BR4,"F",IF(1&gt;=BR4,"D",IF(2&gt;=BR4,"C",IF(3&gt;=BR4,"B",IF(3.5&gt;=BR4,"A-",IF(4&gt;=BR4,"A",IF(5&gt;=BR4,"A+")))))))</f>
        <v>F</v>
      </c>
      <c r="BT4" s="1">
        <v>1</v>
      </c>
      <c r="BU4" s="1" t="s">
        <v>17</v>
      </c>
      <c r="BV4" s="1">
        <v>18</v>
      </c>
      <c r="BW4" s="1">
        <v>42</v>
      </c>
      <c r="BX4" s="1">
        <v>22</v>
      </c>
      <c r="BY4" s="1"/>
      <c r="BZ4" s="1">
        <f t="shared" ref="BZ4:BZ26" si="17">BV4+BW4+BX4+BY4</f>
        <v>82</v>
      </c>
      <c r="CA4" s="1">
        <f t="shared" ref="CA4:CA26" si="18">IF(OR(BV4&lt;10,BW4&lt;23,BZ4&lt;33),0,IF(39&gt;=BZ4,1,IF(49&gt;=BZ4,2,IF(59&gt;=BZ4,3,IF(69&gt;=BZ4,3.5,IF(79&gt;=BZ4,4,5))))))</f>
        <v>5</v>
      </c>
      <c r="CB4" s="1" t="str">
        <f t="shared" ref="CB4:CB26" si="19">IF(0&gt;=CA4,"F",IF(1&gt;=CA4,"D",IF(2&gt;=CA4,"C",IF(3&gt;=CA4,"B",IF(3.5&gt;=CA4,"A-",IF(4&gt;=CA4,"A",IF(5&gt;=CA4,"A+")))))))</f>
        <v>A+</v>
      </c>
      <c r="CC4" s="1">
        <v>1</v>
      </c>
      <c r="CD4" s="1" t="s">
        <v>19</v>
      </c>
      <c r="CE4" s="1">
        <v>23</v>
      </c>
      <c r="CF4" s="1"/>
      <c r="CG4" s="1">
        <v>25</v>
      </c>
      <c r="CH4" s="1"/>
      <c r="CI4" s="1">
        <f t="shared" ref="CI4:CI26" si="20">CE4+CF4+CG4+CH4</f>
        <v>48</v>
      </c>
      <c r="CJ4" s="1">
        <f t="shared" ref="CJ4:CJ26" si="21">IF(OR(CE4&lt;8,CG4&lt;8,CI4&lt;17),0,IF(39&gt;=CI4*2,1,IF(49&gt;=CI4*2,2,IF(59&gt;=CI4*2,3,IF(69&gt;=CI4*2,3.5,IF(79&gt;=CI4*2,4,5))))))</f>
        <v>5</v>
      </c>
      <c r="CK4" s="1" t="str">
        <f t="shared" ref="CK4:CK26" si="22">IF(0&gt;=CJ4,"F",IF(1&gt;=CJ4,"D",IF(2&gt;=CJ4,"C",IF(3&gt;=CJ4,"B",IF(3.5&gt;=CJ4,"A-",IF(4&gt;=CJ4,"A",IF(5&gt;=CJ4,"A+")))))))</f>
        <v>A+</v>
      </c>
      <c r="CL4" s="1">
        <v>1</v>
      </c>
      <c r="CM4" s="1" t="s">
        <v>20</v>
      </c>
      <c r="CN4" s="1">
        <v>17</v>
      </c>
      <c r="CO4" s="1">
        <v>0</v>
      </c>
      <c r="CP4" s="1"/>
      <c r="CQ4" s="1"/>
      <c r="CR4" s="1">
        <f t="shared" ref="CR4:CR26" si="23">CN4+CO4+CP4+CQ4</f>
        <v>17</v>
      </c>
      <c r="CS4" s="1">
        <f t="shared" ref="CS4:CS26" si="24">IF(OR(CN4&lt;6,CO4&lt;10,CR4&lt;17),0,IF(39&gt;=CR4*2,0,IF(49&gt;=CR4*2,0,IF(59&gt;=CR4*2,1,IF(69&gt;=CR4*2,1.5,IF(79&gt;=CR4*2,2,3))))))</f>
        <v>0</v>
      </c>
      <c r="CT4" s="1" t="str">
        <f t="shared" ref="CT4:CT26" si="25">IF(32&gt;=CR4,"F",IF(39&gt;=CR4,"D",IF(49&gt;=CR4,"C",IF(59&gt;=CR4,"B",IF(69&gt;=CR4,"A-",IF(79&gt;=CR4,"A","A+"))))))</f>
        <v>F</v>
      </c>
      <c r="CU4">
        <f>K4*2+X4*2+AG4+AP4+AY4+BH4+BQ4+BZ4+CI4+CR4</f>
        <v>667</v>
      </c>
      <c r="CV4" s="1">
        <f>IF(OR(L4=0,Y4=0,AH4=0,AQ4=0,AZ4=0,BI4=0,BR4=0,CA4=0,CJ4=0,CS4=0),0,(L4+Y4+AH4+AQ4+AZ4+BI4+BR4+CA4+CJ4+CS4)/9)</f>
        <v>0</v>
      </c>
      <c r="CW4" s="1" t="str">
        <f>IF(1&gt;CV4,"F",IF(2&gt;CV4,"D",IF(3&gt;CV4,"C",IF(3.5&gt;CV4,"B",IF(4&gt;CV4,"A-",IF(5&gt;CV4,"A",IF(6&gt;CV4,"A+")))))))</f>
        <v>F</v>
      </c>
    </row>
    <row r="5" spans="1:101" ht="30" x14ac:dyDescent="0.25">
      <c r="A5">
        <v>2</v>
      </c>
      <c r="B5" s="1" t="s">
        <v>22</v>
      </c>
      <c r="C5" s="1">
        <v>21</v>
      </c>
      <c r="D5" s="1">
        <v>57</v>
      </c>
      <c r="E5" s="1">
        <v>21</v>
      </c>
      <c r="F5" s="1">
        <v>57</v>
      </c>
      <c r="G5">
        <f t="shared" ref="G5:G26" si="26">(C5+E5)/2</f>
        <v>21</v>
      </c>
      <c r="H5">
        <f t="shared" ref="H5:H19" si="27">(D5+F5)/2</f>
        <v>57</v>
      </c>
      <c r="I5" s="1"/>
      <c r="K5">
        <f t="shared" ref="K5:K26" si="28">(G5+H5)/2</f>
        <v>39</v>
      </c>
      <c r="L5" s="1">
        <f t="shared" ref="L5:L26" si="29">IF(OR(G5&lt;10,H5&lt;23,K5&lt;33),0,IF(39&gt;=K5,1,IF(49&gt;=K5,2,IF(59&gt;=K5,3,IF(69&gt;=K5,3.5,IF(79&gt;=K5,4,5))))))</f>
        <v>1</v>
      </c>
      <c r="M5" s="1" t="str">
        <f t="shared" si="0"/>
        <v>D</v>
      </c>
      <c r="N5">
        <v>2</v>
      </c>
      <c r="O5" t="s">
        <v>23</v>
      </c>
      <c r="P5" s="1"/>
      <c r="Q5" s="1">
        <v>21</v>
      </c>
      <c r="R5" s="1"/>
      <c r="S5" s="1">
        <v>57</v>
      </c>
      <c r="T5" s="1"/>
      <c r="U5">
        <f t="shared" ref="U5:U26" si="30">(Q5+S5)/2</f>
        <v>39</v>
      </c>
      <c r="X5" s="1">
        <f t="shared" ref="X5:X26" si="31">(Q5+S5)/2</f>
        <v>39</v>
      </c>
      <c r="Y5" s="1">
        <f t="shared" ref="Y5:Y26" si="32">IF(OR(X5&lt;33),0,IF(39&gt;=X5,1,IF(49&gt;=X5,2,IF(59&gt;=X5,3,IF(69&gt;=X5,3.5,IF(79&gt;=X5,4,5))))))</f>
        <v>1</v>
      </c>
      <c r="Z5" s="1" t="str">
        <f t="shared" si="1"/>
        <v>D</v>
      </c>
      <c r="AA5" s="1">
        <v>2</v>
      </c>
      <c r="AB5" s="1" t="s">
        <v>11</v>
      </c>
      <c r="AC5" s="1">
        <v>16</v>
      </c>
      <c r="AD5" s="1">
        <v>29</v>
      </c>
      <c r="AE5" s="1"/>
      <c r="AF5" s="1"/>
      <c r="AG5" s="1">
        <f t="shared" si="2"/>
        <v>45</v>
      </c>
      <c r="AH5" s="1">
        <f t="shared" si="3"/>
        <v>5</v>
      </c>
      <c r="AI5" s="1" t="str">
        <f t="shared" si="4"/>
        <v>A+</v>
      </c>
      <c r="AJ5" s="1">
        <v>2</v>
      </c>
      <c r="AK5" s="1" t="s">
        <v>12</v>
      </c>
      <c r="AL5" s="1">
        <v>24</v>
      </c>
      <c r="AM5" s="1">
        <v>49</v>
      </c>
      <c r="AN5" s="1"/>
      <c r="AO5" s="1"/>
      <c r="AP5" s="1">
        <f t="shared" si="5"/>
        <v>73</v>
      </c>
      <c r="AQ5" s="1">
        <f t="shared" si="6"/>
        <v>4</v>
      </c>
      <c r="AR5" s="1" t="str">
        <f t="shared" si="7"/>
        <v>A</v>
      </c>
      <c r="AS5" s="1">
        <v>2</v>
      </c>
      <c r="AT5" s="1" t="s">
        <v>24</v>
      </c>
      <c r="AU5" s="1">
        <v>26</v>
      </c>
      <c r="AV5" s="1">
        <v>61</v>
      </c>
      <c r="AW5" s="1"/>
      <c r="AX5" s="1"/>
      <c r="AY5" s="1">
        <f t="shared" si="8"/>
        <v>87</v>
      </c>
      <c r="AZ5" s="1">
        <f t="shared" si="9"/>
        <v>5</v>
      </c>
      <c r="BA5" s="1" t="str">
        <f t="shared" si="10"/>
        <v>A+</v>
      </c>
      <c r="BB5" s="1">
        <v>2</v>
      </c>
      <c r="BC5" s="1" t="s">
        <v>16</v>
      </c>
      <c r="BD5" s="1">
        <v>14</v>
      </c>
      <c r="BE5" s="1">
        <v>34</v>
      </c>
      <c r="BF5" s="1">
        <v>23</v>
      </c>
      <c r="BG5" s="1"/>
      <c r="BH5" s="1">
        <f t="shared" si="11"/>
        <v>71</v>
      </c>
      <c r="BI5" s="1">
        <f t="shared" si="12"/>
        <v>4</v>
      </c>
      <c r="BJ5" s="1" t="str">
        <f t="shared" si="13"/>
        <v>A</v>
      </c>
      <c r="BK5" s="1">
        <v>2</v>
      </c>
      <c r="BL5" s="1" t="s">
        <v>13</v>
      </c>
      <c r="BM5" s="1">
        <v>19</v>
      </c>
      <c r="BN5" s="1">
        <v>22</v>
      </c>
      <c r="BO5" s="1"/>
      <c r="BP5" s="1"/>
      <c r="BQ5" s="1">
        <f t="shared" si="14"/>
        <v>41</v>
      </c>
      <c r="BR5" s="1">
        <f t="shared" si="15"/>
        <v>5</v>
      </c>
      <c r="BS5" s="1" t="str">
        <f t="shared" si="16"/>
        <v>A+</v>
      </c>
      <c r="BT5" s="1">
        <v>2</v>
      </c>
      <c r="BU5" s="1" t="s">
        <v>17</v>
      </c>
      <c r="BV5" s="1">
        <v>17</v>
      </c>
      <c r="BW5" s="1">
        <v>41</v>
      </c>
      <c r="BX5" s="1">
        <v>22</v>
      </c>
      <c r="BY5" s="1"/>
      <c r="BZ5" s="1">
        <f t="shared" si="17"/>
        <v>80</v>
      </c>
      <c r="CA5" s="1">
        <f t="shared" si="18"/>
        <v>5</v>
      </c>
      <c r="CB5" s="1" t="str">
        <f t="shared" si="19"/>
        <v>A+</v>
      </c>
      <c r="CC5" s="1">
        <v>2</v>
      </c>
      <c r="CD5" s="1" t="s">
        <v>19</v>
      </c>
      <c r="CE5" s="1">
        <v>22</v>
      </c>
      <c r="CF5" s="1"/>
      <c r="CG5" s="1">
        <v>25</v>
      </c>
      <c r="CH5" s="1"/>
      <c r="CI5" s="1">
        <f t="shared" si="20"/>
        <v>47</v>
      </c>
      <c r="CJ5" s="1">
        <f t="shared" si="21"/>
        <v>5</v>
      </c>
      <c r="CK5" s="1" t="str">
        <f t="shared" si="22"/>
        <v>A+</v>
      </c>
      <c r="CL5" s="1">
        <v>2</v>
      </c>
      <c r="CM5" s="1" t="s">
        <v>20</v>
      </c>
      <c r="CN5" s="1">
        <v>17</v>
      </c>
      <c r="CO5" s="1">
        <v>15</v>
      </c>
      <c r="CP5" s="1"/>
      <c r="CQ5" s="1"/>
      <c r="CR5" s="1">
        <f t="shared" si="23"/>
        <v>32</v>
      </c>
      <c r="CS5" s="1">
        <f t="shared" si="24"/>
        <v>1.5</v>
      </c>
      <c r="CT5" s="1" t="str">
        <f t="shared" si="25"/>
        <v>F</v>
      </c>
      <c r="CU5">
        <f t="shared" ref="CU5:CU26" si="33">K5*2+X5*2+AG5+AP5+AY5+BH5+BQ5+BZ5+CI5+CR5</f>
        <v>632</v>
      </c>
      <c r="CV5" s="1">
        <f t="shared" ref="CV5:CV26" si="34">IF(OR(L5=0,Y5=0,AH5=0,AQ5=0,AZ5=0,BI5=0,BR5=0,CA5=0,CJ5=0,CS5=0),0,(L5+Y5+AH5+AQ5+AZ5+BI5+BR5+CA5+CJ5+CS5)/9)</f>
        <v>4.0555555555555554</v>
      </c>
      <c r="CW5" s="1" t="str">
        <f t="shared" ref="CW5:CW26" si="35">IF(1&gt;CV5,"F",IF(2&gt;CV5,"D",IF(3&gt;CV5,"C",IF(3.5&gt;CV5,"B",IF(4&gt;CV5,"A-",IF(5&gt;CV5,"A",IF(6&gt;CV5,"A+")))))))</f>
        <v>A</v>
      </c>
    </row>
    <row r="6" spans="1:101" ht="30" x14ac:dyDescent="0.25">
      <c r="A6">
        <v>3</v>
      </c>
      <c r="B6" s="1" t="s">
        <v>22</v>
      </c>
      <c r="C6" s="1">
        <v>22</v>
      </c>
      <c r="D6" s="1">
        <v>58</v>
      </c>
      <c r="E6" s="1">
        <v>22</v>
      </c>
      <c r="F6" s="1">
        <v>58</v>
      </c>
      <c r="G6">
        <f t="shared" si="26"/>
        <v>22</v>
      </c>
      <c r="H6">
        <f t="shared" si="27"/>
        <v>58</v>
      </c>
      <c r="I6" s="1"/>
      <c r="K6">
        <f t="shared" si="28"/>
        <v>40</v>
      </c>
      <c r="L6" s="1">
        <f t="shared" si="29"/>
        <v>2</v>
      </c>
      <c r="M6" s="1" t="str">
        <f t="shared" si="0"/>
        <v>C</v>
      </c>
      <c r="N6">
        <v>3</v>
      </c>
      <c r="O6" t="s">
        <v>23</v>
      </c>
      <c r="P6" s="1"/>
      <c r="Q6" s="1">
        <v>22</v>
      </c>
      <c r="R6" s="1"/>
      <c r="S6" s="1">
        <v>58</v>
      </c>
      <c r="T6" s="1"/>
      <c r="U6">
        <f t="shared" si="30"/>
        <v>40</v>
      </c>
      <c r="X6" s="1">
        <f t="shared" si="31"/>
        <v>40</v>
      </c>
      <c r="Y6" s="1">
        <f t="shared" si="32"/>
        <v>2</v>
      </c>
      <c r="Z6" s="1" t="str">
        <f t="shared" si="1"/>
        <v>C</v>
      </c>
      <c r="AA6" s="1">
        <v>3</v>
      </c>
      <c r="AB6" s="1" t="s">
        <v>11</v>
      </c>
      <c r="AC6" s="1">
        <v>10</v>
      </c>
      <c r="AD6" s="1">
        <v>26</v>
      </c>
      <c r="AE6" s="1"/>
      <c r="AF6" s="1"/>
      <c r="AG6" s="1">
        <f t="shared" si="2"/>
        <v>36</v>
      </c>
      <c r="AH6" s="1">
        <f t="shared" si="3"/>
        <v>4</v>
      </c>
      <c r="AI6" s="1" t="str">
        <f t="shared" si="4"/>
        <v>A</v>
      </c>
      <c r="AJ6" s="1">
        <v>3</v>
      </c>
      <c r="AK6" s="1" t="s">
        <v>12</v>
      </c>
      <c r="AL6" s="1">
        <v>22</v>
      </c>
      <c r="AM6" s="1">
        <v>43</v>
      </c>
      <c r="AN6" s="1"/>
      <c r="AO6" s="1"/>
      <c r="AP6" s="1">
        <f t="shared" si="5"/>
        <v>65</v>
      </c>
      <c r="AQ6" s="1">
        <f t="shared" si="6"/>
        <v>3.5</v>
      </c>
      <c r="AR6" s="1" t="str">
        <f t="shared" si="7"/>
        <v>A-</v>
      </c>
      <c r="AS6" s="1">
        <v>3</v>
      </c>
      <c r="AT6" s="1" t="s">
        <v>24</v>
      </c>
      <c r="AU6" s="1">
        <v>25</v>
      </c>
      <c r="AV6" s="1">
        <v>60</v>
      </c>
      <c r="AW6" s="1"/>
      <c r="AX6" s="1"/>
      <c r="AY6" s="1">
        <f t="shared" si="8"/>
        <v>85</v>
      </c>
      <c r="AZ6" s="1">
        <f t="shared" si="9"/>
        <v>5</v>
      </c>
      <c r="BA6" s="1" t="str">
        <f t="shared" si="10"/>
        <v>A+</v>
      </c>
      <c r="BB6" s="1">
        <v>3</v>
      </c>
      <c r="BC6" s="1" t="s">
        <v>16</v>
      </c>
      <c r="BD6" s="1">
        <v>15</v>
      </c>
      <c r="BE6" s="1">
        <v>33</v>
      </c>
      <c r="BF6" s="1">
        <v>23</v>
      </c>
      <c r="BG6" s="1"/>
      <c r="BH6" s="1">
        <f t="shared" si="11"/>
        <v>71</v>
      </c>
      <c r="BI6" s="1">
        <f t="shared" si="12"/>
        <v>4</v>
      </c>
      <c r="BJ6" s="1" t="str">
        <f t="shared" si="13"/>
        <v>A</v>
      </c>
      <c r="BK6" s="1">
        <v>3</v>
      </c>
      <c r="BL6" s="1" t="s">
        <v>13</v>
      </c>
      <c r="BM6" s="1">
        <v>18</v>
      </c>
      <c r="BN6" s="1">
        <v>27</v>
      </c>
      <c r="BO6" s="1"/>
      <c r="BP6" s="1"/>
      <c r="BQ6" s="1">
        <f t="shared" si="14"/>
        <v>45</v>
      </c>
      <c r="BR6" s="1">
        <f t="shared" si="15"/>
        <v>5</v>
      </c>
      <c r="BS6" s="1" t="str">
        <f t="shared" si="16"/>
        <v>A+</v>
      </c>
      <c r="BT6" s="1">
        <v>3</v>
      </c>
      <c r="BU6" s="1" t="s">
        <v>17</v>
      </c>
      <c r="BV6" s="1">
        <v>16</v>
      </c>
      <c r="BW6" s="1">
        <v>43</v>
      </c>
      <c r="BX6" s="1">
        <v>22</v>
      </c>
      <c r="BY6" s="1"/>
      <c r="BZ6" s="1">
        <f t="shared" si="17"/>
        <v>81</v>
      </c>
      <c r="CA6" s="1">
        <f t="shared" si="18"/>
        <v>5</v>
      </c>
      <c r="CB6" s="1" t="str">
        <f t="shared" si="19"/>
        <v>A+</v>
      </c>
      <c r="CC6" s="1">
        <v>3</v>
      </c>
      <c r="CD6" s="1" t="s">
        <v>19</v>
      </c>
      <c r="CE6" s="1">
        <v>22</v>
      </c>
      <c r="CF6" s="1"/>
      <c r="CG6" s="1">
        <v>25</v>
      </c>
      <c r="CH6" s="1"/>
      <c r="CI6" s="1">
        <f t="shared" si="20"/>
        <v>47</v>
      </c>
      <c r="CJ6" s="1">
        <f t="shared" si="21"/>
        <v>5</v>
      </c>
      <c r="CK6" s="1" t="str">
        <f t="shared" si="22"/>
        <v>A+</v>
      </c>
      <c r="CL6" s="1">
        <v>3</v>
      </c>
      <c r="CM6" s="1" t="s">
        <v>20</v>
      </c>
      <c r="CN6" s="1"/>
      <c r="CO6" s="1"/>
      <c r="CP6" s="1"/>
      <c r="CQ6" s="1"/>
      <c r="CR6" s="1">
        <f t="shared" si="23"/>
        <v>0</v>
      </c>
      <c r="CS6" s="1">
        <f t="shared" si="24"/>
        <v>0</v>
      </c>
      <c r="CT6" s="1" t="str">
        <f t="shared" si="25"/>
        <v>F</v>
      </c>
      <c r="CU6">
        <f t="shared" si="33"/>
        <v>590</v>
      </c>
      <c r="CV6" s="1">
        <f t="shared" si="34"/>
        <v>0</v>
      </c>
      <c r="CW6" s="1" t="str">
        <f t="shared" si="35"/>
        <v>F</v>
      </c>
    </row>
    <row r="7" spans="1:101" ht="30" x14ac:dyDescent="0.25">
      <c r="A7" s="1">
        <v>4</v>
      </c>
      <c r="B7" s="1" t="s">
        <v>22</v>
      </c>
      <c r="C7" s="1">
        <v>19</v>
      </c>
      <c r="D7" s="1">
        <v>55</v>
      </c>
      <c r="E7" s="1">
        <v>19</v>
      </c>
      <c r="F7" s="1">
        <v>55</v>
      </c>
      <c r="G7">
        <f t="shared" si="26"/>
        <v>19</v>
      </c>
      <c r="H7">
        <f t="shared" si="27"/>
        <v>55</v>
      </c>
      <c r="I7" s="1"/>
      <c r="K7">
        <f t="shared" si="28"/>
        <v>37</v>
      </c>
      <c r="L7" s="1">
        <f t="shared" si="29"/>
        <v>1</v>
      </c>
      <c r="M7" s="1" t="str">
        <f t="shared" si="0"/>
        <v>D</v>
      </c>
      <c r="N7">
        <v>4</v>
      </c>
      <c r="O7" t="s">
        <v>23</v>
      </c>
      <c r="P7" s="1"/>
      <c r="Q7" s="1">
        <v>19</v>
      </c>
      <c r="R7" s="1"/>
      <c r="S7" s="1">
        <v>55</v>
      </c>
      <c r="T7" s="1"/>
      <c r="U7">
        <f t="shared" si="30"/>
        <v>37</v>
      </c>
      <c r="X7" s="1">
        <f t="shared" si="31"/>
        <v>37</v>
      </c>
      <c r="Y7" s="1">
        <f t="shared" si="32"/>
        <v>1</v>
      </c>
      <c r="Z7" s="1" t="str">
        <f t="shared" si="1"/>
        <v>D</v>
      </c>
      <c r="AA7" s="1">
        <v>4</v>
      </c>
      <c r="AB7" s="1" t="s">
        <v>11</v>
      </c>
      <c r="AC7" s="1">
        <v>14</v>
      </c>
      <c r="AD7" s="1">
        <v>24</v>
      </c>
      <c r="AE7" s="1"/>
      <c r="AF7" s="1"/>
      <c r="AG7" s="1">
        <f t="shared" si="2"/>
        <v>38</v>
      </c>
      <c r="AH7" s="1">
        <f t="shared" si="3"/>
        <v>4</v>
      </c>
      <c r="AI7" s="1" t="str">
        <f t="shared" si="4"/>
        <v>A</v>
      </c>
      <c r="AJ7" s="1">
        <v>4</v>
      </c>
      <c r="AK7" s="1" t="s">
        <v>12</v>
      </c>
      <c r="AL7" s="1">
        <v>22</v>
      </c>
      <c r="AM7" s="1">
        <v>45</v>
      </c>
      <c r="AN7" s="1"/>
      <c r="AO7" s="1"/>
      <c r="AP7" s="1">
        <f t="shared" si="5"/>
        <v>67</v>
      </c>
      <c r="AQ7" s="1">
        <f t="shared" si="6"/>
        <v>3.5</v>
      </c>
      <c r="AR7" s="1" t="str">
        <f t="shared" si="7"/>
        <v>A-</v>
      </c>
      <c r="AS7" s="1">
        <v>4</v>
      </c>
      <c r="AT7" s="1" t="s">
        <v>24</v>
      </c>
      <c r="AU7" s="1">
        <v>24</v>
      </c>
      <c r="AV7" s="1">
        <v>61</v>
      </c>
      <c r="AW7" s="1"/>
      <c r="AX7" s="1"/>
      <c r="AY7" s="1">
        <f t="shared" si="8"/>
        <v>85</v>
      </c>
      <c r="AZ7" s="1">
        <f t="shared" si="9"/>
        <v>5</v>
      </c>
      <c r="BA7" s="1" t="str">
        <f t="shared" si="10"/>
        <v>A+</v>
      </c>
      <c r="BB7" s="1">
        <v>4</v>
      </c>
      <c r="BC7" s="1" t="s">
        <v>16</v>
      </c>
      <c r="BD7" s="1">
        <v>16</v>
      </c>
      <c r="BE7" s="1">
        <v>34</v>
      </c>
      <c r="BF7" s="1">
        <v>23</v>
      </c>
      <c r="BG7" s="1"/>
      <c r="BH7" s="1">
        <f t="shared" si="11"/>
        <v>73</v>
      </c>
      <c r="BI7" s="1">
        <f t="shared" si="12"/>
        <v>4</v>
      </c>
      <c r="BJ7" s="1" t="str">
        <f t="shared" si="13"/>
        <v>A</v>
      </c>
      <c r="BK7" s="1">
        <v>4</v>
      </c>
      <c r="BL7" s="1" t="s">
        <v>13</v>
      </c>
      <c r="BM7" s="1">
        <v>17</v>
      </c>
      <c r="BN7" s="1">
        <v>12</v>
      </c>
      <c r="BO7" s="1"/>
      <c r="BP7" s="1"/>
      <c r="BQ7" s="1">
        <f t="shared" si="14"/>
        <v>29</v>
      </c>
      <c r="BR7" s="1">
        <f t="shared" si="15"/>
        <v>3</v>
      </c>
      <c r="BS7" s="1" t="str">
        <f t="shared" si="16"/>
        <v>B</v>
      </c>
      <c r="BT7" s="1">
        <v>4</v>
      </c>
      <c r="BU7" s="1" t="s">
        <v>17</v>
      </c>
      <c r="BV7" s="1">
        <v>19</v>
      </c>
      <c r="BW7" s="1">
        <v>44</v>
      </c>
      <c r="BX7" s="1">
        <v>22</v>
      </c>
      <c r="BY7" s="1"/>
      <c r="BZ7" s="1">
        <f t="shared" si="17"/>
        <v>85</v>
      </c>
      <c r="CA7" s="1">
        <f t="shared" si="18"/>
        <v>5</v>
      </c>
      <c r="CB7" s="1" t="str">
        <f t="shared" si="19"/>
        <v>A+</v>
      </c>
      <c r="CC7" s="1">
        <v>4</v>
      </c>
      <c r="CD7" s="1" t="s">
        <v>19</v>
      </c>
      <c r="CE7" s="1">
        <v>23</v>
      </c>
      <c r="CF7" s="1"/>
      <c r="CG7" s="1">
        <v>25</v>
      </c>
      <c r="CH7" s="1"/>
      <c r="CI7" s="1">
        <f t="shared" si="20"/>
        <v>48</v>
      </c>
      <c r="CJ7" s="1">
        <f t="shared" si="21"/>
        <v>5</v>
      </c>
      <c r="CK7" s="1" t="str">
        <f t="shared" si="22"/>
        <v>A+</v>
      </c>
      <c r="CL7" s="1">
        <v>4</v>
      </c>
      <c r="CM7" s="1" t="s">
        <v>20</v>
      </c>
      <c r="CN7" s="1">
        <v>13</v>
      </c>
      <c r="CO7" s="1">
        <v>4</v>
      </c>
      <c r="CP7" s="1"/>
      <c r="CQ7" s="1"/>
      <c r="CR7" s="1">
        <f t="shared" si="23"/>
        <v>17</v>
      </c>
      <c r="CS7" s="1">
        <f t="shared" si="24"/>
        <v>0</v>
      </c>
      <c r="CT7" s="1" t="str">
        <f t="shared" si="25"/>
        <v>F</v>
      </c>
      <c r="CU7">
        <f t="shared" si="33"/>
        <v>590</v>
      </c>
      <c r="CV7" s="1">
        <f t="shared" si="34"/>
        <v>0</v>
      </c>
      <c r="CW7" s="1" t="str">
        <f t="shared" si="35"/>
        <v>F</v>
      </c>
    </row>
    <row r="8" spans="1:101" ht="30" x14ac:dyDescent="0.25">
      <c r="A8">
        <v>5</v>
      </c>
      <c r="B8" s="1" t="s">
        <v>22</v>
      </c>
      <c r="C8" s="1">
        <v>19</v>
      </c>
      <c r="D8" s="1">
        <v>55</v>
      </c>
      <c r="E8" s="1">
        <v>19</v>
      </c>
      <c r="F8" s="1">
        <v>55</v>
      </c>
      <c r="G8">
        <f t="shared" si="26"/>
        <v>19</v>
      </c>
      <c r="H8">
        <f t="shared" si="27"/>
        <v>55</v>
      </c>
      <c r="I8" s="1"/>
      <c r="K8">
        <f t="shared" si="28"/>
        <v>37</v>
      </c>
      <c r="L8" s="1">
        <f t="shared" si="29"/>
        <v>1</v>
      </c>
      <c r="M8" s="1" t="str">
        <f t="shared" si="0"/>
        <v>D</v>
      </c>
      <c r="N8">
        <v>5</v>
      </c>
      <c r="O8" t="s">
        <v>23</v>
      </c>
      <c r="P8" s="1"/>
      <c r="Q8" s="1">
        <v>19</v>
      </c>
      <c r="R8" s="1"/>
      <c r="S8" s="1">
        <v>55</v>
      </c>
      <c r="T8" s="1"/>
      <c r="U8">
        <f t="shared" si="30"/>
        <v>37</v>
      </c>
      <c r="X8" s="1">
        <f t="shared" si="31"/>
        <v>37</v>
      </c>
      <c r="Y8" s="1">
        <f t="shared" si="32"/>
        <v>1</v>
      </c>
      <c r="Z8" s="1" t="str">
        <f t="shared" si="1"/>
        <v>D</v>
      </c>
      <c r="AA8" s="1">
        <v>5</v>
      </c>
      <c r="AB8" s="1" t="s">
        <v>11</v>
      </c>
      <c r="AC8" s="1">
        <v>16</v>
      </c>
      <c r="AD8" s="1">
        <v>17</v>
      </c>
      <c r="AE8" s="1"/>
      <c r="AF8" s="1"/>
      <c r="AG8" s="1">
        <f t="shared" si="2"/>
        <v>33</v>
      </c>
      <c r="AH8" s="1">
        <f t="shared" si="3"/>
        <v>3.5</v>
      </c>
      <c r="AI8" s="1" t="str">
        <f t="shared" si="4"/>
        <v>A-</v>
      </c>
      <c r="AJ8" s="1">
        <v>5</v>
      </c>
      <c r="AK8" s="1" t="s">
        <v>12</v>
      </c>
      <c r="AL8" s="1">
        <v>21</v>
      </c>
      <c r="AM8" s="1">
        <v>44</v>
      </c>
      <c r="AN8" s="1"/>
      <c r="AO8" s="1"/>
      <c r="AP8" s="1">
        <f t="shared" si="5"/>
        <v>65</v>
      </c>
      <c r="AQ8" s="1">
        <f t="shared" si="6"/>
        <v>3.5</v>
      </c>
      <c r="AR8" s="1" t="str">
        <f t="shared" si="7"/>
        <v>A-</v>
      </c>
      <c r="AS8" s="1">
        <v>5</v>
      </c>
      <c r="AT8" s="1" t="s">
        <v>24</v>
      </c>
      <c r="AU8" s="1">
        <v>27</v>
      </c>
      <c r="AV8" s="1">
        <v>61</v>
      </c>
      <c r="AW8" s="1"/>
      <c r="AX8" s="1"/>
      <c r="AY8" s="1">
        <f t="shared" si="8"/>
        <v>88</v>
      </c>
      <c r="AZ8" s="1">
        <f t="shared" si="9"/>
        <v>5</v>
      </c>
      <c r="BA8" s="1" t="str">
        <f t="shared" si="10"/>
        <v>A+</v>
      </c>
      <c r="BB8" s="1">
        <v>5</v>
      </c>
      <c r="BC8" s="1" t="s">
        <v>16</v>
      </c>
      <c r="BD8" s="1">
        <v>13</v>
      </c>
      <c r="BE8" s="1">
        <v>28</v>
      </c>
      <c r="BF8" s="1">
        <v>23</v>
      </c>
      <c r="BG8" s="1"/>
      <c r="BH8" s="1">
        <f t="shared" si="11"/>
        <v>64</v>
      </c>
      <c r="BI8" s="1">
        <f t="shared" si="12"/>
        <v>3.5</v>
      </c>
      <c r="BJ8" s="1" t="str">
        <f t="shared" si="13"/>
        <v>A-</v>
      </c>
      <c r="BK8" s="1">
        <v>5</v>
      </c>
      <c r="BL8" s="1" t="s">
        <v>13</v>
      </c>
      <c r="BM8" s="1"/>
      <c r="BN8" s="1"/>
      <c r="BO8" s="1"/>
      <c r="BP8" s="1"/>
      <c r="BQ8" s="1">
        <f t="shared" si="14"/>
        <v>0</v>
      </c>
      <c r="BR8" s="1">
        <f t="shared" si="15"/>
        <v>0</v>
      </c>
      <c r="BS8" s="1" t="str">
        <f t="shared" si="16"/>
        <v>F</v>
      </c>
      <c r="BT8" s="1">
        <v>5</v>
      </c>
      <c r="BU8" s="1" t="s">
        <v>17</v>
      </c>
      <c r="BV8" s="1">
        <v>14</v>
      </c>
      <c r="BW8" s="1">
        <v>41</v>
      </c>
      <c r="BX8" s="1">
        <v>22</v>
      </c>
      <c r="BY8" s="1"/>
      <c r="BZ8" s="1">
        <f t="shared" si="17"/>
        <v>77</v>
      </c>
      <c r="CA8" s="1">
        <f t="shared" si="18"/>
        <v>4</v>
      </c>
      <c r="CB8" s="1" t="str">
        <f t="shared" si="19"/>
        <v>A</v>
      </c>
      <c r="CC8" s="1">
        <v>5</v>
      </c>
      <c r="CD8" s="1" t="s">
        <v>19</v>
      </c>
      <c r="CE8" s="1">
        <v>23</v>
      </c>
      <c r="CF8" s="1"/>
      <c r="CG8" s="1">
        <v>25</v>
      </c>
      <c r="CH8" s="1"/>
      <c r="CI8" s="1">
        <f t="shared" si="20"/>
        <v>48</v>
      </c>
      <c r="CJ8" s="1">
        <f t="shared" si="21"/>
        <v>5</v>
      </c>
      <c r="CK8" s="1" t="str">
        <f t="shared" si="22"/>
        <v>A+</v>
      </c>
      <c r="CL8" s="1">
        <v>5</v>
      </c>
      <c r="CM8" s="1" t="s">
        <v>20</v>
      </c>
      <c r="CN8" s="1">
        <v>17</v>
      </c>
      <c r="CO8" s="1">
        <v>25</v>
      </c>
      <c r="CP8" s="1"/>
      <c r="CQ8" s="1"/>
      <c r="CR8" s="1">
        <f t="shared" si="23"/>
        <v>42</v>
      </c>
      <c r="CS8" s="1">
        <f t="shared" si="24"/>
        <v>3</v>
      </c>
      <c r="CT8" s="1" t="str">
        <f t="shared" si="25"/>
        <v>C</v>
      </c>
      <c r="CU8">
        <f t="shared" si="33"/>
        <v>565</v>
      </c>
      <c r="CV8" s="1">
        <f t="shared" si="34"/>
        <v>0</v>
      </c>
      <c r="CW8" s="1" t="str">
        <f t="shared" si="35"/>
        <v>F</v>
      </c>
    </row>
    <row r="9" spans="1:101" ht="30" x14ac:dyDescent="0.25">
      <c r="A9">
        <v>6</v>
      </c>
      <c r="B9" s="1" t="s">
        <v>22</v>
      </c>
      <c r="C9" s="1">
        <v>20</v>
      </c>
      <c r="D9" s="1">
        <v>48</v>
      </c>
      <c r="E9" s="1">
        <v>20</v>
      </c>
      <c r="F9" s="1">
        <v>48</v>
      </c>
      <c r="G9">
        <f t="shared" si="26"/>
        <v>20</v>
      </c>
      <c r="H9">
        <f t="shared" si="27"/>
        <v>48</v>
      </c>
      <c r="I9" s="1"/>
      <c r="K9">
        <f t="shared" si="28"/>
        <v>34</v>
      </c>
      <c r="L9" s="1">
        <f t="shared" si="29"/>
        <v>1</v>
      </c>
      <c r="M9" s="1" t="str">
        <f t="shared" si="0"/>
        <v>D</v>
      </c>
      <c r="N9">
        <v>6</v>
      </c>
      <c r="O9" t="s">
        <v>23</v>
      </c>
      <c r="P9" s="1"/>
      <c r="Q9" s="1">
        <v>20</v>
      </c>
      <c r="R9" s="1"/>
      <c r="S9" s="1">
        <v>48</v>
      </c>
      <c r="T9" s="1"/>
      <c r="U9">
        <f t="shared" si="30"/>
        <v>34</v>
      </c>
      <c r="X9" s="1">
        <f t="shared" si="31"/>
        <v>34</v>
      </c>
      <c r="Y9" s="1">
        <f t="shared" si="32"/>
        <v>1</v>
      </c>
      <c r="Z9" s="1" t="str">
        <f t="shared" si="1"/>
        <v>D</v>
      </c>
      <c r="AA9" s="1">
        <v>6</v>
      </c>
      <c r="AB9" s="1" t="s">
        <v>11</v>
      </c>
      <c r="AC9" s="1"/>
      <c r="AD9" s="1"/>
      <c r="AE9" s="1"/>
      <c r="AF9" s="1"/>
      <c r="AG9" s="1">
        <f t="shared" si="2"/>
        <v>0</v>
      </c>
      <c r="AH9" s="1">
        <f t="shared" si="3"/>
        <v>0</v>
      </c>
      <c r="AI9" s="1" t="str">
        <f t="shared" si="4"/>
        <v>F</v>
      </c>
      <c r="AJ9" s="1">
        <v>6</v>
      </c>
      <c r="AK9" s="1" t="s">
        <v>12</v>
      </c>
      <c r="AL9" s="1">
        <v>21</v>
      </c>
      <c r="AM9" s="1">
        <v>39</v>
      </c>
      <c r="AN9" s="1"/>
      <c r="AO9" s="1"/>
      <c r="AP9" s="1">
        <f t="shared" si="5"/>
        <v>60</v>
      </c>
      <c r="AQ9" s="1">
        <f t="shared" si="6"/>
        <v>3.5</v>
      </c>
      <c r="AR9" s="1" t="str">
        <f t="shared" si="7"/>
        <v>A-</v>
      </c>
      <c r="AS9" s="1">
        <v>6</v>
      </c>
      <c r="AT9" s="1" t="s">
        <v>24</v>
      </c>
      <c r="AU9" s="1">
        <v>23</v>
      </c>
      <c r="AV9" s="1">
        <v>41</v>
      </c>
      <c r="AW9" s="1"/>
      <c r="AX9" s="1"/>
      <c r="AY9" s="1">
        <f t="shared" si="8"/>
        <v>64</v>
      </c>
      <c r="AZ9" s="1">
        <f t="shared" si="9"/>
        <v>3.5</v>
      </c>
      <c r="BA9" s="1" t="str">
        <f t="shared" si="10"/>
        <v>A-</v>
      </c>
      <c r="BB9" s="1">
        <v>6</v>
      </c>
      <c r="BC9" s="1" t="s">
        <v>16</v>
      </c>
      <c r="BD9" s="1">
        <v>17</v>
      </c>
      <c r="BE9" s="1">
        <v>19</v>
      </c>
      <c r="BF9" s="1">
        <v>24</v>
      </c>
      <c r="BG9" s="1"/>
      <c r="BH9" s="1">
        <f t="shared" si="11"/>
        <v>60</v>
      </c>
      <c r="BI9" s="1">
        <f t="shared" si="12"/>
        <v>0</v>
      </c>
      <c r="BJ9" s="1" t="str">
        <f t="shared" si="13"/>
        <v>F</v>
      </c>
      <c r="BK9" s="1">
        <v>6</v>
      </c>
      <c r="BL9" s="1" t="s">
        <v>13</v>
      </c>
      <c r="BM9" s="1"/>
      <c r="BN9" s="1"/>
      <c r="BO9" s="1"/>
      <c r="BP9" s="1"/>
      <c r="BQ9" s="1">
        <f t="shared" si="14"/>
        <v>0</v>
      </c>
      <c r="BR9" s="1">
        <f t="shared" si="15"/>
        <v>0</v>
      </c>
      <c r="BS9" s="1" t="str">
        <f t="shared" si="16"/>
        <v>F</v>
      </c>
      <c r="BT9" s="1">
        <v>6</v>
      </c>
      <c r="BU9" s="1" t="s">
        <v>17</v>
      </c>
      <c r="BV9" s="1">
        <v>18</v>
      </c>
      <c r="BW9" s="1">
        <v>38</v>
      </c>
      <c r="BX9" s="1">
        <v>22</v>
      </c>
      <c r="BY9" s="1"/>
      <c r="BZ9" s="1">
        <f t="shared" si="17"/>
        <v>78</v>
      </c>
      <c r="CA9" s="1">
        <f t="shared" si="18"/>
        <v>4</v>
      </c>
      <c r="CB9" s="1" t="str">
        <f t="shared" si="19"/>
        <v>A</v>
      </c>
      <c r="CC9" s="1">
        <v>6</v>
      </c>
      <c r="CD9" s="1" t="s">
        <v>19</v>
      </c>
      <c r="CE9" s="1">
        <v>21</v>
      </c>
      <c r="CF9" s="1"/>
      <c r="CG9" s="1">
        <v>24</v>
      </c>
      <c r="CH9" s="1"/>
      <c r="CI9" s="1">
        <f t="shared" si="20"/>
        <v>45</v>
      </c>
      <c r="CJ9" s="1">
        <f t="shared" si="21"/>
        <v>5</v>
      </c>
      <c r="CK9" s="1" t="str">
        <f t="shared" si="22"/>
        <v>A+</v>
      </c>
      <c r="CL9" s="1">
        <v>6</v>
      </c>
      <c r="CM9" s="1" t="s">
        <v>20</v>
      </c>
      <c r="CN9" s="1"/>
      <c r="CO9" s="1"/>
      <c r="CP9" s="1"/>
      <c r="CQ9" s="1"/>
      <c r="CR9" s="1">
        <f t="shared" si="23"/>
        <v>0</v>
      </c>
      <c r="CS9" s="1">
        <f t="shared" si="24"/>
        <v>0</v>
      </c>
      <c r="CT9" s="1" t="str">
        <f t="shared" si="25"/>
        <v>F</v>
      </c>
      <c r="CU9">
        <f t="shared" si="33"/>
        <v>443</v>
      </c>
      <c r="CV9" s="1">
        <f t="shared" si="34"/>
        <v>0</v>
      </c>
      <c r="CW9" s="1" t="str">
        <f t="shared" si="35"/>
        <v>F</v>
      </c>
    </row>
    <row r="10" spans="1:101" ht="30" x14ac:dyDescent="0.25">
      <c r="A10" s="1">
        <v>7</v>
      </c>
      <c r="B10" s="1" t="s">
        <v>22</v>
      </c>
      <c r="C10" s="1">
        <v>21</v>
      </c>
      <c r="D10" s="1">
        <v>53</v>
      </c>
      <c r="E10" s="1">
        <v>21</v>
      </c>
      <c r="F10" s="1">
        <v>53</v>
      </c>
      <c r="G10">
        <f t="shared" si="26"/>
        <v>21</v>
      </c>
      <c r="H10">
        <f t="shared" si="27"/>
        <v>53</v>
      </c>
      <c r="I10" s="1"/>
      <c r="K10">
        <f t="shared" si="28"/>
        <v>37</v>
      </c>
      <c r="L10" s="1">
        <f t="shared" si="29"/>
        <v>1</v>
      </c>
      <c r="M10" s="1" t="str">
        <f t="shared" si="0"/>
        <v>D</v>
      </c>
      <c r="N10">
        <v>7</v>
      </c>
      <c r="O10" t="s">
        <v>23</v>
      </c>
      <c r="P10" s="1"/>
      <c r="Q10" s="1">
        <v>21</v>
      </c>
      <c r="R10" s="1"/>
      <c r="S10" s="1">
        <v>53</v>
      </c>
      <c r="T10" s="1"/>
      <c r="U10">
        <f t="shared" si="30"/>
        <v>37</v>
      </c>
      <c r="X10" s="1">
        <f t="shared" si="31"/>
        <v>37</v>
      </c>
      <c r="Y10" s="1">
        <f t="shared" si="32"/>
        <v>1</v>
      </c>
      <c r="Z10" s="1" t="str">
        <f t="shared" si="1"/>
        <v>D</v>
      </c>
      <c r="AA10" s="1">
        <v>7</v>
      </c>
      <c r="AB10" s="1" t="s">
        <v>11</v>
      </c>
      <c r="AC10" s="1">
        <v>13</v>
      </c>
      <c r="AD10" s="1">
        <v>25</v>
      </c>
      <c r="AE10" s="1"/>
      <c r="AF10" s="1"/>
      <c r="AG10" s="1">
        <f t="shared" si="2"/>
        <v>38</v>
      </c>
      <c r="AH10" s="1">
        <f t="shared" si="3"/>
        <v>4</v>
      </c>
      <c r="AI10" s="1" t="str">
        <f t="shared" si="4"/>
        <v>A</v>
      </c>
      <c r="AJ10" s="1">
        <v>7</v>
      </c>
      <c r="AK10" s="1" t="s">
        <v>12</v>
      </c>
      <c r="AL10" s="1">
        <v>23</v>
      </c>
      <c r="AM10" s="1">
        <v>48</v>
      </c>
      <c r="AN10" s="1"/>
      <c r="AO10" s="1"/>
      <c r="AP10" s="1">
        <f t="shared" si="5"/>
        <v>71</v>
      </c>
      <c r="AQ10" s="1">
        <f t="shared" si="6"/>
        <v>4</v>
      </c>
      <c r="AR10" s="1" t="str">
        <f t="shared" si="7"/>
        <v>A</v>
      </c>
      <c r="AS10" s="1">
        <v>7</v>
      </c>
      <c r="AT10" s="1" t="s">
        <v>24</v>
      </c>
      <c r="AU10" s="1">
        <v>19</v>
      </c>
      <c r="AV10" s="1">
        <v>69</v>
      </c>
      <c r="AW10" s="1"/>
      <c r="AX10" s="1"/>
      <c r="AY10" s="1">
        <f t="shared" si="8"/>
        <v>88</v>
      </c>
      <c r="AZ10" s="1">
        <f t="shared" si="9"/>
        <v>5</v>
      </c>
      <c r="BA10" s="1" t="str">
        <f t="shared" si="10"/>
        <v>A+</v>
      </c>
      <c r="BB10" s="1">
        <v>7</v>
      </c>
      <c r="BC10" s="1" t="s">
        <v>16</v>
      </c>
      <c r="BD10" s="1">
        <v>11</v>
      </c>
      <c r="BE10" s="1">
        <v>35</v>
      </c>
      <c r="BF10" s="1">
        <v>24</v>
      </c>
      <c r="BG10" s="1"/>
      <c r="BH10" s="1">
        <f t="shared" si="11"/>
        <v>70</v>
      </c>
      <c r="BI10" s="1">
        <f t="shared" si="12"/>
        <v>4</v>
      </c>
      <c r="BJ10" s="1" t="str">
        <f t="shared" si="13"/>
        <v>A</v>
      </c>
      <c r="BK10" s="1">
        <v>7</v>
      </c>
      <c r="BL10" s="1" t="s">
        <v>13</v>
      </c>
      <c r="BM10" s="1">
        <v>15</v>
      </c>
      <c r="BN10" s="1">
        <v>26</v>
      </c>
      <c r="BO10" s="1"/>
      <c r="BP10" s="1"/>
      <c r="BQ10" s="1">
        <f t="shared" si="14"/>
        <v>41</v>
      </c>
      <c r="BR10" s="1">
        <f t="shared" si="15"/>
        <v>5</v>
      </c>
      <c r="BS10" s="1" t="str">
        <f t="shared" si="16"/>
        <v>A+</v>
      </c>
      <c r="BT10" s="1">
        <v>7</v>
      </c>
      <c r="BU10" s="1" t="s">
        <v>17</v>
      </c>
      <c r="BV10" s="1">
        <v>17</v>
      </c>
      <c r="BW10" s="1">
        <v>46</v>
      </c>
      <c r="BX10" s="1">
        <v>22</v>
      </c>
      <c r="BY10" s="1"/>
      <c r="BZ10" s="1">
        <f t="shared" si="17"/>
        <v>85</v>
      </c>
      <c r="CA10" s="1">
        <f t="shared" si="18"/>
        <v>5</v>
      </c>
      <c r="CB10" s="1" t="str">
        <f t="shared" si="19"/>
        <v>A+</v>
      </c>
      <c r="CC10" s="1">
        <v>7</v>
      </c>
      <c r="CD10" s="1" t="s">
        <v>19</v>
      </c>
      <c r="CE10" s="1">
        <v>21</v>
      </c>
      <c r="CF10" s="1"/>
      <c r="CG10" s="1">
        <v>24</v>
      </c>
      <c r="CH10" s="1"/>
      <c r="CI10" s="1">
        <f t="shared" si="20"/>
        <v>45</v>
      </c>
      <c r="CJ10" s="1">
        <f t="shared" si="21"/>
        <v>5</v>
      </c>
      <c r="CK10" s="1" t="str">
        <f t="shared" si="22"/>
        <v>A+</v>
      </c>
      <c r="CL10" s="1">
        <v>7</v>
      </c>
      <c r="CM10" s="1" t="s">
        <v>20</v>
      </c>
      <c r="CN10" s="1">
        <v>16</v>
      </c>
      <c r="CO10" s="1">
        <v>20</v>
      </c>
      <c r="CP10" s="1"/>
      <c r="CQ10" s="1"/>
      <c r="CR10" s="1">
        <f t="shared" si="23"/>
        <v>36</v>
      </c>
      <c r="CS10" s="1">
        <f t="shared" si="24"/>
        <v>2</v>
      </c>
      <c r="CT10" s="1" t="str">
        <f t="shared" si="25"/>
        <v>D</v>
      </c>
      <c r="CU10">
        <f t="shared" si="33"/>
        <v>622</v>
      </c>
      <c r="CV10" s="1">
        <f t="shared" si="34"/>
        <v>4</v>
      </c>
      <c r="CW10" s="1" t="str">
        <f t="shared" si="35"/>
        <v>A</v>
      </c>
    </row>
    <row r="11" spans="1:101" ht="30" x14ac:dyDescent="0.25">
      <c r="A11">
        <v>8</v>
      </c>
      <c r="B11" s="1" t="s">
        <v>22</v>
      </c>
      <c r="C11" s="1">
        <v>22</v>
      </c>
      <c r="D11" s="1">
        <v>56</v>
      </c>
      <c r="E11" s="1">
        <v>22</v>
      </c>
      <c r="F11" s="1">
        <v>56</v>
      </c>
      <c r="G11">
        <f t="shared" si="26"/>
        <v>22</v>
      </c>
      <c r="H11">
        <f t="shared" si="27"/>
        <v>56</v>
      </c>
      <c r="I11" s="1"/>
      <c r="K11">
        <f t="shared" si="28"/>
        <v>39</v>
      </c>
      <c r="L11" s="1">
        <f t="shared" si="29"/>
        <v>1</v>
      </c>
      <c r="M11" s="1" t="str">
        <f t="shared" si="0"/>
        <v>D</v>
      </c>
      <c r="N11">
        <v>8</v>
      </c>
      <c r="O11" t="s">
        <v>23</v>
      </c>
      <c r="P11" s="1"/>
      <c r="Q11" s="1">
        <v>22</v>
      </c>
      <c r="R11" s="1"/>
      <c r="S11" s="1">
        <v>56</v>
      </c>
      <c r="T11" s="1"/>
      <c r="U11">
        <f t="shared" si="30"/>
        <v>39</v>
      </c>
      <c r="X11" s="1">
        <f t="shared" si="31"/>
        <v>39</v>
      </c>
      <c r="Y11" s="1">
        <f t="shared" si="32"/>
        <v>1</v>
      </c>
      <c r="Z11" s="1" t="str">
        <f t="shared" si="1"/>
        <v>D</v>
      </c>
      <c r="AA11" s="1">
        <v>8</v>
      </c>
      <c r="AB11" s="1" t="s">
        <v>11</v>
      </c>
      <c r="AC11" s="1">
        <v>12</v>
      </c>
      <c r="AD11" s="1">
        <v>30</v>
      </c>
      <c r="AE11" s="1"/>
      <c r="AF11" s="1"/>
      <c r="AG11" s="1">
        <f t="shared" si="2"/>
        <v>42</v>
      </c>
      <c r="AH11" s="1">
        <f t="shared" si="3"/>
        <v>5</v>
      </c>
      <c r="AI11" s="1" t="str">
        <f t="shared" si="4"/>
        <v>A+</v>
      </c>
      <c r="AJ11" s="1">
        <v>8</v>
      </c>
      <c r="AK11" s="1" t="s">
        <v>12</v>
      </c>
      <c r="AL11" s="1">
        <v>22</v>
      </c>
      <c r="AM11" s="1">
        <v>48</v>
      </c>
      <c r="AN11" s="1"/>
      <c r="AO11" s="1"/>
      <c r="AP11" s="1">
        <f t="shared" si="5"/>
        <v>70</v>
      </c>
      <c r="AQ11" s="1">
        <f t="shared" si="6"/>
        <v>4</v>
      </c>
      <c r="AR11" s="1" t="str">
        <f t="shared" si="7"/>
        <v>A</v>
      </c>
      <c r="AS11" s="1">
        <v>8</v>
      </c>
      <c r="AT11" s="1" t="s">
        <v>24</v>
      </c>
      <c r="AU11" s="1">
        <v>18</v>
      </c>
      <c r="AV11" s="1">
        <v>68</v>
      </c>
      <c r="AW11" s="1"/>
      <c r="AX11" s="1"/>
      <c r="AY11" s="1">
        <f t="shared" si="8"/>
        <v>86</v>
      </c>
      <c r="AZ11" s="1">
        <f t="shared" si="9"/>
        <v>5</v>
      </c>
      <c r="BA11" s="1" t="str">
        <f t="shared" si="10"/>
        <v>A+</v>
      </c>
      <c r="BB11" s="1">
        <v>8</v>
      </c>
      <c r="BC11" s="1" t="s">
        <v>16</v>
      </c>
      <c r="BD11" s="1">
        <v>12</v>
      </c>
      <c r="BE11" s="1">
        <v>24</v>
      </c>
      <c r="BF11" s="1">
        <v>24</v>
      </c>
      <c r="BG11" s="1"/>
      <c r="BH11" s="1">
        <f t="shared" si="11"/>
        <v>60</v>
      </c>
      <c r="BI11" s="1">
        <f t="shared" si="12"/>
        <v>3.5</v>
      </c>
      <c r="BJ11" s="1" t="str">
        <f t="shared" si="13"/>
        <v>A-</v>
      </c>
      <c r="BK11" s="1">
        <v>8</v>
      </c>
      <c r="BL11" s="1" t="s">
        <v>13</v>
      </c>
      <c r="BM11" s="1">
        <v>17</v>
      </c>
      <c r="BN11" s="1">
        <v>27</v>
      </c>
      <c r="BO11" s="1"/>
      <c r="BP11" s="1"/>
      <c r="BQ11" s="1">
        <f t="shared" si="14"/>
        <v>44</v>
      </c>
      <c r="BR11" s="1">
        <f t="shared" si="15"/>
        <v>5</v>
      </c>
      <c r="BS11" s="1" t="str">
        <f t="shared" si="16"/>
        <v>A+</v>
      </c>
      <c r="BT11" s="1">
        <v>8</v>
      </c>
      <c r="BU11" s="1" t="s">
        <v>17</v>
      </c>
      <c r="BV11" s="1">
        <v>17</v>
      </c>
      <c r="BW11" s="1">
        <v>44</v>
      </c>
      <c r="BX11" s="1">
        <v>22</v>
      </c>
      <c r="BY11" s="1"/>
      <c r="BZ11" s="1">
        <f t="shared" si="17"/>
        <v>83</v>
      </c>
      <c r="CA11" s="1">
        <f t="shared" si="18"/>
        <v>5</v>
      </c>
      <c r="CB11" s="1" t="str">
        <f t="shared" si="19"/>
        <v>A+</v>
      </c>
      <c r="CC11" s="1">
        <v>8</v>
      </c>
      <c r="CD11" s="1" t="s">
        <v>19</v>
      </c>
      <c r="CE11" s="1">
        <v>20</v>
      </c>
      <c r="CF11" s="1"/>
      <c r="CG11" s="1">
        <v>24</v>
      </c>
      <c r="CH11" s="1"/>
      <c r="CI11" s="1">
        <f t="shared" si="20"/>
        <v>44</v>
      </c>
      <c r="CJ11" s="1">
        <f t="shared" si="21"/>
        <v>5</v>
      </c>
      <c r="CK11" s="1" t="str">
        <f t="shared" si="22"/>
        <v>A+</v>
      </c>
      <c r="CL11" s="1">
        <v>8</v>
      </c>
      <c r="CM11" s="1" t="s">
        <v>20</v>
      </c>
      <c r="CN11" s="1">
        <v>18</v>
      </c>
      <c r="CO11" s="1">
        <v>22</v>
      </c>
      <c r="CP11" s="1"/>
      <c r="CQ11" s="1"/>
      <c r="CR11" s="1">
        <f t="shared" si="23"/>
        <v>40</v>
      </c>
      <c r="CS11" s="1">
        <f t="shared" si="24"/>
        <v>3</v>
      </c>
      <c r="CT11" s="1" t="str">
        <f t="shared" si="25"/>
        <v>C</v>
      </c>
      <c r="CU11">
        <f t="shared" si="33"/>
        <v>625</v>
      </c>
      <c r="CV11" s="1">
        <f t="shared" si="34"/>
        <v>4.166666666666667</v>
      </c>
      <c r="CW11" s="1" t="str">
        <f t="shared" si="35"/>
        <v>A</v>
      </c>
    </row>
    <row r="12" spans="1:101" ht="30" x14ac:dyDescent="0.25">
      <c r="A12">
        <v>9</v>
      </c>
      <c r="B12" s="1" t="s">
        <v>22</v>
      </c>
      <c r="C12" s="1">
        <v>20</v>
      </c>
      <c r="D12" s="1">
        <v>43</v>
      </c>
      <c r="E12" s="1">
        <v>20</v>
      </c>
      <c r="F12" s="1">
        <v>43</v>
      </c>
      <c r="G12">
        <f t="shared" si="26"/>
        <v>20</v>
      </c>
      <c r="H12">
        <f t="shared" si="27"/>
        <v>43</v>
      </c>
      <c r="I12" s="1"/>
      <c r="K12">
        <f t="shared" si="28"/>
        <v>31.5</v>
      </c>
      <c r="L12" s="1">
        <f t="shared" si="29"/>
        <v>0</v>
      </c>
      <c r="M12" s="1" t="str">
        <f t="shared" si="0"/>
        <v>F</v>
      </c>
      <c r="N12">
        <v>9</v>
      </c>
      <c r="O12" t="s">
        <v>23</v>
      </c>
      <c r="P12" s="1"/>
      <c r="Q12" s="1">
        <v>20</v>
      </c>
      <c r="R12" s="1"/>
      <c r="S12" s="1">
        <v>43</v>
      </c>
      <c r="T12" s="1"/>
      <c r="U12">
        <f t="shared" si="30"/>
        <v>31.5</v>
      </c>
      <c r="X12" s="1">
        <f t="shared" si="31"/>
        <v>31.5</v>
      </c>
      <c r="Y12" s="1">
        <f t="shared" si="32"/>
        <v>0</v>
      </c>
      <c r="Z12" s="1" t="str">
        <f t="shared" si="1"/>
        <v>F</v>
      </c>
      <c r="AA12" s="1">
        <v>9</v>
      </c>
      <c r="AB12" s="1" t="s">
        <v>11</v>
      </c>
      <c r="AC12" s="1">
        <v>14</v>
      </c>
      <c r="AD12" s="1">
        <v>26</v>
      </c>
      <c r="AE12" s="1"/>
      <c r="AF12" s="1"/>
      <c r="AG12" s="1">
        <f t="shared" si="2"/>
        <v>40</v>
      </c>
      <c r="AH12" s="1">
        <f t="shared" si="3"/>
        <v>5</v>
      </c>
      <c r="AI12" s="1" t="str">
        <f t="shared" si="4"/>
        <v>A+</v>
      </c>
      <c r="AJ12" s="1">
        <v>9</v>
      </c>
      <c r="AK12" s="1" t="s">
        <v>12</v>
      </c>
      <c r="AL12" s="1">
        <v>19</v>
      </c>
      <c r="AM12" s="1">
        <v>47</v>
      </c>
      <c r="AN12" s="1"/>
      <c r="AO12" s="1"/>
      <c r="AP12" s="1">
        <f t="shared" si="5"/>
        <v>66</v>
      </c>
      <c r="AQ12" s="1">
        <f t="shared" si="6"/>
        <v>3.5</v>
      </c>
      <c r="AR12" s="1" t="str">
        <f t="shared" si="7"/>
        <v>A-</v>
      </c>
      <c r="AS12" s="1">
        <v>9</v>
      </c>
      <c r="AT12" s="1" t="s">
        <v>24</v>
      </c>
      <c r="AU12" s="1">
        <v>23</v>
      </c>
      <c r="AV12" s="1">
        <v>55</v>
      </c>
      <c r="AW12" s="1"/>
      <c r="AX12" s="1"/>
      <c r="AY12" s="1">
        <f t="shared" si="8"/>
        <v>78</v>
      </c>
      <c r="AZ12" s="1">
        <f t="shared" si="9"/>
        <v>4</v>
      </c>
      <c r="BA12" s="1" t="str">
        <f t="shared" si="10"/>
        <v>A</v>
      </c>
      <c r="BB12" s="1">
        <v>9</v>
      </c>
      <c r="BC12" s="1" t="s">
        <v>16</v>
      </c>
      <c r="BD12" s="1">
        <v>15</v>
      </c>
      <c r="BE12" s="1">
        <v>33</v>
      </c>
      <c r="BF12" s="1">
        <v>23</v>
      </c>
      <c r="BG12" s="1"/>
      <c r="BH12" s="1">
        <f t="shared" si="11"/>
        <v>71</v>
      </c>
      <c r="BI12" s="1">
        <f t="shared" si="12"/>
        <v>4</v>
      </c>
      <c r="BJ12" s="1" t="str">
        <f t="shared" si="13"/>
        <v>A</v>
      </c>
      <c r="BK12" s="1">
        <v>9</v>
      </c>
      <c r="BL12" s="1" t="s">
        <v>13</v>
      </c>
      <c r="BM12" s="1">
        <v>20</v>
      </c>
      <c r="BN12" s="1">
        <v>26</v>
      </c>
      <c r="BO12" s="1"/>
      <c r="BP12" s="1"/>
      <c r="BQ12" s="1">
        <f t="shared" si="14"/>
        <v>46</v>
      </c>
      <c r="BR12" s="1">
        <f t="shared" si="15"/>
        <v>5</v>
      </c>
      <c r="BS12" s="1" t="str">
        <f t="shared" si="16"/>
        <v>A+</v>
      </c>
      <c r="BT12" s="1">
        <v>9</v>
      </c>
      <c r="BU12" s="1" t="s">
        <v>17</v>
      </c>
      <c r="BV12" s="1">
        <v>15</v>
      </c>
      <c r="BW12" s="1">
        <v>41</v>
      </c>
      <c r="BX12" s="1">
        <v>22</v>
      </c>
      <c r="BY12" s="1"/>
      <c r="BZ12" s="1">
        <f t="shared" si="17"/>
        <v>78</v>
      </c>
      <c r="CA12" s="1">
        <f t="shared" si="18"/>
        <v>4</v>
      </c>
      <c r="CB12" s="1" t="str">
        <f t="shared" si="19"/>
        <v>A</v>
      </c>
      <c r="CC12" s="1">
        <v>9</v>
      </c>
      <c r="CD12" s="1" t="s">
        <v>19</v>
      </c>
      <c r="CE12" s="1">
        <v>20</v>
      </c>
      <c r="CF12" s="1"/>
      <c r="CG12" s="1">
        <v>24</v>
      </c>
      <c r="CH12" s="1"/>
      <c r="CI12" s="1">
        <f t="shared" si="20"/>
        <v>44</v>
      </c>
      <c r="CJ12" s="1">
        <f t="shared" si="21"/>
        <v>5</v>
      </c>
      <c r="CK12" s="1" t="str">
        <f t="shared" si="22"/>
        <v>A+</v>
      </c>
      <c r="CL12" s="1">
        <v>9</v>
      </c>
      <c r="CM12" s="1" t="s">
        <v>20</v>
      </c>
      <c r="CN12" s="1"/>
      <c r="CO12" s="1"/>
      <c r="CP12" s="1"/>
      <c r="CQ12" s="1"/>
      <c r="CR12" s="1">
        <f t="shared" si="23"/>
        <v>0</v>
      </c>
      <c r="CS12" s="1">
        <f t="shared" si="24"/>
        <v>0</v>
      </c>
      <c r="CT12" s="1" t="str">
        <f t="shared" si="25"/>
        <v>F</v>
      </c>
      <c r="CU12">
        <f t="shared" si="33"/>
        <v>549</v>
      </c>
      <c r="CV12" s="1">
        <f t="shared" si="34"/>
        <v>0</v>
      </c>
      <c r="CW12" s="1" t="str">
        <f t="shared" si="35"/>
        <v>F</v>
      </c>
    </row>
    <row r="13" spans="1:101" ht="30" x14ac:dyDescent="0.25">
      <c r="A13" s="1">
        <v>10</v>
      </c>
      <c r="B13" s="1" t="s">
        <v>22</v>
      </c>
      <c r="C13" s="1">
        <v>17</v>
      </c>
      <c r="D13" s="1">
        <v>50</v>
      </c>
      <c r="E13" s="1">
        <v>17</v>
      </c>
      <c r="F13" s="1">
        <v>50</v>
      </c>
      <c r="G13">
        <f t="shared" si="26"/>
        <v>17</v>
      </c>
      <c r="H13">
        <f t="shared" si="27"/>
        <v>50</v>
      </c>
      <c r="I13" s="1"/>
      <c r="K13">
        <f t="shared" si="28"/>
        <v>33.5</v>
      </c>
      <c r="L13" s="1">
        <f t="shared" si="29"/>
        <v>1</v>
      </c>
      <c r="M13" s="1" t="str">
        <f t="shared" si="0"/>
        <v>D</v>
      </c>
      <c r="N13">
        <v>10</v>
      </c>
      <c r="O13" t="s">
        <v>23</v>
      </c>
      <c r="P13" s="1"/>
      <c r="Q13" s="1">
        <v>17</v>
      </c>
      <c r="R13" s="1"/>
      <c r="S13" s="1">
        <v>50</v>
      </c>
      <c r="T13" s="1"/>
      <c r="U13">
        <f t="shared" si="30"/>
        <v>33.5</v>
      </c>
      <c r="X13" s="1">
        <f t="shared" si="31"/>
        <v>33.5</v>
      </c>
      <c r="Y13" s="1">
        <f t="shared" si="32"/>
        <v>1</v>
      </c>
      <c r="Z13" s="1" t="str">
        <f t="shared" si="1"/>
        <v>D</v>
      </c>
      <c r="AA13" s="1">
        <v>10</v>
      </c>
      <c r="AB13" s="1" t="s">
        <v>11</v>
      </c>
      <c r="AC13" s="1">
        <v>15</v>
      </c>
      <c r="AD13" s="1">
        <v>29</v>
      </c>
      <c r="AE13" s="1"/>
      <c r="AF13" s="1"/>
      <c r="AG13" s="1">
        <f t="shared" si="2"/>
        <v>44</v>
      </c>
      <c r="AH13" s="1">
        <f t="shared" si="3"/>
        <v>5</v>
      </c>
      <c r="AI13" s="1" t="str">
        <f t="shared" si="4"/>
        <v>A+</v>
      </c>
      <c r="AJ13" s="1">
        <v>10</v>
      </c>
      <c r="AK13" s="1" t="s">
        <v>12</v>
      </c>
      <c r="AL13" s="1">
        <v>21</v>
      </c>
      <c r="AM13" s="1">
        <v>47</v>
      </c>
      <c r="AN13" s="1"/>
      <c r="AO13" s="1"/>
      <c r="AP13" s="1">
        <f t="shared" si="5"/>
        <v>68</v>
      </c>
      <c r="AQ13" s="1">
        <f t="shared" si="6"/>
        <v>3.5</v>
      </c>
      <c r="AR13" s="1" t="str">
        <f t="shared" si="7"/>
        <v>A-</v>
      </c>
      <c r="AS13" s="1">
        <v>10</v>
      </c>
      <c r="AT13" s="1" t="s">
        <v>24</v>
      </c>
      <c r="AU13" s="1">
        <v>26</v>
      </c>
      <c r="AV13" s="1">
        <v>55</v>
      </c>
      <c r="AW13" s="1"/>
      <c r="AX13" s="1"/>
      <c r="AY13" s="1">
        <f t="shared" si="8"/>
        <v>81</v>
      </c>
      <c r="AZ13" s="1">
        <f t="shared" si="9"/>
        <v>5</v>
      </c>
      <c r="BA13" s="1" t="str">
        <f t="shared" si="10"/>
        <v>A+</v>
      </c>
      <c r="BB13" s="1">
        <v>10</v>
      </c>
      <c r="BC13" s="1" t="s">
        <v>16</v>
      </c>
      <c r="BD13" s="1">
        <v>16</v>
      </c>
      <c r="BE13" s="1">
        <v>32</v>
      </c>
      <c r="BF13" s="1">
        <v>23</v>
      </c>
      <c r="BG13" s="1"/>
      <c r="BH13" s="1">
        <f t="shared" si="11"/>
        <v>71</v>
      </c>
      <c r="BI13" s="1">
        <f t="shared" si="12"/>
        <v>4</v>
      </c>
      <c r="BJ13" s="1" t="str">
        <f t="shared" si="13"/>
        <v>A</v>
      </c>
      <c r="BK13" s="1">
        <v>10</v>
      </c>
      <c r="BL13" s="1" t="s">
        <v>13</v>
      </c>
      <c r="BM13" s="1">
        <v>15</v>
      </c>
      <c r="BN13" s="1">
        <v>18</v>
      </c>
      <c r="BO13" s="1"/>
      <c r="BP13" s="1"/>
      <c r="BQ13" s="1">
        <f t="shared" si="14"/>
        <v>33</v>
      </c>
      <c r="BR13" s="1">
        <f t="shared" si="15"/>
        <v>3.5</v>
      </c>
      <c r="BS13" s="1" t="str">
        <f t="shared" si="16"/>
        <v>A-</v>
      </c>
      <c r="BT13" s="1">
        <v>10</v>
      </c>
      <c r="BU13" s="1" t="s">
        <v>17</v>
      </c>
      <c r="BV13" s="1">
        <v>15</v>
      </c>
      <c r="BW13" s="1">
        <v>39</v>
      </c>
      <c r="BX13" s="1">
        <v>22</v>
      </c>
      <c r="BY13" s="1"/>
      <c r="BZ13" s="1">
        <f t="shared" si="17"/>
        <v>76</v>
      </c>
      <c r="CA13" s="1">
        <f t="shared" si="18"/>
        <v>4</v>
      </c>
      <c r="CB13" s="1" t="str">
        <f t="shared" si="19"/>
        <v>A</v>
      </c>
      <c r="CC13" s="1">
        <v>10</v>
      </c>
      <c r="CD13" s="1" t="s">
        <v>19</v>
      </c>
      <c r="CE13" s="1">
        <v>15</v>
      </c>
      <c r="CF13" s="1"/>
      <c r="CG13" s="1">
        <v>22</v>
      </c>
      <c r="CH13" s="1"/>
      <c r="CI13" s="1">
        <f t="shared" si="20"/>
        <v>37</v>
      </c>
      <c r="CJ13" s="1">
        <f t="shared" si="21"/>
        <v>4</v>
      </c>
      <c r="CK13" s="1" t="str">
        <f t="shared" si="22"/>
        <v>A</v>
      </c>
      <c r="CL13" s="1">
        <v>10</v>
      </c>
      <c r="CM13" s="1" t="s">
        <v>20</v>
      </c>
      <c r="CN13" s="1"/>
      <c r="CO13" s="1"/>
      <c r="CP13" s="1"/>
      <c r="CQ13" s="1"/>
      <c r="CR13" s="1">
        <f t="shared" si="23"/>
        <v>0</v>
      </c>
      <c r="CS13" s="1">
        <f t="shared" si="24"/>
        <v>0</v>
      </c>
      <c r="CT13" s="1" t="str">
        <f t="shared" si="25"/>
        <v>F</v>
      </c>
      <c r="CU13">
        <f t="shared" si="33"/>
        <v>544</v>
      </c>
      <c r="CV13" s="1">
        <f t="shared" si="34"/>
        <v>0</v>
      </c>
      <c r="CW13" s="1" t="str">
        <f t="shared" si="35"/>
        <v>F</v>
      </c>
    </row>
    <row r="14" spans="1:101" ht="30" x14ac:dyDescent="0.25">
      <c r="A14">
        <v>11</v>
      </c>
      <c r="B14" s="1" t="s">
        <v>22</v>
      </c>
      <c r="C14" s="1">
        <v>20</v>
      </c>
      <c r="D14" s="1">
        <v>48</v>
      </c>
      <c r="E14" s="1">
        <v>20</v>
      </c>
      <c r="F14" s="1">
        <v>48</v>
      </c>
      <c r="G14">
        <f t="shared" si="26"/>
        <v>20</v>
      </c>
      <c r="H14">
        <f t="shared" si="27"/>
        <v>48</v>
      </c>
      <c r="I14" s="1"/>
      <c r="K14">
        <f t="shared" si="28"/>
        <v>34</v>
      </c>
      <c r="L14" s="1">
        <f t="shared" si="29"/>
        <v>1</v>
      </c>
      <c r="M14" s="1" t="str">
        <f t="shared" si="0"/>
        <v>D</v>
      </c>
      <c r="N14">
        <v>11</v>
      </c>
      <c r="O14" t="s">
        <v>23</v>
      </c>
      <c r="P14" s="1"/>
      <c r="Q14" s="1">
        <v>20</v>
      </c>
      <c r="R14" s="1"/>
      <c r="S14" s="1">
        <v>48</v>
      </c>
      <c r="T14" s="1"/>
      <c r="U14">
        <f t="shared" si="30"/>
        <v>34</v>
      </c>
      <c r="X14" s="1">
        <f t="shared" si="31"/>
        <v>34</v>
      </c>
      <c r="Y14" s="1">
        <f t="shared" si="32"/>
        <v>1</v>
      </c>
      <c r="Z14" s="1" t="str">
        <f t="shared" si="1"/>
        <v>D</v>
      </c>
      <c r="AA14" s="1">
        <v>11</v>
      </c>
      <c r="AB14" s="1" t="s">
        <v>11</v>
      </c>
      <c r="AC14" s="1">
        <v>10</v>
      </c>
      <c r="AD14" s="1">
        <v>27</v>
      </c>
      <c r="AE14" s="1"/>
      <c r="AF14" s="1"/>
      <c r="AG14" s="1">
        <f t="shared" si="2"/>
        <v>37</v>
      </c>
      <c r="AH14" s="1">
        <f t="shared" si="3"/>
        <v>4</v>
      </c>
      <c r="AI14" s="1" t="str">
        <f t="shared" si="4"/>
        <v>A</v>
      </c>
      <c r="AJ14" s="1">
        <v>11</v>
      </c>
      <c r="AK14" s="1" t="s">
        <v>12</v>
      </c>
      <c r="AL14" s="1">
        <v>20</v>
      </c>
      <c r="AM14" s="1">
        <v>48</v>
      </c>
      <c r="AN14" s="1"/>
      <c r="AO14" s="1"/>
      <c r="AP14" s="1">
        <f t="shared" si="5"/>
        <v>68</v>
      </c>
      <c r="AQ14" s="1">
        <f t="shared" si="6"/>
        <v>3.5</v>
      </c>
      <c r="AR14" s="1" t="str">
        <f t="shared" si="7"/>
        <v>A-</v>
      </c>
      <c r="AS14" s="1">
        <v>11</v>
      </c>
      <c r="AT14" s="1" t="s">
        <v>24</v>
      </c>
      <c r="AU14" s="1">
        <v>27</v>
      </c>
      <c r="AV14" s="1">
        <v>55</v>
      </c>
      <c r="AW14" s="1"/>
      <c r="AX14" s="1"/>
      <c r="AY14" s="1">
        <f t="shared" si="8"/>
        <v>82</v>
      </c>
      <c r="AZ14" s="1">
        <f t="shared" si="9"/>
        <v>5</v>
      </c>
      <c r="BA14" s="1" t="str">
        <f t="shared" si="10"/>
        <v>A+</v>
      </c>
      <c r="BB14" s="1">
        <v>11</v>
      </c>
      <c r="BC14" s="1" t="s">
        <v>16</v>
      </c>
      <c r="BD14" s="1">
        <v>17</v>
      </c>
      <c r="BE14" s="1">
        <v>30</v>
      </c>
      <c r="BF14" s="1">
        <v>23</v>
      </c>
      <c r="BG14" s="1"/>
      <c r="BH14" s="1">
        <f t="shared" si="11"/>
        <v>70</v>
      </c>
      <c r="BI14" s="1">
        <f t="shared" si="12"/>
        <v>4</v>
      </c>
      <c r="BJ14" s="1" t="str">
        <f t="shared" si="13"/>
        <v>A</v>
      </c>
      <c r="BK14" s="1">
        <v>11</v>
      </c>
      <c r="BL14" s="1" t="s">
        <v>13</v>
      </c>
      <c r="BM14" s="1">
        <v>17</v>
      </c>
      <c r="BN14" s="1">
        <v>27</v>
      </c>
      <c r="BO14" s="1"/>
      <c r="BP14" s="1"/>
      <c r="BQ14" s="1">
        <f t="shared" si="14"/>
        <v>44</v>
      </c>
      <c r="BR14" s="1">
        <f t="shared" si="15"/>
        <v>5</v>
      </c>
      <c r="BS14" s="1" t="str">
        <f t="shared" si="16"/>
        <v>A+</v>
      </c>
      <c r="BT14" s="1">
        <v>11</v>
      </c>
      <c r="BU14" s="1" t="s">
        <v>17</v>
      </c>
      <c r="BV14" s="1">
        <v>14</v>
      </c>
      <c r="BW14" s="1">
        <v>31</v>
      </c>
      <c r="BX14" s="1">
        <v>22</v>
      </c>
      <c r="BY14" s="1"/>
      <c r="BZ14" s="1">
        <f t="shared" si="17"/>
        <v>67</v>
      </c>
      <c r="CA14" s="1">
        <f t="shared" si="18"/>
        <v>3.5</v>
      </c>
      <c r="CB14" s="1" t="str">
        <f t="shared" si="19"/>
        <v>A-</v>
      </c>
      <c r="CC14" s="1">
        <v>11</v>
      </c>
      <c r="CD14" s="1" t="s">
        <v>19</v>
      </c>
      <c r="CE14" s="1">
        <v>16</v>
      </c>
      <c r="CF14" s="1"/>
      <c r="CG14" s="1">
        <v>22</v>
      </c>
      <c r="CH14" s="1"/>
      <c r="CI14" s="1">
        <f t="shared" si="20"/>
        <v>38</v>
      </c>
      <c r="CJ14" s="1">
        <f t="shared" si="21"/>
        <v>4</v>
      </c>
      <c r="CK14" s="1" t="str">
        <f t="shared" si="22"/>
        <v>A</v>
      </c>
      <c r="CL14" s="1">
        <v>11</v>
      </c>
      <c r="CM14" s="1" t="s">
        <v>20</v>
      </c>
      <c r="CN14" s="1">
        <v>17</v>
      </c>
      <c r="CO14" s="1">
        <v>26</v>
      </c>
      <c r="CP14" s="1"/>
      <c r="CQ14" s="1"/>
      <c r="CR14" s="1">
        <f t="shared" si="23"/>
        <v>43</v>
      </c>
      <c r="CS14" s="1">
        <f t="shared" si="24"/>
        <v>3</v>
      </c>
      <c r="CT14" s="1" t="str">
        <f t="shared" si="25"/>
        <v>C</v>
      </c>
      <c r="CU14">
        <f t="shared" si="33"/>
        <v>585</v>
      </c>
      <c r="CV14" s="1">
        <f t="shared" si="34"/>
        <v>3.7777777777777777</v>
      </c>
      <c r="CW14" s="1" t="str">
        <f t="shared" si="35"/>
        <v>A-</v>
      </c>
    </row>
    <row r="15" spans="1:101" ht="30" x14ac:dyDescent="0.25">
      <c r="A15">
        <v>12</v>
      </c>
      <c r="B15" s="1" t="s">
        <v>22</v>
      </c>
      <c r="C15" s="1">
        <v>18</v>
      </c>
      <c r="D15" s="1">
        <v>52</v>
      </c>
      <c r="E15" s="1">
        <v>18</v>
      </c>
      <c r="F15" s="1">
        <v>52</v>
      </c>
      <c r="G15">
        <f t="shared" si="26"/>
        <v>18</v>
      </c>
      <c r="H15">
        <f t="shared" si="27"/>
        <v>52</v>
      </c>
      <c r="I15" s="1"/>
      <c r="K15">
        <f t="shared" si="28"/>
        <v>35</v>
      </c>
      <c r="L15" s="1">
        <f t="shared" si="29"/>
        <v>1</v>
      </c>
      <c r="M15" s="1" t="str">
        <f t="shared" si="0"/>
        <v>D</v>
      </c>
      <c r="N15">
        <v>12</v>
      </c>
      <c r="O15" t="s">
        <v>23</v>
      </c>
      <c r="P15" s="1"/>
      <c r="Q15" s="1">
        <v>18</v>
      </c>
      <c r="R15" s="1"/>
      <c r="S15" s="1">
        <v>52</v>
      </c>
      <c r="T15" s="1"/>
      <c r="U15">
        <f t="shared" si="30"/>
        <v>35</v>
      </c>
      <c r="X15" s="1">
        <f t="shared" si="31"/>
        <v>35</v>
      </c>
      <c r="Y15" s="1">
        <f t="shared" si="32"/>
        <v>1</v>
      </c>
      <c r="Z15" s="1" t="str">
        <f t="shared" si="1"/>
        <v>D</v>
      </c>
      <c r="AA15" s="1">
        <v>12</v>
      </c>
      <c r="AB15" s="1" t="s">
        <v>11</v>
      </c>
      <c r="AC15" s="1">
        <v>18</v>
      </c>
      <c r="AD15" s="1">
        <v>27</v>
      </c>
      <c r="AE15" s="1"/>
      <c r="AF15" s="1"/>
      <c r="AG15" s="1">
        <f t="shared" si="2"/>
        <v>45</v>
      </c>
      <c r="AH15" s="1">
        <f t="shared" si="3"/>
        <v>5</v>
      </c>
      <c r="AI15" s="1" t="str">
        <f t="shared" si="4"/>
        <v>A+</v>
      </c>
      <c r="AJ15" s="1">
        <v>12</v>
      </c>
      <c r="AK15" s="1" t="s">
        <v>12</v>
      </c>
      <c r="AL15" s="1">
        <v>20</v>
      </c>
      <c r="AM15" s="1">
        <v>40</v>
      </c>
      <c r="AN15" s="1"/>
      <c r="AO15" s="1"/>
      <c r="AP15" s="1">
        <f t="shared" si="5"/>
        <v>60</v>
      </c>
      <c r="AQ15" s="1">
        <f t="shared" si="6"/>
        <v>3.5</v>
      </c>
      <c r="AR15" s="1" t="str">
        <f t="shared" si="7"/>
        <v>A-</v>
      </c>
      <c r="AS15" s="1">
        <v>12</v>
      </c>
      <c r="AT15" s="1" t="s">
        <v>24</v>
      </c>
      <c r="AU15" s="1">
        <v>25</v>
      </c>
      <c r="AV15" s="1">
        <v>56</v>
      </c>
      <c r="AW15" s="1"/>
      <c r="AX15" s="1"/>
      <c r="AY15" s="1">
        <f t="shared" si="8"/>
        <v>81</v>
      </c>
      <c r="AZ15" s="1">
        <f t="shared" si="9"/>
        <v>5</v>
      </c>
      <c r="BA15" s="1" t="str">
        <f t="shared" si="10"/>
        <v>A+</v>
      </c>
      <c r="BB15" s="1">
        <v>12</v>
      </c>
      <c r="BC15" s="1" t="s">
        <v>16</v>
      </c>
      <c r="BD15" s="1">
        <v>15</v>
      </c>
      <c r="BE15" s="1">
        <v>28</v>
      </c>
      <c r="BF15" s="1">
        <v>23</v>
      </c>
      <c r="BG15" s="1"/>
      <c r="BH15" s="1">
        <f t="shared" si="11"/>
        <v>66</v>
      </c>
      <c r="BI15" s="1">
        <f t="shared" si="12"/>
        <v>3.5</v>
      </c>
      <c r="BJ15" s="1" t="str">
        <f t="shared" si="13"/>
        <v>A-</v>
      </c>
      <c r="BK15" s="1">
        <v>12</v>
      </c>
      <c r="BL15" s="1" t="s">
        <v>13</v>
      </c>
      <c r="BM15" s="1">
        <v>18</v>
      </c>
      <c r="BN15" s="1">
        <v>25</v>
      </c>
      <c r="BO15" s="1"/>
      <c r="BP15" s="1"/>
      <c r="BQ15" s="1">
        <f t="shared" si="14"/>
        <v>43</v>
      </c>
      <c r="BR15" s="1">
        <f t="shared" si="15"/>
        <v>5</v>
      </c>
      <c r="BS15" s="1" t="str">
        <f t="shared" si="16"/>
        <v>A+</v>
      </c>
      <c r="BT15" s="1">
        <v>12</v>
      </c>
      <c r="BU15" s="1" t="s">
        <v>17</v>
      </c>
      <c r="BV15" s="1">
        <v>16</v>
      </c>
      <c r="BW15" s="1">
        <v>38</v>
      </c>
      <c r="BX15" s="1">
        <v>22</v>
      </c>
      <c r="BY15" s="1"/>
      <c r="BZ15" s="1">
        <f t="shared" si="17"/>
        <v>76</v>
      </c>
      <c r="CA15" s="1">
        <f t="shared" si="18"/>
        <v>4</v>
      </c>
      <c r="CB15" s="1" t="str">
        <f t="shared" si="19"/>
        <v>A</v>
      </c>
      <c r="CC15" s="1">
        <v>12</v>
      </c>
      <c r="CD15" s="1" t="s">
        <v>19</v>
      </c>
      <c r="CE15" s="1">
        <v>21</v>
      </c>
      <c r="CF15" s="1"/>
      <c r="CG15" s="1">
        <v>22</v>
      </c>
      <c r="CH15" s="1"/>
      <c r="CI15" s="1">
        <f t="shared" si="20"/>
        <v>43</v>
      </c>
      <c r="CJ15" s="1">
        <f t="shared" si="21"/>
        <v>5</v>
      </c>
      <c r="CK15" s="1" t="str">
        <f t="shared" si="22"/>
        <v>A+</v>
      </c>
      <c r="CL15" s="1">
        <v>12</v>
      </c>
      <c r="CM15" s="1" t="s">
        <v>20</v>
      </c>
      <c r="CN15" s="1">
        <v>14</v>
      </c>
      <c r="CO15" s="1">
        <v>22</v>
      </c>
      <c r="CP15" s="1"/>
      <c r="CQ15" s="1"/>
      <c r="CR15" s="1">
        <f t="shared" si="23"/>
        <v>36</v>
      </c>
      <c r="CS15" s="1">
        <f t="shared" si="24"/>
        <v>2</v>
      </c>
      <c r="CT15" s="1" t="str">
        <f t="shared" si="25"/>
        <v>D</v>
      </c>
      <c r="CU15">
        <f t="shared" si="33"/>
        <v>590</v>
      </c>
      <c r="CV15" s="1">
        <f t="shared" si="34"/>
        <v>3.8888888888888888</v>
      </c>
      <c r="CW15" s="1" t="str">
        <f t="shared" si="35"/>
        <v>A-</v>
      </c>
    </row>
    <row r="16" spans="1:101" ht="30" x14ac:dyDescent="0.25">
      <c r="A16" s="1">
        <v>13</v>
      </c>
      <c r="B16" s="1" t="s">
        <v>22</v>
      </c>
      <c r="C16" s="1">
        <v>21</v>
      </c>
      <c r="D16" s="1">
        <v>59</v>
      </c>
      <c r="E16" s="1">
        <v>21</v>
      </c>
      <c r="F16" s="1">
        <v>59</v>
      </c>
      <c r="G16">
        <f t="shared" si="26"/>
        <v>21</v>
      </c>
      <c r="H16">
        <f t="shared" si="27"/>
        <v>59</v>
      </c>
      <c r="I16" s="1"/>
      <c r="K16">
        <f t="shared" si="28"/>
        <v>40</v>
      </c>
      <c r="L16" s="1">
        <f t="shared" si="29"/>
        <v>2</v>
      </c>
      <c r="M16" s="1" t="str">
        <f t="shared" si="0"/>
        <v>C</v>
      </c>
      <c r="N16">
        <v>13</v>
      </c>
      <c r="O16" t="s">
        <v>23</v>
      </c>
      <c r="P16" s="1"/>
      <c r="Q16" s="1">
        <v>21</v>
      </c>
      <c r="R16" s="1"/>
      <c r="S16" s="1">
        <v>59</v>
      </c>
      <c r="T16" s="1"/>
      <c r="U16">
        <f t="shared" si="30"/>
        <v>40</v>
      </c>
      <c r="X16" s="1">
        <f t="shared" si="31"/>
        <v>40</v>
      </c>
      <c r="Y16" s="1">
        <f t="shared" si="32"/>
        <v>2</v>
      </c>
      <c r="Z16" s="1" t="str">
        <f t="shared" si="1"/>
        <v>C</v>
      </c>
      <c r="AA16" s="1">
        <v>13</v>
      </c>
      <c r="AB16" s="1" t="s">
        <v>11</v>
      </c>
      <c r="AC16" s="1">
        <v>18</v>
      </c>
      <c r="AD16" s="1">
        <v>30</v>
      </c>
      <c r="AE16" s="1"/>
      <c r="AF16" s="1"/>
      <c r="AG16" s="1">
        <f t="shared" si="2"/>
        <v>48</v>
      </c>
      <c r="AH16" s="1">
        <f t="shared" si="3"/>
        <v>5</v>
      </c>
      <c r="AI16" s="1" t="str">
        <f t="shared" si="4"/>
        <v>A+</v>
      </c>
      <c r="AJ16" s="1">
        <v>13</v>
      </c>
      <c r="AK16" s="1" t="s">
        <v>12</v>
      </c>
      <c r="AL16" s="1">
        <v>19</v>
      </c>
      <c r="AM16" s="1">
        <v>48</v>
      </c>
      <c r="AN16" s="1"/>
      <c r="AO16" s="1"/>
      <c r="AP16" s="1">
        <f t="shared" si="5"/>
        <v>67</v>
      </c>
      <c r="AQ16" s="1">
        <f t="shared" si="6"/>
        <v>3.5</v>
      </c>
      <c r="AR16" s="1" t="str">
        <f t="shared" si="7"/>
        <v>A-</v>
      </c>
      <c r="AS16" s="1">
        <v>13</v>
      </c>
      <c r="AT16" s="1" t="s">
        <v>24</v>
      </c>
      <c r="AU16" s="1">
        <v>23</v>
      </c>
      <c r="AV16" s="1">
        <v>59</v>
      </c>
      <c r="AW16" s="1"/>
      <c r="AX16" s="1"/>
      <c r="AY16" s="1">
        <f t="shared" si="8"/>
        <v>82</v>
      </c>
      <c r="AZ16" s="1">
        <f t="shared" si="9"/>
        <v>5</v>
      </c>
      <c r="BA16" s="1" t="str">
        <f t="shared" si="10"/>
        <v>A+</v>
      </c>
      <c r="BB16" s="1">
        <v>13</v>
      </c>
      <c r="BC16" s="1" t="s">
        <v>16</v>
      </c>
      <c r="BD16" s="1">
        <v>11</v>
      </c>
      <c r="BE16" s="1">
        <v>32</v>
      </c>
      <c r="BF16" s="1">
        <v>23</v>
      </c>
      <c r="BG16" s="1"/>
      <c r="BH16" s="1">
        <f t="shared" si="11"/>
        <v>66</v>
      </c>
      <c r="BI16" s="1">
        <f t="shared" si="12"/>
        <v>3.5</v>
      </c>
      <c r="BJ16" s="1" t="str">
        <f t="shared" si="13"/>
        <v>A-</v>
      </c>
      <c r="BK16" s="1">
        <v>13</v>
      </c>
      <c r="BL16" s="1" t="s">
        <v>13</v>
      </c>
      <c r="BM16" s="1">
        <v>17</v>
      </c>
      <c r="BN16" s="1">
        <v>27</v>
      </c>
      <c r="BO16" s="1"/>
      <c r="BP16" s="1"/>
      <c r="BQ16" s="1">
        <f t="shared" si="14"/>
        <v>44</v>
      </c>
      <c r="BR16" s="1">
        <f t="shared" si="15"/>
        <v>5</v>
      </c>
      <c r="BS16" s="1" t="str">
        <f t="shared" si="16"/>
        <v>A+</v>
      </c>
      <c r="BT16" s="1">
        <v>13</v>
      </c>
      <c r="BU16" s="1" t="s">
        <v>17</v>
      </c>
      <c r="BV16" s="1">
        <v>14</v>
      </c>
      <c r="BW16" s="1">
        <v>40</v>
      </c>
      <c r="BX16" s="1">
        <v>22</v>
      </c>
      <c r="BY16" s="1"/>
      <c r="BZ16" s="1">
        <f t="shared" si="17"/>
        <v>76</v>
      </c>
      <c r="CA16" s="1">
        <f t="shared" si="18"/>
        <v>4</v>
      </c>
      <c r="CB16" s="1" t="str">
        <f t="shared" si="19"/>
        <v>A</v>
      </c>
      <c r="CC16" s="1">
        <v>13</v>
      </c>
      <c r="CD16" s="1" t="s">
        <v>19</v>
      </c>
      <c r="CE16" s="1">
        <v>19</v>
      </c>
      <c r="CF16" s="1"/>
      <c r="CG16" s="1">
        <v>24</v>
      </c>
      <c r="CH16" s="1"/>
      <c r="CI16" s="1">
        <f t="shared" si="20"/>
        <v>43</v>
      </c>
      <c r="CJ16" s="1">
        <f t="shared" si="21"/>
        <v>5</v>
      </c>
      <c r="CK16" s="1" t="str">
        <f t="shared" si="22"/>
        <v>A+</v>
      </c>
      <c r="CL16" s="1">
        <v>13</v>
      </c>
      <c r="CM16" s="1" t="s">
        <v>20</v>
      </c>
      <c r="CN16" s="1">
        <v>16</v>
      </c>
      <c r="CO16" s="1">
        <v>26</v>
      </c>
      <c r="CP16" s="1"/>
      <c r="CQ16" s="1"/>
      <c r="CR16" s="1">
        <f t="shared" si="23"/>
        <v>42</v>
      </c>
      <c r="CS16" s="1">
        <f t="shared" si="24"/>
        <v>3</v>
      </c>
      <c r="CT16" s="1" t="str">
        <f t="shared" si="25"/>
        <v>C</v>
      </c>
      <c r="CU16">
        <f t="shared" si="33"/>
        <v>628</v>
      </c>
      <c r="CV16" s="1">
        <f t="shared" si="34"/>
        <v>4.2222222222222223</v>
      </c>
      <c r="CW16" s="1" t="str">
        <f t="shared" si="35"/>
        <v>A</v>
      </c>
    </row>
    <row r="17" spans="1:101" ht="30" x14ac:dyDescent="0.25">
      <c r="A17">
        <v>14</v>
      </c>
      <c r="B17" s="1" t="s">
        <v>22</v>
      </c>
      <c r="C17" s="1">
        <v>22</v>
      </c>
      <c r="D17" s="1">
        <v>52</v>
      </c>
      <c r="E17" s="1">
        <v>22</v>
      </c>
      <c r="F17" s="1">
        <v>52</v>
      </c>
      <c r="G17">
        <f t="shared" si="26"/>
        <v>22</v>
      </c>
      <c r="H17">
        <f t="shared" si="27"/>
        <v>52</v>
      </c>
      <c r="I17" s="1"/>
      <c r="K17">
        <f t="shared" si="28"/>
        <v>37</v>
      </c>
      <c r="L17" s="1">
        <f t="shared" si="29"/>
        <v>1</v>
      </c>
      <c r="M17" s="1" t="str">
        <f t="shared" si="0"/>
        <v>D</v>
      </c>
      <c r="N17">
        <v>14</v>
      </c>
      <c r="O17" t="s">
        <v>23</v>
      </c>
      <c r="P17" s="1"/>
      <c r="Q17" s="1">
        <v>22</v>
      </c>
      <c r="R17" s="1"/>
      <c r="S17" s="1">
        <v>52</v>
      </c>
      <c r="T17" s="1"/>
      <c r="U17">
        <f t="shared" si="30"/>
        <v>37</v>
      </c>
      <c r="X17" s="1">
        <f t="shared" si="31"/>
        <v>37</v>
      </c>
      <c r="Y17" s="1">
        <f t="shared" si="32"/>
        <v>1</v>
      </c>
      <c r="Z17" s="1" t="str">
        <f t="shared" si="1"/>
        <v>D</v>
      </c>
      <c r="AA17" s="1">
        <v>14</v>
      </c>
      <c r="AB17" s="1" t="s">
        <v>11</v>
      </c>
      <c r="AC17" s="1">
        <v>17</v>
      </c>
      <c r="AD17" s="1">
        <v>30</v>
      </c>
      <c r="AE17" s="1"/>
      <c r="AF17" s="1"/>
      <c r="AG17" s="1">
        <f t="shared" si="2"/>
        <v>47</v>
      </c>
      <c r="AH17" s="1">
        <f t="shared" si="3"/>
        <v>5</v>
      </c>
      <c r="AI17" s="1" t="str">
        <f t="shared" si="4"/>
        <v>A+</v>
      </c>
      <c r="AJ17" s="1">
        <v>14</v>
      </c>
      <c r="AK17" s="1" t="s">
        <v>12</v>
      </c>
      <c r="AL17" s="1">
        <v>24</v>
      </c>
      <c r="AM17" s="1">
        <v>38</v>
      </c>
      <c r="AN17" s="1"/>
      <c r="AO17" s="1"/>
      <c r="AP17" s="1">
        <f t="shared" si="5"/>
        <v>62</v>
      </c>
      <c r="AQ17" s="1">
        <f t="shared" si="6"/>
        <v>3.5</v>
      </c>
      <c r="AR17" s="1" t="str">
        <f t="shared" si="7"/>
        <v>A-</v>
      </c>
      <c r="AS17" s="1">
        <v>14</v>
      </c>
      <c r="AT17" s="1" t="s">
        <v>24</v>
      </c>
      <c r="AU17" s="1">
        <v>25</v>
      </c>
      <c r="AV17" s="1">
        <v>58</v>
      </c>
      <c r="AW17" s="1"/>
      <c r="AX17" s="1"/>
      <c r="AY17" s="1">
        <f t="shared" si="8"/>
        <v>83</v>
      </c>
      <c r="AZ17" s="1">
        <f t="shared" si="9"/>
        <v>5</v>
      </c>
      <c r="BA17" s="1" t="str">
        <f t="shared" si="10"/>
        <v>A+</v>
      </c>
      <c r="BB17" s="1">
        <v>14</v>
      </c>
      <c r="BC17" s="1" t="s">
        <v>16</v>
      </c>
      <c r="BD17" s="1">
        <v>11</v>
      </c>
      <c r="BE17" s="1">
        <v>23</v>
      </c>
      <c r="BF17" s="1">
        <v>23</v>
      </c>
      <c r="BG17" s="1"/>
      <c r="BH17" s="1">
        <f t="shared" si="11"/>
        <v>57</v>
      </c>
      <c r="BI17" s="1">
        <f t="shared" si="12"/>
        <v>3</v>
      </c>
      <c r="BJ17" s="1" t="str">
        <f t="shared" si="13"/>
        <v>B</v>
      </c>
      <c r="BK17" s="1">
        <v>14</v>
      </c>
      <c r="BL17" s="1" t="s">
        <v>13</v>
      </c>
      <c r="BM17" s="1">
        <v>16</v>
      </c>
      <c r="BN17" s="1">
        <v>27</v>
      </c>
      <c r="BO17" s="1"/>
      <c r="BP17" s="1"/>
      <c r="BQ17" s="1">
        <f t="shared" si="14"/>
        <v>43</v>
      </c>
      <c r="BR17" s="1">
        <f t="shared" si="15"/>
        <v>5</v>
      </c>
      <c r="BS17" s="1" t="str">
        <f t="shared" si="16"/>
        <v>A+</v>
      </c>
      <c r="BT17" s="1">
        <v>14</v>
      </c>
      <c r="BU17" s="1" t="s">
        <v>17</v>
      </c>
      <c r="BV17" s="1">
        <v>14</v>
      </c>
      <c r="BW17" s="1">
        <v>39</v>
      </c>
      <c r="BX17" s="1">
        <v>22</v>
      </c>
      <c r="BY17" s="1"/>
      <c r="BZ17" s="1">
        <f t="shared" si="17"/>
        <v>75</v>
      </c>
      <c r="CA17" s="1">
        <f t="shared" si="18"/>
        <v>4</v>
      </c>
      <c r="CB17" s="1" t="str">
        <f t="shared" si="19"/>
        <v>A</v>
      </c>
      <c r="CC17" s="1">
        <v>14</v>
      </c>
      <c r="CD17" s="1" t="s">
        <v>19</v>
      </c>
      <c r="CE17" s="1">
        <v>18</v>
      </c>
      <c r="CF17" s="1"/>
      <c r="CG17" s="1">
        <v>25</v>
      </c>
      <c r="CH17" s="1"/>
      <c r="CI17" s="1">
        <f t="shared" si="20"/>
        <v>43</v>
      </c>
      <c r="CJ17" s="1">
        <f t="shared" si="21"/>
        <v>5</v>
      </c>
      <c r="CK17" s="1" t="str">
        <f t="shared" si="22"/>
        <v>A+</v>
      </c>
      <c r="CL17" s="1">
        <v>14</v>
      </c>
      <c r="CM17" s="1" t="s">
        <v>20</v>
      </c>
      <c r="CN17" s="1">
        <v>17</v>
      </c>
      <c r="CO17" s="1">
        <v>26</v>
      </c>
      <c r="CP17" s="1"/>
      <c r="CQ17" s="1"/>
      <c r="CR17" s="1">
        <f t="shared" si="23"/>
        <v>43</v>
      </c>
      <c r="CS17" s="1">
        <f t="shared" si="24"/>
        <v>3</v>
      </c>
      <c r="CT17" s="1" t="str">
        <f t="shared" si="25"/>
        <v>C</v>
      </c>
      <c r="CU17">
        <f t="shared" si="33"/>
        <v>601</v>
      </c>
      <c r="CV17" s="1">
        <f t="shared" si="34"/>
        <v>3.9444444444444446</v>
      </c>
      <c r="CW17" s="1" t="str">
        <f t="shared" si="35"/>
        <v>A-</v>
      </c>
    </row>
    <row r="18" spans="1:101" ht="30" x14ac:dyDescent="0.25">
      <c r="A18">
        <v>15</v>
      </c>
      <c r="B18" s="1" t="s">
        <v>22</v>
      </c>
      <c r="C18" s="1">
        <v>22</v>
      </c>
      <c r="D18" s="1">
        <v>51</v>
      </c>
      <c r="E18" s="1">
        <v>22</v>
      </c>
      <c r="F18" s="1">
        <v>51</v>
      </c>
      <c r="G18">
        <f t="shared" si="26"/>
        <v>22</v>
      </c>
      <c r="H18">
        <f t="shared" si="27"/>
        <v>51</v>
      </c>
      <c r="I18" s="1"/>
      <c r="K18">
        <f t="shared" si="28"/>
        <v>36.5</v>
      </c>
      <c r="L18" s="1">
        <f t="shared" si="29"/>
        <v>1</v>
      </c>
      <c r="M18" s="1" t="str">
        <f t="shared" si="0"/>
        <v>D</v>
      </c>
      <c r="N18">
        <v>15</v>
      </c>
      <c r="O18" t="s">
        <v>23</v>
      </c>
      <c r="P18" s="1"/>
      <c r="Q18" s="1">
        <v>22</v>
      </c>
      <c r="R18" s="1"/>
      <c r="S18" s="1">
        <v>51</v>
      </c>
      <c r="T18" s="1"/>
      <c r="U18">
        <f t="shared" si="30"/>
        <v>36.5</v>
      </c>
      <c r="X18" s="1">
        <f t="shared" si="31"/>
        <v>36.5</v>
      </c>
      <c r="Y18" s="1">
        <f t="shared" si="32"/>
        <v>1</v>
      </c>
      <c r="Z18" s="1" t="str">
        <f t="shared" si="1"/>
        <v>D</v>
      </c>
      <c r="AA18" s="1">
        <v>15</v>
      </c>
      <c r="AB18" s="1" t="s">
        <v>11</v>
      </c>
      <c r="AC18" s="1">
        <v>15</v>
      </c>
      <c r="AD18" s="1">
        <v>25</v>
      </c>
      <c r="AE18" s="1"/>
      <c r="AF18" s="1"/>
      <c r="AG18" s="1">
        <f t="shared" si="2"/>
        <v>40</v>
      </c>
      <c r="AH18" s="1">
        <f t="shared" si="3"/>
        <v>5</v>
      </c>
      <c r="AI18" s="1" t="str">
        <f t="shared" si="4"/>
        <v>A+</v>
      </c>
      <c r="AJ18" s="1">
        <v>15</v>
      </c>
      <c r="AK18" s="1" t="s">
        <v>12</v>
      </c>
      <c r="AL18" s="1">
        <v>21</v>
      </c>
      <c r="AM18" s="1">
        <v>47</v>
      </c>
      <c r="AN18" s="1"/>
      <c r="AO18" s="1"/>
      <c r="AP18" s="1">
        <f t="shared" si="5"/>
        <v>68</v>
      </c>
      <c r="AQ18" s="1">
        <f t="shared" si="6"/>
        <v>3.5</v>
      </c>
      <c r="AR18" s="1" t="str">
        <f t="shared" si="7"/>
        <v>A-</v>
      </c>
      <c r="AS18" s="1">
        <v>15</v>
      </c>
      <c r="AT18" s="1" t="s">
        <v>24</v>
      </c>
      <c r="AU18" s="1">
        <v>23</v>
      </c>
      <c r="AV18" s="1">
        <v>55</v>
      </c>
      <c r="AW18" s="1"/>
      <c r="AX18" s="1"/>
      <c r="AY18" s="1">
        <f t="shared" si="8"/>
        <v>78</v>
      </c>
      <c r="AZ18" s="1">
        <f t="shared" si="9"/>
        <v>4</v>
      </c>
      <c r="BA18" s="1" t="str">
        <f t="shared" si="10"/>
        <v>A</v>
      </c>
      <c r="BB18" s="1">
        <v>15</v>
      </c>
      <c r="BC18" s="1" t="s">
        <v>16</v>
      </c>
      <c r="BD18" s="1">
        <v>11</v>
      </c>
      <c r="BE18" s="1">
        <v>22</v>
      </c>
      <c r="BF18" s="1">
        <v>23</v>
      </c>
      <c r="BG18" s="1"/>
      <c r="BH18" s="1">
        <f t="shared" si="11"/>
        <v>56</v>
      </c>
      <c r="BI18" s="1">
        <f t="shared" si="12"/>
        <v>0</v>
      </c>
      <c r="BJ18" s="1" t="str">
        <f t="shared" si="13"/>
        <v>F</v>
      </c>
      <c r="BK18" s="1">
        <v>15</v>
      </c>
      <c r="BL18" s="1" t="s">
        <v>13</v>
      </c>
      <c r="BM18" s="1">
        <v>19</v>
      </c>
      <c r="BN18" s="1">
        <v>27</v>
      </c>
      <c r="BO18" s="1"/>
      <c r="BP18" s="1"/>
      <c r="BQ18" s="1">
        <f t="shared" si="14"/>
        <v>46</v>
      </c>
      <c r="BR18" s="1">
        <f t="shared" si="15"/>
        <v>5</v>
      </c>
      <c r="BS18" s="1" t="str">
        <f t="shared" si="16"/>
        <v>A+</v>
      </c>
      <c r="BT18" s="1">
        <v>15</v>
      </c>
      <c r="BU18" s="1" t="s">
        <v>17</v>
      </c>
      <c r="BV18" s="1">
        <v>14</v>
      </c>
      <c r="BW18" s="1">
        <v>37</v>
      </c>
      <c r="BX18" s="1">
        <v>22</v>
      </c>
      <c r="BY18" s="1"/>
      <c r="BZ18" s="1">
        <f t="shared" si="17"/>
        <v>73</v>
      </c>
      <c r="CA18" s="1">
        <f t="shared" si="18"/>
        <v>4</v>
      </c>
      <c r="CB18" s="1" t="str">
        <f t="shared" si="19"/>
        <v>A</v>
      </c>
      <c r="CC18" s="1">
        <v>15</v>
      </c>
      <c r="CD18" s="1" t="s">
        <v>19</v>
      </c>
      <c r="CE18" s="1">
        <v>19</v>
      </c>
      <c r="CF18" s="1"/>
      <c r="CG18" s="1">
        <v>24</v>
      </c>
      <c r="CH18" s="1"/>
      <c r="CI18" s="1">
        <f t="shared" si="20"/>
        <v>43</v>
      </c>
      <c r="CJ18" s="1">
        <f t="shared" si="21"/>
        <v>5</v>
      </c>
      <c r="CK18" s="1" t="str">
        <f t="shared" si="22"/>
        <v>A+</v>
      </c>
      <c r="CL18" s="1">
        <v>15</v>
      </c>
      <c r="CM18" s="1" t="s">
        <v>20</v>
      </c>
      <c r="CN18" s="1">
        <v>18</v>
      </c>
      <c r="CO18" s="1">
        <v>26</v>
      </c>
      <c r="CP18" s="1"/>
      <c r="CQ18" s="1"/>
      <c r="CR18" s="1">
        <f t="shared" si="23"/>
        <v>44</v>
      </c>
      <c r="CS18" s="1">
        <f t="shared" si="24"/>
        <v>3</v>
      </c>
      <c r="CT18" s="1" t="str">
        <f t="shared" si="25"/>
        <v>C</v>
      </c>
      <c r="CU18">
        <f t="shared" si="33"/>
        <v>594</v>
      </c>
      <c r="CV18" s="1">
        <f t="shared" si="34"/>
        <v>0</v>
      </c>
      <c r="CW18" s="1" t="str">
        <f t="shared" si="35"/>
        <v>F</v>
      </c>
    </row>
    <row r="19" spans="1:101" ht="30" x14ac:dyDescent="0.25">
      <c r="A19" s="1">
        <v>16</v>
      </c>
      <c r="B19" s="1" t="s">
        <v>22</v>
      </c>
      <c r="C19" s="1">
        <v>23</v>
      </c>
      <c r="D19" s="1">
        <v>42</v>
      </c>
      <c r="E19" s="1">
        <v>23</v>
      </c>
      <c r="F19" s="1">
        <v>42</v>
      </c>
      <c r="G19">
        <f t="shared" si="26"/>
        <v>23</v>
      </c>
      <c r="H19">
        <f t="shared" si="27"/>
        <v>42</v>
      </c>
      <c r="I19" s="1"/>
      <c r="K19">
        <f t="shared" si="28"/>
        <v>32.5</v>
      </c>
      <c r="L19" s="1">
        <f t="shared" si="29"/>
        <v>0</v>
      </c>
      <c r="M19" s="1" t="str">
        <f t="shared" si="0"/>
        <v>F</v>
      </c>
      <c r="N19">
        <v>16</v>
      </c>
      <c r="O19" t="s">
        <v>23</v>
      </c>
      <c r="P19" s="1"/>
      <c r="Q19" s="1">
        <v>23</v>
      </c>
      <c r="R19" s="1"/>
      <c r="S19" s="1">
        <v>42</v>
      </c>
      <c r="T19" s="1"/>
      <c r="U19">
        <f t="shared" si="30"/>
        <v>32.5</v>
      </c>
      <c r="X19" s="1">
        <f t="shared" si="31"/>
        <v>32.5</v>
      </c>
      <c r="Y19" s="1">
        <f t="shared" si="32"/>
        <v>0</v>
      </c>
      <c r="Z19" s="1" t="str">
        <f t="shared" si="1"/>
        <v>F</v>
      </c>
      <c r="AA19" s="1">
        <v>16</v>
      </c>
      <c r="AB19" s="1" t="s">
        <v>11</v>
      </c>
      <c r="AC19" s="1">
        <v>14</v>
      </c>
      <c r="AD19" s="1">
        <v>26</v>
      </c>
      <c r="AE19" s="1"/>
      <c r="AF19" s="1"/>
      <c r="AG19" s="1">
        <f t="shared" si="2"/>
        <v>40</v>
      </c>
      <c r="AH19" s="1">
        <f t="shared" si="3"/>
        <v>5</v>
      </c>
      <c r="AI19" s="1" t="str">
        <f t="shared" si="4"/>
        <v>A+</v>
      </c>
      <c r="AJ19" s="1">
        <v>16</v>
      </c>
      <c r="AK19" s="1" t="s">
        <v>12</v>
      </c>
      <c r="AL19" s="1">
        <v>18</v>
      </c>
      <c r="AM19" s="1">
        <v>46</v>
      </c>
      <c r="AN19" s="1"/>
      <c r="AO19" s="1"/>
      <c r="AP19" s="1">
        <f t="shared" si="5"/>
        <v>64</v>
      </c>
      <c r="AQ19" s="1">
        <f t="shared" si="6"/>
        <v>3.5</v>
      </c>
      <c r="AR19" s="1" t="str">
        <f t="shared" si="7"/>
        <v>A-</v>
      </c>
      <c r="AS19" s="1">
        <v>16</v>
      </c>
      <c r="AT19" s="1" t="s">
        <v>24</v>
      </c>
      <c r="AU19" s="1">
        <v>21</v>
      </c>
      <c r="AV19" s="1">
        <v>55</v>
      </c>
      <c r="AW19" s="1"/>
      <c r="AX19" s="1"/>
      <c r="AY19" s="1">
        <f t="shared" si="8"/>
        <v>76</v>
      </c>
      <c r="AZ19" s="1">
        <f t="shared" si="9"/>
        <v>4</v>
      </c>
      <c r="BA19" s="1" t="str">
        <f t="shared" si="10"/>
        <v>A</v>
      </c>
      <c r="BB19" s="1">
        <v>16</v>
      </c>
      <c r="BC19" s="1" t="s">
        <v>16</v>
      </c>
      <c r="BD19" s="1">
        <v>14</v>
      </c>
      <c r="BE19" s="1">
        <v>24</v>
      </c>
      <c r="BF19" s="1">
        <v>23</v>
      </c>
      <c r="BG19" s="1"/>
      <c r="BH19" s="1">
        <f t="shared" si="11"/>
        <v>61</v>
      </c>
      <c r="BI19" s="1">
        <f t="shared" si="12"/>
        <v>3.5</v>
      </c>
      <c r="BJ19" s="1" t="str">
        <f t="shared" si="13"/>
        <v>A-</v>
      </c>
      <c r="BK19" s="1">
        <v>16</v>
      </c>
      <c r="BL19" s="1" t="s">
        <v>13</v>
      </c>
      <c r="BM19" s="1">
        <v>16</v>
      </c>
      <c r="BN19" s="1">
        <v>26</v>
      </c>
      <c r="BO19" s="1"/>
      <c r="BP19" s="1"/>
      <c r="BQ19" s="1">
        <f t="shared" si="14"/>
        <v>42</v>
      </c>
      <c r="BR19" s="1">
        <f t="shared" si="15"/>
        <v>5</v>
      </c>
      <c r="BS19" s="1" t="str">
        <f t="shared" si="16"/>
        <v>A+</v>
      </c>
      <c r="BT19" s="1">
        <v>16</v>
      </c>
      <c r="BU19" s="1" t="s">
        <v>17</v>
      </c>
      <c r="BV19" s="1">
        <v>12</v>
      </c>
      <c r="BW19" s="1">
        <v>38</v>
      </c>
      <c r="BX19" s="1">
        <v>22</v>
      </c>
      <c r="BY19" s="1"/>
      <c r="BZ19" s="1">
        <f t="shared" si="17"/>
        <v>72</v>
      </c>
      <c r="CA19" s="1">
        <f t="shared" si="18"/>
        <v>4</v>
      </c>
      <c r="CB19" s="1" t="str">
        <f t="shared" si="19"/>
        <v>A</v>
      </c>
      <c r="CC19" s="1">
        <v>16</v>
      </c>
      <c r="CD19" s="1" t="s">
        <v>19</v>
      </c>
      <c r="CE19" s="1">
        <v>20</v>
      </c>
      <c r="CF19" s="1"/>
      <c r="CG19" s="1">
        <v>23</v>
      </c>
      <c r="CH19" s="1"/>
      <c r="CI19" s="1">
        <f t="shared" si="20"/>
        <v>43</v>
      </c>
      <c r="CJ19" s="1">
        <f t="shared" si="21"/>
        <v>5</v>
      </c>
      <c r="CK19" s="1" t="str">
        <f t="shared" si="22"/>
        <v>A+</v>
      </c>
      <c r="CL19" s="1">
        <v>16</v>
      </c>
      <c r="CM19" s="1" t="s">
        <v>20</v>
      </c>
      <c r="CN19" s="1"/>
      <c r="CO19" s="1"/>
      <c r="CP19" s="1"/>
      <c r="CQ19" s="1"/>
      <c r="CR19" s="1">
        <f t="shared" si="23"/>
        <v>0</v>
      </c>
      <c r="CS19" s="1">
        <f t="shared" si="24"/>
        <v>0</v>
      </c>
      <c r="CT19" s="1" t="str">
        <f t="shared" si="25"/>
        <v>F</v>
      </c>
      <c r="CU19">
        <f t="shared" si="33"/>
        <v>528</v>
      </c>
      <c r="CV19" s="1">
        <f t="shared" si="34"/>
        <v>0</v>
      </c>
      <c r="CW19" s="1" t="str">
        <f t="shared" si="35"/>
        <v>F</v>
      </c>
    </row>
    <row r="20" spans="1:101" ht="30" x14ac:dyDescent="0.25">
      <c r="A20">
        <v>17</v>
      </c>
      <c r="B20" s="1" t="s">
        <v>22</v>
      </c>
      <c r="C20" s="1">
        <v>21</v>
      </c>
      <c r="D20" s="1">
        <v>57</v>
      </c>
      <c r="E20" s="1">
        <v>21</v>
      </c>
      <c r="F20" s="1">
        <v>57</v>
      </c>
      <c r="G20">
        <f t="shared" si="26"/>
        <v>21</v>
      </c>
      <c r="H20">
        <f t="shared" ref="H20:H26" si="36">(D20+F20)/2</f>
        <v>57</v>
      </c>
      <c r="I20" s="1"/>
      <c r="K20">
        <f t="shared" si="28"/>
        <v>39</v>
      </c>
      <c r="L20" s="1">
        <f t="shared" si="29"/>
        <v>1</v>
      </c>
      <c r="M20" s="1" t="str">
        <f t="shared" si="0"/>
        <v>D</v>
      </c>
      <c r="N20">
        <v>17</v>
      </c>
      <c r="O20" t="s">
        <v>23</v>
      </c>
      <c r="P20" s="1"/>
      <c r="Q20" s="1">
        <v>21</v>
      </c>
      <c r="R20" s="1"/>
      <c r="S20" s="1">
        <v>57</v>
      </c>
      <c r="T20" s="1"/>
      <c r="U20">
        <f t="shared" si="30"/>
        <v>39</v>
      </c>
      <c r="X20" s="1">
        <f t="shared" si="31"/>
        <v>39</v>
      </c>
      <c r="Y20" s="1">
        <f t="shared" si="32"/>
        <v>1</v>
      </c>
      <c r="Z20" s="1" t="str">
        <f t="shared" si="1"/>
        <v>D</v>
      </c>
      <c r="AA20" s="1">
        <v>17</v>
      </c>
      <c r="AB20" s="1" t="s">
        <v>11</v>
      </c>
      <c r="AC20" s="1">
        <v>15</v>
      </c>
      <c r="AD20" s="1">
        <v>30</v>
      </c>
      <c r="AE20" s="1"/>
      <c r="AF20" s="1"/>
      <c r="AG20" s="1">
        <f t="shared" si="2"/>
        <v>45</v>
      </c>
      <c r="AH20" s="1">
        <f t="shared" si="3"/>
        <v>5</v>
      </c>
      <c r="AI20" s="1" t="str">
        <f t="shared" si="4"/>
        <v>A+</v>
      </c>
      <c r="AJ20" s="1">
        <v>17</v>
      </c>
      <c r="AK20" s="1" t="s">
        <v>12</v>
      </c>
      <c r="AL20" s="1">
        <v>16</v>
      </c>
      <c r="AM20" s="1">
        <v>48</v>
      </c>
      <c r="AN20" s="1"/>
      <c r="AO20" s="1"/>
      <c r="AP20" s="1">
        <f t="shared" si="5"/>
        <v>64</v>
      </c>
      <c r="AQ20" s="1">
        <f t="shared" si="6"/>
        <v>3.5</v>
      </c>
      <c r="AR20" s="1" t="str">
        <f t="shared" si="7"/>
        <v>A-</v>
      </c>
      <c r="AS20" s="1">
        <v>17</v>
      </c>
      <c r="AT20" s="1" t="s">
        <v>24</v>
      </c>
      <c r="AU20" s="1">
        <v>23</v>
      </c>
      <c r="AV20" s="1">
        <v>61</v>
      </c>
      <c r="AW20" s="1"/>
      <c r="AX20" s="1"/>
      <c r="AY20" s="1">
        <f t="shared" si="8"/>
        <v>84</v>
      </c>
      <c r="AZ20" s="1">
        <f t="shared" si="9"/>
        <v>5</v>
      </c>
      <c r="BA20" s="1" t="str">
        <f t="shared" si="10"/>
        <v>A+</v>
      </c>
      <c r="BB20" s="1">
        <v>17</v>
      </c>
      <c r="BC20" s="1" t="s">
        <v>16</v>
      </c>
      <c r="BD20" s="1">
        <v>10</v>
      </c>
      <c r="BE20" s="1">
        <v>25</v>
      </c>
      <c r="BF20" s="1">
        <v>23</v>
      </c>
      <c r="BG20" s="1"/>
      <c r="BH20" s="1">
        <f t="shared" si="11"/>
        <v>58</v>
      </c>
      <c r="BI20" s="1">
        <f t="shared" si="12"/>
        <v>3</v>
      </c>
      <c r="BJ20" s="1" t="str">
        <f t="shared" si="13"/>
        <v>B</v>
      </c>
      <c r="BK20" s="1">
        <v>17</v>
      </c>
      <c r="BL20" s="1" t="s">
        <v>13</v>
      </c>
      <c r="BM20" s="1">
        <v>17</v>
      </c>
      <c r="BN20" s="1">
        <v>23</v>
      </c>
      <c r="BO20" s="1"/>
      <c r="BP20" s="1"/>
      <c r="BQ20" s="1">
        <f t="shared" si="14"/>
        <v>40</v>
      </c>
      <c r="BR20" s="1">
        <f t="shared" si="15"/>
        <v>5</v>
      </c>
      <c r="BS20" s="1" t="str">
        <f t="shared" si="16"/>
        <v>A+</v>
      </c>
      <c r="BT20" s="1">
        <v>17</v>
      </c>
      <c r="BU20" s="1" t="s">
        <v>17</v>
      </c>
      <c r="BV20" s="1">
        <v>14</v>
      </c>
      <c r="BW20" s="1">
        <v>40</v>
      </c>
      <c r="BX20" s="1">
        <v>22</v>
      </c>
      <c r="BY20" s="1"/>
      <c r="BZ20" s="1">
        <f t="shared" si="17"/>
        <v>76</v>
      </c>
      <c r="CA20" s="1">
        <f t="shared" si="18"/>
        <v>4</v>
      </c>
      <c r="CB20" s="1" t="str">
        <f t="shared" si="19"/>
        <v>A</v>
      </c>
      <c r="CC20" s="1">
        <v>17</v>
      </c>
      <c r="CD20" s="1" t="s">
        <v>19</v>
      </c>
      <c r="CE20" s="1">
        <v>18</v>
      </c>
      <c r="CF20" s="1"/>
      <c r="CG20" s="1">
        <v>22</v>
      </c>
      <c r="CH20" s="1"/>
      <c r="CI20" s="1">
        <f t="shared" si="20"/>
        <v>40</v>
      </c>
      <c r="CJ20" s="1">
        <f t="shared" si="21"/>
        <v>5</v>
      </c>
      <c r="CK20" s="1" t="str">
        <f t="shared" si="22"/>
        <v>A+</v>
      </c>
      <c r="CL20" s="1">
        <v>17</v>
      </c>
      <c r="CM20" s="1" t="s">
        <v>20</v>
      </c>
      <c r="CN20" s="1">
        <v>16</v>
      </c>
      <c r="CO20" s="1">
        <v>22</v>
      </c>
      <c r="CP20" s="1"/>
      <c r="CQ20" s="1"/>
      <c r="CR20" s="1">
        <f t="shared" si="23"/>
        <v>38</v>
      </c>
      <c r="CS20" s="1">
        <f t="shared" si="24"/>
        <v>2</v>
      </c>
      <c r="CT20" s="1" t="str">
        <f t="shared" si="25"/>
        <v>D</v>
      </c>
      <c r="CU20">
        <f t="shared" si="33"/>
        <v>601</v>
      </c>
      <c r="CV20" s="1">
        <f t="shared" si="34"/>
        <v>3.8333333333333335</v>
      </c>
      <c r="CW20" s="1" t="str">
        <f t="shared" si="35"/>
        <v>A-</v>
      </c>
    </row>
    <row r="21" spans="1:101" ht="30" x14ac:dyDescent="0.25">
      <c r="A21">
        <v>18</v>
      </c>
      <c r="B21" s="1" t="s">
        <v>22</v>
      </c>
      <c r="C21" s="1">
        <v>21</v>
      </c>
      <c r="D21" s="1">
        <v>49</v>
      </c>
      <c r="E21" s="1">
        <v>21</v>
      </c>
      <c r="F21" s="1">
        <v>49</v>
      </c>
      <c r="G21">
        <f t="shared" si="26"/>
        <v>21</v>
      </c>
      <c r="H21">
        <f t="shared" si="36"/>
        <v>49</v>
      </c>
      <c r="I21" s="1"/>
      <c r="K21">
        <f t="shared" si="28"/>
        <v>35</v>
      </c>
      <c r="L21" s="1">
        <f t="shared" si="29"/>
        <v>1</v>
      </c>
      <c r="M21" s="1" t="str">
        <f t="shared" si="0"/>
        <v>D</v>
      </c>
      <c r="N21">
        <v>18</v>
      </c>
      <c r="O21" t="s">
        <v>23</v>
      </c>
      <c r="P21" s="1"/>
      <c r="Q21" s="1">
        <v>21</v>
      </c>
      <c r="R21" s="1"/>
      <c r="S21" s="1">
        <v>49</v>
      </c>
      <c r="T21" s="1"/>
      <c r="U21">
        <f t="shared" si="30"/>
        <v>35</v>
      </c>
      <c r="X21" s="1">
        <f t="shared" si="31"/>
        <v>35</v>
      </c>
      <c r="Y21" s="1">
        <f t="shared" si="32"/>
        <v>1</v>
      </c>
      <c r="Z21" s="1" t="str">
        <f t="shared" si="1"/>
        <v>D</v>
      </c>
      <c r="AA21" s="1">
        <v>18</v>
      </c>
      <c r="AB21" s="1" t="s">
        <v>11</v>
      </c>
      <c r="AC21" s="1">
        <v>16</v>
      </c>
      <c r="AD21" s="1">
        <v>30</v>
      </c>
      <c r="AE21" s="1"/>
      <c r="AF21" s="1"/>
      <c r="AG21" s="1">
        <f t="shared" si="2"/>
        <v>46</v>
      </c>
      <c r="AH21" s="1">
        <f t="shared" si="3"/>
        <v>5</v>
      </c>
      <c r="AI21" s="1" t="str">
        <f t="shared" si="4"/>
        <v>A+</v>
      </c>
      <c r="AJ21" s="1">
        <v>18</v>
      </c>
      <c r="AK21" s="1" t="s">
        <v>12</v>
      </c>
      <c r="AL21" s="1">
        <v>19</v>
      </c>
      <c r="AM21" s="1">
        <v>46</v>
      </c>
      <c r="AN21" s="1"/>
      <c r="AO21" s="1"/>
      <c r="AP21" s="1">
        <f t="shared" si="5"/>
        <v>65</v>
      </c>
      <c r="AQ21" s="1">
        <f t="shared" si="6"/>
        <v>3.5</v>
      </c>
      <c r="AR21" s="1" t="str">
        <f t="shared" si="7"/>
        <v>A-</v>
      </c>
      <c r="AS21" s="1">
        <v>18</v>
      </c>
      <c r="AT21" s="1" t="s">
        <v>24</v>
      </c>
      <c r="AU21" s="1">
        <v>21</v>
      </c>
      <c r="AV21" s="1">
        <v>54</v>
      </c>
      <c r="AW21" s="1"/>
      <c r="AX21" s="1"/>
      <c r="AY21" s="1">
        <f t="shared" si="8"/>
        <v>75</v>
      </c>
      <c r="AZ21" s="1">
        <f t="shared" si="9"/>
        <v>4</v>
      </c>
      <c r="BA21" s="1" t="str">
        <f t="shared" si="10"/>
        <v>A</v>
      </c>
      <c r="BB21" s="1">
        <v>18</v>
      </c>
      <c r="BC21" s="1" t="s">
        <v>16</v>
      </c>
      <c r="BD21" s="1">
        <v>16</v>
      </c>
      <c r="BE21" s="1">
        <v>21</v>
      </c>
      <c r="BF21" s="1">
        <v>23</v>
      </c>
      <c r="BG21" s="1"/>
      <c r="BH21" s="1">
        <f t="shared" si="11"/>
        <v>60</v>
      </c>
      <c r="BI21" s="1">
        <f t="shared" si="12"/>
        <v>0</v>
      </c>
      <c r="BJ21" s="1" t="str">
        <f t="shared" si="13"/>
        <v>F</v>
      </c>
      <c r="BK21" s="1">
        <v>18</v>
      </c>
      <c r="BL21" s="1" t="s">
        <v>13</v>
      </c>
      <c r="BM21" s="1">
        <v>19</v>
      </c>
      <c r="BN21" s="1">
        <v>22</v>
      </c>
      <c r="BO21" s="1"/>
      <c r="BP21" s="1"/>
      <c r="BQ21" s="1">
        <f t="shared" si="14"/>
        <v>41</v>
      </c>
      <c r="BR21" s="1">
        <f t="shared" si="15"/>
        <v>5</v>
      </c>
      <c r="BS21" s="1" t="str">
        <f t="shared" si="16"/>
        <v>A+</v>
      </c>
      <c r="BT21" s="1">
        <v>18</v>
      </c>
      <c r="BU21" s="1" t="s">
        <v>17</v>
      </c>
      <c r="BV21" s="1">
        <v>15</v>
      </c>
      <c r="BW21" s="1">
        <v>40</v>
      </c>
      <c r="BX21" s="1">
        <v>22</v>
      </c>
      <c r="BY21" s="1"/>
      <c r="BZ21" s="1">
        <f t="shared" si="17"/>
        <v>77</v>
      </c>
      <c r="CA21" s="1">
        <f t="shared" si="18"/>
        <v>4</v>
      </c>
      <c r="CB21" s="1" t="str">
        <f t="shared" si="19"/>
        <v>A</v>
      </c>
      <c r="CC21" s="1">
        <v>18</v>
      </c>
      <c r="CD21" s="1" t="s">
        <v>19</v>
      </c>
      <c r="CE21" s="1">
        <v>21</v>
      </c>
      <c r="CF21" s="1"/>
      <c r="CG21" s="1">
        <v>22</v>
      </c>
      <c r="CH21" s="1"/>
      <c r="CI21" s="1">
        <f t="shared" si="20"/>
        <v>43</v>
      </c>
      <c r="CJ21" s="1">
        <f t="shared" si="21"/>
        <v>5</v>
      </c>
      <c r="CK21" s="1" t="str">
        <f t="shared" si="22"/>
        <v>A+</v>
      </c>
      <c r="CL21" s="1">
        <v>18</v>
      </c>
      <c r="CM21" s="1" t="s">
        <v>20</v>
      </c>
      <c r="CN21" s="1">
        <v>16</v>
      </c>
      <c r="CO21" s="1">
        <v>28</v>
      </c>
      <c r="CP21" s="1"/>
      <c r="CQ21" s="1"/>
      <c r="CR21" s="1">
        <f t="shared" si="23"/>
        <v>44</v>
      </c>
      <c r="CS21" s="1">
        <f t="shared" si="24"/>
        <v>3</v>
      </c>
      <c r="CT21" s="1" t="str">
        <f t="shared" si="25"/>
        <v>C</v>
      </c>
      <c r="CU21">
        <f t="shared" si="33"/>
        <v>591</v>
      </c>
      <c r="CV21" s="1">
        <f t="shared" si="34"/>
        <v>0</v>
      </c>
      <c r="CW21" s="1" t="str">
        <f t="shared" si="35"/>
        <v>F</v>
      </c>
    </row>
    <row r="22" spans="1:101" ht="30" x14ac:dyDescent="0.25">
      <c r="A22" s="1">
        <v>19</v>
      </c>
      <c r="B22" s="1" t="s">
        <v>22</v>
      </c>
      <c r="C22" s="1">
        <v>18</v>
      </c>
      <c r="D22" s="1">
        <v>49</v>
      </c>
      <c r="E22" s="1">
        <v>18</v>
      </c>
      <c r="F22" s="1">
        <v>49</v>
      </c>
      <c r="G22">
        <f t="shared" si="26"/>
        <v>18</v>
      </c>
      <c r="H22">
        <f t="shared" si="36"/>
        <v>49</v>
      </c>
      <c r="I22" s="1"/>
      <c r="K22">
        <f t="shared" si="28"/>
        <v>33.5</v>
      </c>
      <c r="L22" s="1">
        <f t="shared" si="29"/>
        <v>1</v>
      </c>
      <c r="M22" s="1" t="str">
        <f t="shared" si="0"/>
        <v>D</v>
      </c>
      <c r="N22">
        <v>19</v>
      </c>
      <c r="O22" t="s">
        <v>23</v>
      </c>
      <c r="P22" s="1"/>
      <c r="Q22" s="1">
        <v>18</v>
      </c>
      <c r="R22" s="1"/>
      <c r="S22" s="1">
        <v>49</v>
      </c>
      <c r="T22" s="1"/>
      <c r="U22">
        <f t="shared" si="30"/>
        <v>33.5</v>
      </c>
      <c r="X22" s="1">
        <f t="shared" si="31"/>
        <v>33.5</v>
      </c>
      <c r="Y22" s="1">
        <f t="shared" si="32"/>
        <v>1</v>
      </c>
      <c r="Z22" s="1" t="str">
        <f t="shared" si="1"/>
        <v>D</v>
      </c>
      <c r="AA22" s="1">
        <v>19</v>
      </c>
      <c r="AB22" s="1" t="s">
        <v>11</v>
      </c>
      <c r="AC22" s="1">
        <v>17</v>
      </c>
      <c r="AD22" s="1">
        <v>26</v>
      </c>
      <c r="AE22" s="1"/>
      <c r="AF22" s="1"/>
      <c r="AG22" s="1">
        <f t="shared" si="2"/>
        <v>43</v>
      </c>
      <c r="AH22" s="1">
        <f t="shared" si="3"/>
        <v>5</v>
      </c>
      <c r="AI22" s="1" t="str">
        <f t="shared" si="4"/>
        <v>A+</v>
      </c>
      <c r="AJ22" s="1">
        <v>19</v>
      </c>
      <c r="AK22" s="1" t="s">
        <v>12</v>
      </c>
      <c r="AL22" s="1">
        <v>21</v>
      </c>
      <c r="AM22" s="1">
        <v>46</v>
      </c>
      <c r="AN22" s="1"/>
      <c r="AO22" s="1"/>
      <c r="AP22" s="1">
        <f t="shared" si="5"/>
        <v>67</v>
      </c>
      <c r="AQ22" s="1">
        <f t="shared" si="6"/>
        <v>3.5</v>
      </c>
      <c r="AR22" s="1" t="str">
        <f t="shared" si="7"/>
        <v>A-</v>
      </c>
      <c r="AS22" s="1">
        <v>19</v>
      </c>
      <c r="AT22" s="1" t="s">
        <v>24</v>
      </c>
      <c r="AU22" s="1">
        <v>23</v>
      </c>
      <c r="AV22" s="1">
        <v>58</v>
      </c>
      <c r="AW22" s="1"/>
      <c r="AX22" s="1"/>
      <c r="AY22" s="1">
        <f t="shared" si="8"/>
        <v>81</v>
      </c>
      <c r="AZ22" s="1">
        <f t="shared" si="9"/>
        <v>5</v>
      </c>
      <c r="BA22" s="1" t="str">
        <f t="shared" si="10"/>
        <v>A+</v>
      </c>
      <c r="BB22" s="1">
        <v>19</v>
      </c>
      <c r="BC22" s="1" t="s">
        <v>16</v>
      </c>
      <c r="BD22" s="1">
        <v>10</v>
      </c>
      <c r="BE22" s="1">
        <v>26</v>
      </c>
      <c r="BF22" s="1">
        <v>24</v>
      </c>
      <c r="BG22" s="1"/>
      <c r="BH22" s="1">
        <f t="shared" si="11"/>
        <v>60</v>
      </c>
      <c r="BI22" s="1">
        <f t="shared" si="12"/>
        <v>3.5</v>
      </c>
      <c r="BJ22" s="1" t="str">
        <f t="shared" si="13"/>
        <v>A-</v>
      </c>
      <c r="BK22" s="1">
        <v>19</v>
      </c>
      <c r="BL22" s="1" t="s">
        <v>13</v>
      </c>
      <c r="BM22" s="1">
        <v>19</v>
      </c>
      <c r="BN22" s="1">
        <v>27</v>
      </c>
      <c r="BO22" s="1"/>
      <c r="BP22" s="1"/>
      <c r="BQ22" s="1">
        <f t="shared" si="14"/>
        <v>46</v>
      </c>
      <c r="BR22" s="1">
        <f t="shared" si="15"/>
        <v>5</v>
      </c>
      <c r="BS22" s="1" t="str">
        <f t="shared" si="16"/>
        <v>A+</v>
      </c>
      <c r="BT22" s="1">
        <v>19</v>
      </c>
      <c r="BU22" s="1" t="s">
        <v>17</v>
      </c>
      <c r="BV22" s="1">
        <v>14</v>
      </c>
      <c r="BW22" s="1">
        <v>40</v>
      </c>
      <c r="BX22" s="1">
        <v>22</v>
      </c>
      <c r="BY22" s="1"/>
      <c r="BZ22" s="1">
        <f t="shared" si="17"/>
        <v>76</v>
      </c>
      <c r="CA22" s="1">
        <f t="shared" si="18"/>
        <v>4</v>
      </c>
      <c r="CB22" s="1" t="str">
        <f t="shared" si="19"/>
        <v>A</v>
      </c>
      <c r="CC22" s="1">
        <v>19</v>
      </c>
      <c r="CD22" s="1" t="s">
        <v>19</v>
      </c>
      <c r="CE22" s="1">
        <v>19</v>
      </c>
      <c r="CF22" s="1"/>
      <c r="CG22" s="1">
        <v>21</v>
      </c>
      <c r="CH22" s="1"/>
      <c r="CI22" s="1">
        <f t="shared" si="20"/>
        <v>40</v>
      </c>
      <c r="CJ22" s="1">
        <f t="shared" si="21"/>
        <v>5</v>
      </c>
      <c r="CK22" s="1" t="str">
        <f t="shared" si="22"/>
        <v>A+</v>
      </c>
      <c r="CL22" s="1">
        <v>19</v>
      </c>
      <c r="CM22" s="1" t="s">
        <v>20</v>
      </c>
      <c r="CN22" s="1"/>
      <c r="CO22" s="1"/>
      <c r="CP22" s="1"/>
      <c r="CQ22" s="1"/>
      <c r="CR22" s="1">
        <f t="shared" si="23"/>
        <v>0</v>
      </c>
      <c r="CS22" s="1">
        <f t="shared" si="24"/>
        <v>0</v>
      </c>
      <c r="CT22" s="1" t="str">
        <f t="shared" si="25"/>
        <v>F</v>
      </c>
      <c r="CU22">
        <f t="shared" si="33"/>
        <v>547</v>
      </c>
      <c r="CV22" s="1">
        <f t="shared" si="34"/>
        <v>0</v>
      </c>
      <c r="CW22" s="1" t="str">
        <f t="shared" si="35"/>
        <v>F</v>
      </c>
    </row>
    <row r="23" spans="1:101" ht="30" x14ac:dyDescent="0.25">
      <c r="A23">
        <v>20</v>
      </c>
      <c r="B23" s="1" t="s">
        <v>22</v>
      </c>
      <c r="C23" s="1">
        <v>20</v>
      </c>
      <c r="D23" s="1">
        <v>43</v>
      </c>
      <c r="E23" s="1">
        <v>20</v>
      </c>
      <c r="F23" s="1">
        <v>43</v>
      </c>
      <c r="G23">
        <f t="shared" si="26"/>
        <v>20</v>
      </c>
      <c r="H23">
        <f t="shared" si="36"/>
        <v>43</v>
      </c>
      <c r="I23" s="1"/>
      <c r="K23">
        <f t="shared" si="28"/>
        <v>31.5</v>
      </c>
      <c r="L23" s="1">
        <f t="shared" si="29"/>
        <v>0</v>
      </c>
      <c r="M23" s="1" t="str">
        <f t="shared" si="0"/>
        <v>F</v>
      </c>
      <c r="N23">
        <v>20</v>
      </c>
      <c r="O23" t="s">
        <v>23</v>
      </c>
      <c r="P23" s="1"/>
      <c r="Q23" s="1">
        <v>20</v>
      </c>
      <c r="R23" s="1"/>
      <c r="S23" s="1">
        <v>43</v>
      </c>
      <c r="T23" s="1"/>
      <c r="U23">
        <f t="shared" si="30"/>
        <v>31.5</v>
      </c>
      <c r="X23" s="1">
        <f t="shared" si="31"/>
        <v>31.5</v>
      </c>
      <c r="Y23" s="1">
        <f t="shared" si="32"/>
        <v>0</v>
      </c>
      <c r="Z23" s="1" t="str">
        <f t="shared" si="1"/>
        <v>F</v>
      </c>
      <c r="AA23" s="1">
        <v>20</v>
      </c>
      <c r="AB23" s="1" t="s">
        <v>11</v>
      </c>
      <c r="AC23" s="1">
        <v>15</v>
      </c>
      <c r="AD23" s="1">
        <v>26</v>
      </c>
      <c r="AE23" s="1"/>
      <c r="AF23" s="1"/>
      <c r="AG23" s="1">
        <f t="shared" si="2"/>
        <v>41</v>
      </c>
      <c r="AH23" s="1">
        <f t="shared" si="3"/>
        <v>5</v>
      </c>
      <c r="AI23" s="1" t="str">
        <f t="shared" si="4"/>
        <v>A+</v>
      </c>
      <c r="AJ23" s="1">
        <v>20</v>
      </c>
      <c r="AK23" s="1" t="s">
        <v>12</v>
      </c>
      <c r="AL23" s="1">
        <v>21</v>
      </c>
      <c r="AM23" s="1">
        <v>44</v>
      </c>
      <c r="AN23" s="1"/>
      <c r="AO23" s="1"/>
      <c r="AP23" s="1">
        <f t="shared" si="5"/>
        <v>65</v>
      </c>
      <c r="AQ23" s="1">
        <f t="shared" si="6"/>
        <v>3.5</v>
      </c>
      <c r="AR23" s="1" t="str">
        <f t="shared" si="7"/>
        <v>A-</v>
      </c>
      <c r="AS23" s="1">
        <v>20</v>
      </c>
      <c r="AT23" s="1" t="s">
        <v>24</v>
      </c>
      <c r="AU23" s="1">
        <v>23</v>
      </c>
      <c r="AV23" s="1">
        <v>54</v>
      </c>
      <c r="AW23" s="1"/>
      <c r="AX23" s="1"/>
      <c r="AY23" s="1">
        <f t="shared" si="8"/>
        <v>77</v>
      </c>
      <c r="AZ23" s="1">
        <f t="shared" si="9"/>
        <v>4</v>
      </c>
      <c r="BA23" s="1" t="str">
        <f t="shared" si="10"/>
        <v>A</v>
      </c>
      <c r="BB23" s="1">
        <v>20</v>
      </c>
      <c r="BC23" s="1" t="s">
        <v>16</v>
      </c>
      <c r="BD23" s="1">
        <v>15</v>
      </c>
      <c r="BE23" s="1">
        <v>18</v>
      </c>
      <c r="BF23" s="1">
        <v>24</v>
      </c>
      <c r="BG23" s="1"/>
      <c r="BH23" s="1">
        <f t="shared" si="11"/>
        <v>57</v>
      </c>
      <c r="BI23" s="1">
        <f t="shared" si="12"/>
        <v>0</v>
      </c>
      <c r="BJ23" s="1" t="str">
        <f t="shared" si="13"/>
        <v>F</v>
      </c>
      <c r="BK23" s="1">
        <v>20</v>
      </c>
      <c r="BL23" s="1" t="s">
        <v>13</v>
      </c>
      <c r="BM23" s="1">
        <v>19</v>
      </c>
      <c r="BN23" s="1">
        <v>20</v>
      </c>
      <c r="BO23" s="1"/>
      <c r="BP23" s="1"/>
      <c r="BQ23" s="1">
        <f t="shared" si="14"/>
        <v>39</v>
      </c>
      <c r="BR23" s="1">
        <f t="shared" si="15"/>
        <v>4</v>
      </c>
      <c r="BS23" s="1" t="str">
        <f t="shared" si="16"/>
        <v>A</v>
      </c>
      <c r="BT23" s="1">
        <v>20</v>
      </c>
      <c r="BU23" s="1" t="s">
        <v>17</v>
      </c>
      <c r="BV23" s="1">
        <v>17</v>
      </c>
      <c r="BW23" s="1">
        <v>30</v>
      </c>
      <c r="BX23" s="1">
        <v>22</v>
      </c>
      <c r="BY23" s="1"/>
      <c r="BZ23" s="1">
        <f t="shared" si="17"/>
        <v>69</v>
      </c>
      <c r="CA23" s="1">
        <f t="shared" si="18"/>
        <v>3.5</v>
      </c>
      <c r="CB23" s="1" t="str">
        <f t="shared" si="19"/>
        <v>A-</v>
      </c>
      <c r="CC23" s="1">
        <v>20</v>
      </c>
      <c r="CD23" s="1" t="s">
        <v>19</v>
      </c>
      <c r="CE23" s="1">
        <v>20</v>
      </c>
      <c r="CF23" s="1"/>
      <c r="CG23" s="1">
        <v>21</v>
      </c>
      <c r="CH23" s="1"/>
      <c r="CI23" s="1">
        <f t="shared" si="20"/>
        <v>41</v>
      </c>
      <c r="CJ23" s="1">
        <f t="shared" si="21"/>
        <v>5</v>
      </c>
      <c r="CK23" s="1" t="str">
        <f t="shared" si="22"/>
        <v>A+</v>
      </c>
      <c r="CL23" s="1">
        <v>20</v>
      </c>
      <c r="CM23" s="1" t="s">
        <v>20</v>
      </c>
      <c r="CN23" s="1">
        <v>13</v>
      </c>
      <c r="CO23" s="1">
        <v>28</v>
      </c>
      <c r="CP23" s="1">
        <v>18</v>
      </c>
      <c r="CQ23" s="1"/>
      <c r="CR23" s="1">
        <f>CN23+CO23+CP23+CQ23</f>
        <v>59</v>
      </c>
      <c r="CS23" s="1">
        <f>IF(OR(CN23&lt;8,CO23&lt;17,CP23&lt;8,CR23&lt;33),0,IF(39&gt;=CR23,0,IF(49&gt;=CR23,0,IF(59&gt;=CR23,1,IF(69&gt;=CR23,1.5,IF(79&gt;=CR23,2,3))))))</f>
        <v>1</v>
      </c>
      <c r="CT23" s="1" t="str">
        <f>IF(32&gt;=CR23,"F",IF(39&gt;=CR23,"D",IF(49&gt;=CR23,"C",IF(59&gt;=CR23,"B",IF(69&gt;=CR23,"A-",IF(79&gt;=CR23,"A","A+"))))))</f>
        <v>B</v>
      </c>
      <c r="CU23">
        <f t="shared" si="33"/>
        <v>574</v>
      </c>
      <c r="CV23" s="1">
        <f t="shared" si="34"/>
        <v>0</v>
      </c>
      <c r="CW23" s="1" t="str">
        <f t="shared" si="35"/>
        <v>F</v>
      </c>
    </row>
    <row r="24" spans="1:101" ht="30" x14ac:dyDescent="0.25">
      <c r="A24">
        <v>21</v>
      </c>
      <c r="B24" s="1" t="s">
        <v>22</v>
      </c>
      <c r="C24" s="1">
        <v>22</v>
      </c>
      <c r="D24" s="1">
        <v>56</v>
      </c>
      <c r="E24" s="1">
        <v>22</v>
      </c>
      <c r="F24" s="1">
        <v>56</v>
      </c>
      <c r="G24">
        <f t="shared" si="26"/>
        <v>22</v>
      </c>
      <c r="H24">
        <f t="shared" si="36"/>
        <v>56</v>
      </c>
      <c r="I24" s="1"/>
      <c r="K24">
        <f t="shared" si="28"/>
        <v>39</v>
      </c>
      <c r="L24" s="1">
        <f t="shared" si="29"/>
        <v>1</v>
      </c>
      <c r="M24" s="1" t="str">
        <f t="shared" si="0"/>
        <v>D</v>
      </c>
      <c r="N24">
        <v>21</v>
      </c>
      <c r="O24" t="s">
        <v>23</v>
      </c>
      <c r="P24" s="1"/>
      <c r="Q24" s="1">
        <v>22</v>
      </c>
      <c r="R24" s="1"/>
      <c r="S24" s="1">
        <v>56</v>
      </c>
      <c r="T24" s="1"/>
      <c r="U24">
        <f t="shared" si="30"/>
        <v>39</v>
      </c>
      <c r="X24" s="1">
        <f t="shared" si="31"/>
        <v>39</v>
      </c>
      <c r="Y24" s="1">
        <f t="shared" si="32"/>
        <v>1</v>
      </c>
      <c r="Z24" s="1" t="str">
        <f t="shared" si="1"/>
        <v>D</v>
      </c>
      <c r="AA24" s="1">
        <v>21</v>
      </c>
      <c r="AB24" s="1" t="s">
        <v>11</v>
      </c>
      <c r="AC24" s="1">
        <v>16</v>
      </c>
      <c r="AD24" s="1">
        <v>26</v>
      </c>
      <c r="AE24" s="1"/>
      <c r="AF24" s="1"/>
      <c r="AG24" s="1">
        <f t="shared" si="2"/>
        <v>42</v>
      </c>
      <c r="AH24" s="1">
        <f t="shared" si="3"/>
        <v>5</v>
      </c>
      <c r="AI24" s="1" t="str">
        <f t="shared" si="4"/>
        <v>A+</v>
      </c>
      <c r="AJ24" s="1">
        <v>21</v>
      </c>
      <c r="AK24" s="1" t="s">
        <v>12</v>
      </c>
      <c r="AL24" s="1">
        <v>16</v>
      </c>
      <c r="AM24" s="1">
        <v>47</v>
      </c>
      <c r="AN24" s="1"/>
      <c r="AO24" s="1"/>
      <c r="AP24" s="1">
        <f t="shared" si="5"/>
        <v>63</v>
      </c>
      <c r="AQ24" s="1">
        <f t="shared" si="6"/>
        <v>3.5</v>
      </c>
      <c r="AR24" s="1" t="str">
        <f t="shared" si="7"/>
        <v>A-</v>
      </c>
      <c r="AS24" s="1">
        <v>21</v>
      </c>
      <c r="AT24" s="1" t="s">
        <v>24</v>
      </c>
      <c r="AU24" s="1">
        <v>24</v>
      </c>
      <c r="AV24" s="1">
        <v>57</v>
      </c>
      <c r="AW24" s="1"/>
      <c r="AX24" s="1"/>
      <c r="AY24" s="1">
        <f t="shared" si="8"/>
        <v>81</v>
      </c>
      <c r="AZ24" s="1">
        <f t="shared" si="9"/>
        <v>5</v>
      </c>
      <c r="BA24" s="1" t="str">
        <f t="shared" si="10"/>
        <v>A+</v>
      </c>
      <c r="BB24" s="1">
        <v>21</v>
      </c>
      <c r="BC24" s="1" t="s">
        <v>16</v>
      </c>
      <c r="BD24" s="1">
        <v>12</v>
      </c>
      <c r="BE24" s="1">
        <v>28</v>
      </c>
      <c r="BF24" s="1">
        <v>23</v>
      </c>
      <c r="BG24" s="1"/>
      <c r="BH24" s="1">
        <f t="shared" si="11"/>
        <v>63</v>
      </c>
      <c r="BI24" s="1">
        <f t="shared" si="12"/>
        <v>3.5</v>
      </c>
      <c r="BJ24" s="1" t="str">
        <f t="shared" si="13"/>
        <v>A-</v>
      </c>
      <c r="BK24" s="1">
        <v>21</v>
      </c>
      <c r="BL24" s="1" t="s">
        <v>13</v>
      </c>
      <c r="BM24" s="1">
        <v>18</v>
      </c>
      <c r="BN24" s="1">
        <v>26</v>
      </c>
      <c r="BO24" s="1"/>
      <c r="BP24" s="1"/>
      <c r="BQ24" s="1">
        <f t="shared" si="14"/>
        <v>44</v>
      </c>
      <c r="BR24" s="1">
        <f t="shared" si="15"/>
        <v>5</v>
      </c>
      <c r="BS24" s="1" t="str">
        <f t="shared" si="16"/>
        <v>A+</v>
      </c>
      <c r="BT24" s="1">
        <v>21</v>
      </c>
      <c r="BU24" s="1" t="s">
        <v>17</v>
      </c>
      <c r="BV24" s="1">
        <v>10</v>
      </c>
      <c r="BW24" s="1">
        <v>34</v>
      </c>
      <c r="BX24" s="1">
        <v>22</v>
      </c>
      <c r="BY24" s="1"/>
      <c r="BZ24" s="1">
        <f t="shared" si="17"/>
        <v>66</v>
      </c>
      <c r="CA24" s="1">
        <f t="shared" si="18"/>
        <v>3.5</v>
      </c>
      <c r="CB24" s="1" t="str">
        <f t="shared" si="19"/>
        <v>A-</v>
      </c>
      <c r="CC24" s="1">
        <v>21</v>
      </c>
      <c r="CD24" s="1" t="s">
        <v>19</v>
      </c>
      <c r="CE24" s="1">
        <v>21</v>
      </c>
      <c r="CF24" s="1"/>
      <c r="CG24" s="1">
        <v>21</v>
      </c>
      <c r="CH24" s="1"/>
      <c r="CI24" s="1">
        <f t="shared" si="20"/>
        <v>42</v>
      </c>
      <c r="CJ24" s="1">
        <f t="shared" si="21"/>
        <v>5</v>
      </c>
      <c r="CK24" s="1" t="str">
        <f t="shared" si="22"/>
        <v>A+</v>
      </c>
      <c r="CL24" s="1">
        <v>21</v>
      </c>
      <c r="CM24" s="1" t="s">
        <v>20</v>
      </c>
      <c r="CN24" s="1">
        <v>17</v>
      </c>
      <c r="CO24" s="1">
        <v>16</v>
      </c>
      <c r="CP24" s="1"/>
      <c r="CQ24" s="1"/>
      <c r="CR24" s="1">
        <f t="shared" si="23"/>
        <v>33</v>
      </c>
      <c r="CS24" s="1">
        <f t="shared" si="24"/>
        <v>1.5</v>
      </c>
      <c r="CT24" s="1" t="str">
        <f t="shared" si="25"/>
        <v>D</v>
      </c>
      <c r="CU24">
        <f t="shared" si="33"/>
        <v>590</v>
      </c>
      <c r="CV24" s="1">
        <f t="shared" si="34"/>
        <v>3.7777777777777777</v>
      </c>
      <c r="CW24" s="1" t="str">
        <f t="shared" si="35"/>
        <v>A-</v>
      </c>
    </row>
    <row r="25" spans="1:101" ht="30" x14ac:dyDescent="0.25">
      <c r="A25" s="1">
        <v>22</v>
      </c>
      <c r="B25" s="1" t="s">
        <v>22</v>
      </c>
      <c r="C25" s="1">
        <v>21</v>
      </c>
      <c r="D25" s="1">
        <v>50</v>
      </c>
      <c r="E25" s="1">
        <v>21</v>
      </c>
      <c r="F25" s="1">
        <v>50</v>
      </c>
      <c r="G25">
        <f t="shared" si="26"/>
        <v>21</v>
      </c>
      <c r="H25">
        <f t="shared" si="36"/>
        <v>50</v>
      </c>
      <c r="I25" s="1"/>
      <c r="K25">
        <f t="shared" si="28"/>
        <v>35.5</v>
      </c>
      <c r="L25" s="1">
        <f t="shared" si="29"/>
        <v>1</v>
      </c>
      <c r="M25" s="1" t="str">
        <f t="shared" si="0"/>
        <v>D</v>
      </c>
      <c r="N25">
        <v>22</v>
      </c>
      <c r="O25" t="s">
        <v>23</v>
      </c>
      <c r="P25" s="1"/>
      <c r="Q25" s="1">
        <v>21</v>
      </c>
      <c r="R25" s="1"/>
      <c r="S25" s="1">
        <v>50</v>
      </c>
      <c r="T25" s="1"/>
      <c r="U25">
        <f t="shared" si="30"/>
        <v>35.5</v>
      </c>
      <c r="X25" s="1">
        <f t="shared" si="31"/>
        <v>35.5</v>
      </c>
      <c r="Y25" s="1">
        <f t="shared" si="32"/>
        <v>1</v>
      </c>
      <c r="Z25" s="1" t="str">
        <f t="shared" si="1"/>
        <v>D</v>
      </c>
      <c r="AA25" s="1">
        <v>22</v>
      </c>
      <c r="AB25" s="1" t="s">
        <v>11</v>
      </c>
      <c r="AC25" s="1">
        <v>16</v>
      </c>
      <c r="AD25" s="1">
        <v>30</v>
      </c>
      <c r="AE25" s="1"/>
      <c r="AF25" s="1"/>
      <c r="AG25" s="1">
        <f t="shared" si="2"/>
        <v>46</v>
      </c>
      <c r="AH25" s="1">
        <f t="shared" si="3"/>
        <v>5</v>
      </c>
      <c r="AI25" s="1" t="str">
        <f t="shared" si="4"/>
        <v>A+</v>
      </c>
      <c r="AJ25" s="1">
        <v>22</v>
      </c>
      <c r="AK25" s="1" t="s">
        <v>12</v>
      </c>
      <c r="AL25" s="1">
        <v>20</v>
      </c>
      <c r="AM25" s="1">
        <v>40</v>
      </c>
      <c r="AN25" s="1"/>
      <c r="AO25" s="1"/>
      <c r="AP25" s="1">
        <f t="shared" si="5"/>
        <v>60</v>
      </c>
      <c r="AQ25" s="1">
        <f t="shared" si="6"/>
        <v>3.5</v>
      </c>
      <c r="AR25" s="1" t="str">
        <f t="shared" si="7"/>
        <v>A-</v>
      </c>
      <c r="AS25" s="1">
        <v>22</v>
      </c>
      <c r="AT25" s="1" t="s">
        <v>24</v>
      </c>
      <c r="AU25" s="1">
        <v>26</v>
      </c>
      <c r="AV25" s="1">
        <v>54</v>
      </c>
      <c r="AW25" s="1"/>
      <c r="AX25" s="1"/>
      <c r="AY25" s="1">
        <f t="shared" si="8"/>
        <v>80</v>
      </c>
      <c r="AZ25" s="1">
        <f t="shared" si="9"/>
        <v>5</v>
      </c>
      <c r="BA25" s="1" t="str">
        <f t="shared" si="10"/>
        <v>A+</v>
      </c>
      <c r="BB25" s="1">
        <v>22</v>
      </c>
      <c r="BC25" s="1" t="s">
        <v>16</v>
      </c>
      <c r="BD25" s="1">
        <v>14</v>
      </c>
      <c r="BE25" s="1">
        <v>26</v>
      </c>
      <c r="BF25" s="1">
        <v>23</v>
      </c>
      <c r="BG25" s="1"/>
      <c r="BH25" s="1">
        <f t="shared" si="11"/>
        <v>63</v>
      </c>
      <c r="BI25" s="1">
        <f t="shared" si="12"/>
        <v>3.5</v>
      </c>
      <c r="BJ25" s="1" t="str">
        <f t="shared" si="13"/>
        <v>A-</v>
      </c>
      <c r="BK25" s="1">
        <v>22</v>
      </c>
      <c r="BL25" s="1" t="s">
        <v>13</v>
      </c>
      <c r="BM25" s="1">
        <v>15</v>
      </c>
      <c r="BN25" s="1">
        <v>13</v>
      </c>
      <c r="BO25" s="1"/>
      <c r="BP25" s="1"/>
      <c r="BQ25" s="1">
        <f t="shared" si="14"/>
        <v>28</v>
      </c>
      <c r="BR25" s="1">
        <f t="shared" si="15"/>
        <v>3</v>
      </c>
      <c r="BS25" s="1" t="str">
        <f t="shared" si="16"/>
        <v>B</v>
      </c>
      <c r="BT25" s="1">
        <v>22</v>
      </c>
      <c r="BU25" s="1" t="s">
        <v>17</v>
      </c>
      <c r="BV25" s="1">
        <v>15</v>
      </c>
      <c r="BW25" s="1">
        <v>35</v>
      </c>
      <c r="BX25" s="1">
        <v>22</v>
      </c>
      <c r="BY25" s="1"/>
      <c r="BZ25" s="1">
        <f t="shared" si="17"/>
        <v>72</v>
      </c>
      <c r="CA25" s="1">
        <f t="shared" si="18"/>
        <v>4</v>
      </c>
      <c r="CB25" s="1" t="str">
        <f t="shared" si="19"/>
        <v>A</v>
      </c>
      <c r="CC25" s="1">
        <v>22</v>
      </c>
      <c r="CD25" s="1" t="s">
        <v>19</v>
      </c>
      <c r="CE25" s="1">
        <v>18</v>
      </c>
      <c r="CF25" s="1"/>
      <c r="CG25" s="1">
        <v>22</v>
      </c>
      <c r="CH25" s="1"/>
      <c r="CI25" s="1">
        <f t="shared" si="20"/>
        <v>40</v>
      </c>
      <c r="CJ25" s="1">
        <f t="shared" si="21"/>
        <v>5</v>
      </c>
      <c r="CK25" s="1" t="str">
        <f t="shared" si="22"/>
        <v>A+</v>
      </c>
      <c r="CL25" s="1">
        <v>22</v>
      </c>
      <c r="CM25" s="1" t="s">
        <v>20</v>
      </c>
      <c r="CN25" s="1">
        <v>9</v>
      </c>
      <c r="CO25" s="1">
        <v>1</v>
      </c>
      <c r="CP25" s="1"/>
      <c r="CQ25" s="1"/>
      <c r="CR25" s="1">
        <f t="shared" si="23"/>
        <v>10</v>
      </c>
      <c r="CS25" s="1">
        <f t="shared" si="24"/>
        <v>0</v>
      </c>
      <c r="CT25" s="1" t="str">
        <f t="shared" si="25"/>
        <v>F</v>
      </c>
      <c r="CU25">
        <f t="shared" si="33"/>
        <v>541</v>
      </c>
      <c r="CV25" s="1">
        <f t="shared" si="34"/>
        <v>0</v>
      </c>
      <c r="CW25" s="1" t="str">
        <f t="shared" si="35"/>
        <v>F</v>
      </c>
    </row>
    <row r="26" spans="1:101" ht="30" x14ac:dyDescent="0.25">
      <c r="A26">
        <v>23</v>
      </c>
      <c r="B26" s="1" t="s">
        <v>22</v>
      </c>
      <c r="C26" s="1">
        <v>22</v>
      </c>
      <c r="D26" s="1">
        <v>52</v>
      </c>
      <c r="E26" s="1">
        <v>22</v>
      </c>
      <c r="F26" s="1">
        <v>52</v>
      </c>
      <c r="G26">
        <f t="shared" si="26"/>
        <v>22</v>
      </c>
      <c r="H26">
        <f t="shared" si="36"/>
        <v>52</v>
      </c>
      <c r="I26" s="1"/>
      <c r="K26">
        <f t="shared" si="28"/>
        <v>37</v>
      </c>
      <c r="L26" s="1">
        <f t="shared" si="29"/>
        <v>1</v>
      </c>
      <c r="M26" s="1" t="str">
        <f t="shared" si="0"/>
        <v>D</v>
      </c>
      <c r="N26">
        <v>23</v>
      </c>
      <c r="O26" t="s">
        <v>23</v>
      </c>
      <c r="P26" s="1"/>
      <c r="Q26" s="1">
        <v>22</v>
      </c>
      <c r="R26" s="1"/>
      <c r="S26" s="1">
        <v>52</v>
      </c>
      <c r="T26" s="1"/>
      <c r="U26">
        <f t="shared" si="30"/>
        <v>37</v>
      </c>
      <c r="X26" s="1">
        <f t="shared" si="31"/>
        <v>37</v>
      </c>
      <c r="Y26" s="1">
        <f t="shared" si="32"/>
        <v>1</v>
      </c>
      <c r="Z26" s="1" t="str">
        <f t="shared" si="1"/>
        <v>D</v>
      </c>
      <c r="AA26" s="1">
        <v>23</v>
      </c>
      <c r="AB26" s="1" t="s">
        <v>11</v>
      </c>
      <c r="AC26" s="1">
        <v>16</v>
      </c>
      <c r="AD26" s="1">
        <v>30</v>
      </c>
      <c r="AE26" s="1"/>
      <c r="AF26" s="1"/>
      <c r="AG26" s="1">
        <f t="shared" si="2"/>
        <v>46</v>
      </c>
      <c r="AH26" s="1">
        <f t="shared" si="3"/>
        <v>5</v>
      </c>
      <c r="AI26" s="1" t="str">
        <f t="shared" si="4"/>
        <v>A+</v>
      </c>
      <c r="AJ26" s="1">
        <v>23</v>
      </c>
      <c r="AK26" s="1" t="s">
        <v>12</v>
      </c>
      <c r="AL26" s="1">
        <v>14</v>
      </c>
      <c r="AM26" s="1">
        <v>42</v>
      </c>
      <c r="AN26" s="1"/>
      <c r="AO26" s="1"/>
      <c r="AP26" s="1">
        <f t="shared" si="5"/>
        <v>56</v>
      </c>
      <c r="AQ26" s="1">
        <f t="shared" si="6"/>
        <v>3</v>
      </c>
      <c r="AR26" s="1" t="str">
        <f t="shared" si="7"/>
        <v>B</v>
      </c>
      <c r="AS26" s="1">
        <v>23</v>
      </c>
      <c r="AT26" s="1" t="s">
        <v>24</v>
      </c>
      <c r="AU26" s="1">
        <v>24</v>
      </c>
      <c r="AV26" s="1">
        <v>56</v>
      </c>
      <c r="AW26" s="1"/>
      <c r="AX26" s="1"/>
      <c r="AY26" s="1">
        <f t="shared" si="8"/>
        <v>80</v>
      </c>
      <c r="AZ26" s="1">
        <f t="shared" si="9"/>
        <v>5</v>
      </c>
      <c r="BA26" s="1" t="str">
        <f t="shared" si="10"/>
        <v>A+</v>
      </c>
      <c r="BB26" s="1">
        <v>23</v>
      </c>
      <c r="BC26" s="1" t="s">
        <v>16</v>
      </c>
      <c r="BD26" s="1">
        <v>10</v>
      </c>
      <c r="BE26" s="1">
        <v>26</v>
      </c>
      <c r="BF26" s="1">
        <v>24</v>
      </c>
      <c r="BG26" s="1"/>
      <c r="BH26" s="1">
        <f t="shared" si="11"/>
        <v>60</v>
      </c>
      <c r="BI26" s="1">
        <f t="shared" si="12"/>
        <v>3.5</v>
      </c>
      <c r="BJ26" s="1" t="str">
        <f t="shared" si="13"/>
        <v>A-</v>
      </c>
      <c r="BK26" s="1">
        <v>23</v>
      </c>
      <c r="BL26" s="1" t="s">
        <v>13</v>
      </c>
      <c r="BM26" s="1">
        <v>19</v>
      </c>
      <c r="BN26" s="1">
        <v>21</v>
      </c>
      <c r="BO26" s="1"/>
      <c r="BP26" s="1"/>
      <c r="BQ26" s="1">
        <f t="shared" si="14"/>
        <v>40</v>
      </c>
      <c r="BR26" s="1">
        <f t="shared" si="15"/>
        <v>5</v>
      </c>
      <c r="BS26" s="1" t="str">
        <f t="shared" si="16"/>
        <v>A+</v>
      </c>
      <c r="BT26" s="1">
        <v>23</v>
      </c>
      <c r="BU26" s="1" t="s">
        <v>17</v>
      </c>
      <c r="BV26" s="1">
        <v>14</v>
      </c>
      <c r="BW26" s="1">
        <v>31</v>
      </c>
      <c r="BX26" s="1">
        <v>22</v>
      </c>
      <c r="BY26" s="1"/>
      <c r="BZ26" s="1">
        <f t="shared" si="17"/>
        <v>67</v>
      </c>
      <c r="CA26" s="1">
        <f t="shared" si="18"/>
        <v>3.5</v>
      </c>
      <c r="CB26" s="1" t="str">
        <f t="shared" si="19"/>
        <v>A-</v>
      </c>
      <c r="CC26" s="1">
        <v>23</v>
      </c>
      <c r="CD26" s="1" t="s">
        <v>19</v>
      </c>
      <c r="CE26" s="1">
        <v>17</v>
      </c>
      <c r="CF26" s="1"/>
      <c r="CG26" s="1">
        <v>21</v>
      </c>
      <c r="CH26" s="1"/>
      <c r="CI26" s="1">
        <f t="shared" si="20"/>
        <v>38</v>
      </c>
      <c r="CJ26" s="1">
        <f t="shared" si="21"/>
        <v>4</v>
      </c>
      <c r="CK26" s="1" t="str">
        <f t="shared" si="22"/>
        <v>A</v>
      </c>
      <c r="CL26" s="1">
        <v>23</v>
      </c>
      <c r="CM26" s="1" t="s">
        <v>20</v>
      </c>
      <c r="CN26" s="1">
        <v>16</v>
      </c>
      <c r="CO26" s="1">
        <v>10</v>
      </c>
      <c r="CP26" s="1"/>
      <c r="CQ26" s="1"/>
      <c r="CR26" s="1">
        <f t="shared" si="23"/>
        <v>26</v>
      </c>
      <c r="CS26" s="1">
        <f t="shared" si="24"/>
        <v>1</v>
      </c>
      <c r="CT26" s="1" t="str">
        <f t="shared" si="25"/>
        <v>F</v>
      </c>
      <c r="CU26">
        <f t="shared" si="33"/>
        <v>561</v>
      </c>
      <c r="CV26" s="1">
        <f t="shared" si="34"/>
        <v>3.5555555555555554</v>
      </c>
      <c r="CW26" s="1" t="str">
        <f t="shared" si="35"/>
        <v>A-</v>
      </c>
    </row>
  </sheetData>
  <mergeCells count="14">
    <mergeCell ref="C2:D2"/>
    <mergeCell ref="E2:F2"/>
    <mergeCell ref="G2:M2"/>
    <mergeCell ref="T2:Z2"/>
    <mergeCell ref="P2:Q2"/>
    <mergeCell ref="R2:S2"/>
    <mergeCell ref="BV2:CB2"/>
    <mergeCell ref="CE2:CK2"/>
    <mergeCell ref="CN2:CT2"/>
    <mergeCell ref="AC2:AI2"/>
    <mergeCell ref="AL2:AR2"/>
    <mergeCell ref="AU2:BA2"/>
    <mergeCell ref="BD2:BJ2"/>
    <mergeCell ref="BM2:B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E6A3-D959-44E6-9CDA-9D9F3FDD7DAE}">
  <dimension ref="A2:CW138"/>
  <sheetViews>
    <sheetView topLeftCell="CD36" workbookViewId="0">
      <selection activeCell="CN4" sqref="CN4:CT46"/>
    </sheetView>
  </sheetViews>
  <sheetFormatPr defaultRowHeight="15" x14ac:dyDescent="0.25"/>
  <cols>
    <col min="72" max="72" width="11.5703125" bestFit="1" customWidth="1"/>
    <col min="100" max="100" width="11.5703125" bestFit="1" customWidth="1"/>
  </cols>
  <sheetData>
    <row r="2" spans="1:101" x14ac:dyDescent="0.25">
      <c r="C2" s="4" t="s">
        <v>31</v>
      </c>
      <c r="D2" s="4"/>
      <c r="E2" s="4" t="s">
        <v>32</v>
      </c>
      <c r="F2" s="4"/>
      <c r="G2" s="4" t="s">
        <v>35</v>
      </c>
      <c r="H2" s="4"/>
      <c r="I2" s="4"/>
      <c r="J2" s="4"/>
      <c r="K2" s="4"/>
      <c r="L2" s="4"/>
      <c r="M2" s="4"/>
      <c r="P2" s="4" t="s">
        <v>33</v>
      </c>
      <c r="Q2" s="4"/>
      <c r="R2" s="4" t="s">
        <v>34</v>
      </c>
      <c r="S2" s="4"/>
      <c r="T2" s="4" t="s">
        <v>36</v>
      </c>
      <c r="U2" s="4"/>
      <c r="V2" s="4"/>
      <c r="W2" s="4"/>
      <c r="X2" s="4"/>
      <c r="Y2" s="4"/>
      <c r="Z2" s="4"/>
      <c r="AA2" s="2"/>
      <c r="AB2" s="2"/>
      <c r="AC2" s="4" t="s">
        <v>37</v>
      </c>
      <c r="AD2" s="4"/>
      <c r="AE2" s="4"/>
      <c r="AF2" s="4"/>
      <c r="AG2" s="4"/>
      <c r="AH2" s="4"/>
      <c r="AI2" s="4"/>
      <c r="AJ2" s="2"/>
      <c r="AK2" s="2"/>
      <c r="AL2" s="4" t="s">
        <v>45</v>
      </c>
      <c r="AM2" s="4"/>
      <c r="AN2" s="4"/>
      <c r="AO2" s="4"/>
      <c r="AP2" s="4"/>
      <c r="AQ2" s="4"/>
      <c r="AR2" s="4"/>
      <c r="AS2" s="2"/>
      <c r="AT2" s="2"/>
      <c r="AU2" s="4" t="s">
        <v>39</v>
      </c>
      <c r="AV2" s="4"/>
      <c r="AW2" s="4"/>
      <c r="AX2" s="4"/>
      <c r="AY2" s="4"/>
      <c r="AZ2" s="4"/>
      <c r="BA2" s="4"/>
      <c r="BD2" s="4" t="s">
        <v>46</v>
      </c>
      <c r="BE2" s="4"/>
      <c r="BF2" s="4"/>
      <c r="BG2" s="4"/>
      <c r="BH2" s="4"/>
      <c r="BI2" s="4"/>
      <c r="BJ2" s="4"/>
      <c r="BK2" s="3"/>
      <c r="BL2" s="3"/>
      <c r="BM2" s="4" t="s">
        <v>47</v>
      </c>
      <c r="BN2" s="4"/>
      <c r="BO2" s="4"/>
      <c r="BP2" s="4"/>
      <c r="BQ2" s="4"/>
      <c r="BR2" s="4"/>
      <c r="BS2" s="4"/>
      <c r="BT2" s="3"/>
      <c r="BU2" s="3"/>
      <c r="BV2" s="4" t="s">
        <v>48</v>
      </c>
      <c r="BW2" s="4"/>
      <c r="BX2" s="4"/>
      <c r="BY2" s="4"/>
      <c r="BZ2" s="4"/>
      <c r="CA2" s="4"/>
      <c r="CB2" s="4"/>
      <c r="CC2" s="3"/>
      <c r="CD2" s="3"/>
      <c r="CE2" s="4" t="s">
        <v>49</v>
      </c>
      <c r="CF2" s="4"/>
      <c r="CG2" s="4"/>
      <c r="CH2" s="4"/>
      <c r="CI2" s="4"/>
      <c r="CJ2" s="4"/>
      <c r="CK2" s="4"/>
      <c r="CL2" s="3"/>
      <c r="CM2" s="3"/>
      <c r="CN2" s="4" t="s">
        <v>50</v>
      </c>
      <c r="CO2" s="4"/>
      <c r="CP2" s="4"/>
      <c r="CQ2" s="4"/>
      <c r="CR2" s="4"/>
      <c r="CS2" s="4"/>
      <c r="CT2" s="4"/>
    </row>
    <row r="3" spans="1:101" x14ac:dyDescent="0.25">
      <c r="A3" s="1" t="s">
        <v>0</v>
      </c>
      <c r="B3" s="1" t="s">
        <v>1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0</v>
      </c>
      <c r="O3" s="1" t="s">
        <v>1</v>
      </c>
      <c r="P3" s="1" t="s">
        <v>27</v>
      </c>
      <c r="Q3" s="1" t="s">
        <v>28</v>
      </c>
      <c r="R3" s="1" t="s">
        <v>29</v>
      </c>
      <c r="S3" s="1" t="s">
        <v>30</v>
      </c>
      <c r="T3" s="1" t="s">
        <v>2</v>
      </c>
      <c r="U3" s="1" t="s">
        <v>3</v>
      </c>
      <c r="V3" s="1" t="s">
        <v>4</v>
      </c>
      <c r="W3" s="1" t="s">
        <v>5</v>
      </c>
      <c r="X3" s="1" t="s">
        <v>6</v>
      </c>
      <c r="Y3" s="1" t="s">
        <v>7</v>
      </c>
      <c r="Z3" s="1" t="s">
        <v>8</v>
      </c>
      <c r="AA3" s="1" t="s">
        <v>0</v>
      </c>
      <c r="AB3" s="1" t="s">
        <v>1</v>
      </c>
      <c r="AC3" s="1" t="s">
        <v>2</v>
      </c>
      <c r="AD3" s="1" t="s">
        <v>3</v>
      </c>
      <c r="AE3" s="1" t="s">
        <v>4</v>
      </c>
      <c r="AF3" s="1" t="s">
        <v>5</v>
      </c>
      <c r="AG3" s="1" t="s">
        <v>6</v>
      </c>
      <c r="AH3" s="1" t="s">
        <v>7</v>
      </c>
      <c r="AI3" s="1" t="s">
        <v>8</v>
      </c>
      <c r="AJ3" s="1" t="s">
        <v>0</v>
      </c>
      <c r="AK3" s="1" t="s">
        <v>1</v>
      </c>
      <c r="AL3" s="1" t="s">
        <v>2</v>
      </c>
      <c r="AM3" s="1" t="s">
        <v>3</v>
      </c>
      <c r="AN3" s="1" t="s">
        <v>4</v>
      </c>
      <c r="AO3" s="1" t="s">
        <v>5</v>
      </c>
      <c r="AP3" s="1" t="s">
        <v>6</v>
      </c>
      <c r="AQ3" s="1" t="s">
        <v>7</v>
      </c>
      <c r="AR3" s="1" t="s">
        <v>8</v>
      </c>
      <c r="AS3" s="1" t="s">
        <v>0</v>
      </c>
      <c r="AT3" s="1" t="s">
        <v>1</v>
      </c>
      <c r="AU3" s="1" t="s">
        <v>2</v>
      </c>
      <c r="AV3" s="1" t="s">
        <v>3</v>
      </c>
      <c r="AW3" s="1" t="s">
        <v>4</v>
      </c>
      <c r="AX3" s="1" t="s">
        <v>5</v>
      </c>
      <c r="AY3" s="1" t="s">
        <v>6</v>
      </c>
      <c r="AZ3" s="1" t="s">
        <v>7</v>
      </c>
      <c r="BA3" s="1" t="s">
        <v>8</v>
      </c>
      <c r="BB3" s="1" t="s">
        <v>0</v>
      </c>
      <c r="BC3" s="1" t="s">
        <v>1</v>
      </c>
      <c r="BD3" s="1" t="s">
        <v>2</v>
      </c>
      <c r="BE3" s="1" t="s">
        <v>3</v>
      </c>
      <c r="BF3" s="1" t="s">
        <v>4</v>
      </c>
      <c r="BG3" s="1" t="s">
        <v>5</v>
      </c>
      <c r="BH3" s="1" t="s">
        <v>6</v>
      </c>
      <c r="BI3" s="1" t="s">
        <v>7</v>
      </c>
      <c r="BJ3" s="1" t="s">
        <v>8</v>
      </c>
      <c r="BK3" s="1" t="s">
        <v>0</v>
      </c>
      <c r="BL3" s="1" t="s">
        <v>1</v>
      </c>
      <c r="BM3" s="1" t="s">
        <v>2</v>
      </c>
      <c r="BN3" s="1" t="s">
        <v>3</v>
      </c>
      <c r="BO3" s="1" t="s">
        <v>4</v>
      </c>
      <c r="BP3" s="1" t="s">
        <v>5</v>
      </c>
      <c r="BQ3" s="1" t="s">
        <v>6</v>
      </c>
      <c r="BR3" s="1" t="s">
        <v>7</v>
      </c>
      <c r="BS3" s="1" t="s">
        <v>8</v>
      </c>
      <c r="BT3" s="1" t="s">
        <v>0</v>
      </c>
      <c r="BU3" s="1" t="s">
        <v>1</v>
      </c>
      <c r="BV3" s="1" t="s">
        <v>2</v>
      </c>
      <c r="BW3" s="1" t="s">
        <v>3</v>
      </c>
      <c r="BX3" s="1" t="s">
        <v>4</v>
      </c>
      <c r="BY3" s="1" t="s">
        <v>5</v>
      </c>
      <c r="BZ3" s="1" t="s">
        <v>6</v>
      </c>
      <c r="CA3" s="1" t="s">
        <v>7</v>
      </c>
      <c r="CB3" s="1" t="s">
        <v>8</v>
      </c>
      <c r="CC3" s="1" t="s">
        <v>0</v>
      </c>
      <c r="CD3" s="1" t="s">
        <v>1</v>
      </c>
      <c r="CE3" s="1" t="s">
        <v>2</v>
      </c>
      <c r="CF3" s="1" t="s">
        <v>3</v>
      </c>
      <c r="CG3" s="1" t="s">
        <v>4</v>
      </c>
      <c r="CH3" s="1" t="s">
        <v>5</v>
      </c>
      <c r="CI3" s="1" t="s">
        <v>6</v>
      </c>
      <c r="CJ3" s="1" t="s">
        <v>7</v>
      </c>
      <c r="CK3" s="1" t="s">
        <v>8</v>
      </c>
      <c r="CL3" s="1" t="s">
        <v>0</v>
      </c>
      <c r="CM3" s="1" t="s">
        <v>1</v>
      </c>
      <c r="CN3" s="1" t="s">
        <v>2</v>
      </c>
      <c r="CO3" s="1" t="s">
        <v>3</v>
      </c>
      <c r="CP3" s="1" t="s">
        <v>4</v>
      </c>
      <c r="CQ3" s="1" t="s">
        <v>5</v>
      </c>
      <c r="CR3" s="1" t="s">
        <v>6</v>
      </c>
      <c r="CS3" s="1" t="s">
        <v>7</v>
      </c>
      <c r="CT3" s="1" t="s">
        <v>8</v>
      </c>
      <c r="CU3" s="1" t="s">
        <v>25</v>
      </c>
      <c r="CV3" s="1" t="s">
        <v>26</v>
      </c>
      <c r="CW3" s="1" t="s">
        <v>8</v>
      </c>
    </row>
    <row r="4" spans="1:101" ht="30" x14ac:dyDescent="0.25">
      <c r="A4" s="1">
        <v>24</v>
      </c>
      <c r="B4" s="1" t="s">
        <v>22</v>
      </c>
      <c r="C4" s="1">
        <v>42</v>
      </c>
      <c r="D4" s="1">
        <v>59</v>
      </c>
      <c r="E4" s="1">
        <v>22</v>
      </c>
      <c r="F4" s="1">
        <v>58</v>
      </c>
      <c r="G4">
        <f t="shared" ref="G4:G46" si="0">(C4+E4)/2</f>
        <v>32</v>
      </c>
      <c r="H4">
        <f t="shared" ref="H4:H46" si="1">(D4+F4)/2</f>
        <v>58.5</v>
      </c>
      <c r="K4">
        <f>(G4+H4)/2</f>
        <v>45.25</v>
      </c>
      <c r="L4" s="1">
        <f>IF(OR(G4&lt;10,H4&lt;23,K4&lt;33),0,IF(39&gt;=K4,1,IF(49&gt;=K4,2,IF(59&gt;=K4,3,IF(69&gt;=K4,3.5,IF(79&gt;=K4,4,5))))))</f>
        <v>2</v>
      </c>
      <c r="M4" s="1" t="str">
        <f t="shared" ref="M4:M46" si="2">IF(0&gt;=L4,"F",IF(1&gt;=L4,"D",IF(2&gt;=L4,"C",IF(3&gt;=L4,"B",IF(3.5&gt;=L4,"A-",IF(4&gt;=L4,"A",IF(5&gt;=L4,"A+")))))))</f>
        <v>C</v>
      </c>
      <c r="N4">
        <v>24</v>
      </c>
      <c r="O4" t="s">
        <v>23</v>
      </c>
      <c r="Q4" s="1">
        <v>59</v>
      </c>
      <c r="S4" s="1">
        <v>59</v>
      </c>
      <c r="X4" s="1">
        <f>(Q4+S4)/2</f>
        <v>59</v>
      </c>
      <c r="Y4" s="1">
        <f>IF(OR(X4&lt;33),0,IF(39&gt;=X4,1,IF(49&gt;=X4,2,IF(59&gt;=X4,3,IF(69&gt;=X4,3.5,IF(79&gt;=X4,4,5))))))</f>
        <v>3</v>
      </c>
      <c r="Z4" s="1" t="str">
        <f t="shared" ref="Z4:Z46" si="3">IF(0&gt;=Y4,"F",IF(1&gt;=Y4,"D",IF(2&gt;=Y4,"C",IF(3&gt;=Y4,"B",IF(3.5&gt;=Y4,"A-",IF(4&gt;=Y4,"A",IF(5&gt;=Y4,"A+")))))))</f>
        <v>B</v>
      </c>
      <c r="AA4" s="1">
        <v>24</v>
      </c>
      <c r="AB4" s="1" t="s">
        <v>11</v>
      </c>
      <c r="AC4" s="1">
        <v>10</v>
      </c>
      <c r="AD4" s="1">
        <v>22</v>
      </c>
      <c r="AE4" s="1"/>
      <c r="AF4" s="1"/>
      <c r="AG4" s="1">
        <f>AC4+AD4+AE4+AF4</f>
        <v>32</v>
      </c>
      <c r="AH4" s="1">
        <f t="shared" ref="AH4:AH46" si="4">IF(OR(AC4&lt;6,AD4&lt;10,AG4&lt;17),0,IF(39&gt;=AG4*2,1,IF(49&gt;=AG4*2,2,IF(59&gt;=AG4*2,3,IF(69&gt;=AG4*2,3.5,IF(79&gt;=AG4*2,4,5))))))</f>
        <v>3.5</v>
      </c>
      <c r="AI4" s="1" t="str">
        <f t="shared" ref="AI4:AI46" si="5">IF(0&gt;=AH4,"F",IF(1&gt;=AH4,"D",IF(2&gt;=AH4,"C",IF(3&gt;=AH4,"B",IF(3.5&gt;=AH4,"A-",IF(4&gt;=AH4,"A",IF(5&gt;=AH4,"A+")))))))</f>
        <v>A-</v>
      </c>
      <c r="AJ4" s="1">
        <v>24</v>
      </c>
      <c r="AK4" s="1" t="s">
        <v>18</v>
      </c>
      <c r="AL4" s="1">
        <v>23</v>
      </c>
      <c r="AM4" s="1">
        <v>53</v>
      </c>
      <c r="AN4" s="1"/>
      <c r="AO4" s="1"/>
      <c r="AP4" s="1">
        <f t="shared" ref="AP4:AP46" si="6">AL4+AM4+AN4+AO4</f>
        <v>76</v>
      </c>
      <c r="AQ4" s="1">
        <f t="shared" ref="AQ4:AQ46" si="7">IF(OR(AL4&lt;10,AM4&lt;23,AP4&lt;33),0,IF(39&gt;=AP4,1,IF(49&gt;=AP4,2,IF(59&gt;=AP4,3,IF(69&gt;=AP4,3.5,IF(79&gt;=AP4,4,5))))))</f>
        <v>4</v>
      </c>
      <c r="AR4" s="1" t="str">
        <f t="shared" ref="AR4:AR46" si="8">IF(0&gt;=AQ4,"F",IF(1&gt;=AQ4,"D",IF(2&gt;=AQ4,"C",IF(3&gt;=AQ4,"B",IF(3.5&gt;=AQ4,"A-",IF(4&gt;=AQ4,"A",IF(5&gt;=AQ4,"A+")))))))</f>
        <v>A</v>
      </c>
      <c r="AS4" s="1">
        <v>24</v>
      </c>
      <c r="AT4" s="1" t="s">
        <v>24</v>
      </c>
      <c r="AU4" s="1">
        <v>20</v>
      </c>
      <c r="AV4" s="1">
        <v>61</v>
      </c>
      <c r="AW4" s="1"/>
      <c r="AX4" s="1"/>
      <c r="AY4" s="1">
        <f t="shared" ref="AY4:AY46" si="9">AU4+AV4+AW4+AX4</f>
        <v>81</v>
      </c>
      <c r="AZ4" s="1">
        <f t="shared" ref="AZ4:AZ46" si="10">IF(OR(AU4&lt;10,AV4&lt;23,AY4&lt;33),0,IF(39&gt;=AY4,1,IF(49&gt;=AY4,2,IF(59&gt;=AY4,3,IF(69&gt;=AY4,3.5,IF(79&gt;=AY4,4,5))))))</f>
        <v>5</v>
      </c>
      <c r="BA4" s="1" t="str">
        <f t="shared" ref="BA4:BA46" si="11">IF(0&gt;=AZ4,"F",IF(1&gt;=AZ4,"D",IF(2&gt;=AZ4,"C",IF(3&gt;=AZ4,"B",IF(3.5&gt;=AZ4,"A-",IF(4&gt;=AZ4,"A",IF(5&gt;=AZ4,"A+")))))))</f>
        <v>A+</v>
      </c>
      <c r="BB4" s="1">
        <v>24</v>
      </c>
      <c r="BC4" s="1" t="s">
        <v>9</v>
      </c>
      <c r="BD4" s="1">
        <v>28</v>
      </c>
      <c r="BE4" s="1">
        <v>57</v>
      </c>
      <c r="BF4" s="1"/>
      <c r="BG4" s="1"/>
      <c r="BH4" s="1">
        <f t="shared" ref="BH4:BH46" si="12">BD4+BE4+BF4+BG4</f>
        <v>85</v>
      </c>
      <c r="BI4" s="1">
        <f t="shared" ref="BI4:BI46" si="13">IF(OR(BD4&lt;10,BE4&lt;23,BH4&lt;33),0,IF(39&gt;=BH4,1,IF(49&gt;=BH4,2,IF(59&gt;=BH4,3,IF(69&gt;=BH4,3.5,IF(79&gt;=BH4,4,5))))))</f>
        <v>5</v>
      </c>
      <c r="BJ4" s="1" t="str">
        <f t="shared" ref="BJ4:BJ46" si="14">IF(0&gt;=BI4,"F",IF(1&gt;=BI4,"D",IF(2&gt;=BI4,"C",IF(3&gt;=BI4,"B",IF(3.5&gt;=BI4,"A-",IF(4&gt;=BI4,"A",IF(5&gt;=BI4,"A+")))))))</f>
        <v>A+</v>
      </c>
      <c r="BK4" s="1">
        <v>24</v>
      </c>
      <c r="BL4" s="1" t="s">
        <v>14</v>
      </c>
      <c r="BM4" s="1">
        <v>30</v>
      </c>
      <c r="BN4" s="1">
        <v>46</v>
      </c>
      <c r="BO4" s="1"/>
      <c r="BP4" s="1"/>
      <c r="BQ4" s="1">
        <f t="shared" ref="BQ4:BQ15" si="15">BM4+BN4+BO4+BP4</f>
        <v>76</v>
      </c>
      <c r="BR4" s="1">
        <f t="shared" ref="BR4:BR15" si="16">IF(OR(BM4&lt;10,BN4&lt;23,BQ4&lt;33),0,IF(39&gt;=BQ4,1,IF(49&gt;=BQ4,2,IF(59&gt;=BQ4,3,IF(69&gt;=BQ4,3.5,IF(79&gt;=BQ4,4,5))))))</f>
        <v>4</v>
      </c>
      <c r="BS4" s="1" t="str">
        <f t="shared" ref="BS4:BS15" si="17">IF(0&gt;=BR4,"F",IF(1&gt;=BR4,"D",IF(2&gt;=BR4,"C",IF(3&gt;=BR4,"B",IF(3.5&gt;=BR4,"A-",IF(4&gt;=BR4,"A",IF(5&gt;=BR4,"A+")))))))</f>
        <v>A</v>
      </c>
      <c r="BT4" s="1">
        <v>24</v>
      </c>
      <c r="BU4" s="1" t="s">
        <v>15</v>
      </c>
      <c r="BV4" s="1">
        <v>15</v>
      </c>
      <c r="BW4" s="1">
        <v>18</v>
      </c>
      <c r="BX4" s="1"/>
      <c r="BY4" s="1"/>
      <c r="BZ4" s="1">
        <f t="shared" ref="BZ4:BZ46" si="18">BV4+BW4+BX4+BY4</f>
        <v>33</v>
      </c>
      <c r="CA4" s="1">
        <f t="shared" ref="CA4:CA46" si="19">IF(OR(BV4&lt;6,BW4&lt;10,BZ4&lt;17),0,IF(39&gt;=BZ4*2,1,IF(49&gt;=BZ4*2,2,IF(59&gt;=BZ4*2,3,IF(69&gt;=BZ4*2,3.5,IF(79&gt;=BZ4*2,4,5))))))</f>
        <v>3.5</v>
      </c>
      <c r="CB4" s="1" t="str">
        <f t="shared" ref="CB4:CB46" si="20">IF(0&gt;=CA4,"F",IF(1&gt;=CA4,"D",IF(2&gt;=CA4,"C",IF(3&gt;=CA4,"B",IF(3.5&gt;=CA4,"A-",IF(4&gt;=CA4,"A",IF(5&gt;=CA4,"A+")))))))</f>
        <v>A-</v>
      </c>
      <c r="CC4" s="1">
        <v>24</v>
      </c>
      <c r="CD4" s="1" t="s">
        <v>19</v>
      </c>
      <c r="CE4" s="1">
        <v>18</v>
      </c>
      <c r="CF4" s="1"/>
      <c r="CG4" s="1">
        <v>24</v>
      </c>
      <c r="CH4" s="1"/>
      <c r="CI4" s="1">
        <f t="shared" ref="CI4:CI46" si="21">CE4+CF4+CG4+CH4</f>
        <v>42</v>
      </c>
      <c r="CJ4" s="1">
        <f t="shared" ref="CJ4:CJ46" si="22">IF(OR(CE4&lt;8,CG4&lt;8,CI4&lt;17),0,IF(39&gt;=CI4*2,1,IF(49&gt;=CI4*2,2,IF(59&gt;=CI4*2,3,IF(69&gt;=CI4*2,3.5,IF(79&gt;=CI4*2,4,5))))))</f>
        <v>5</v>
      </c>
      <c r="CK4" s="1" t="str">
        <f t="shared" ref="CK4:CK46" si="23">IF(0&gt;=CJ4,"F",IF(1&gt;=CJ4,"D",IF(2&gt;=CJ4,"C",IF(3&gt;=CJ4,"B",IF(3.5&gt;=CJ4,"A-",IF(4&gt;=CJ4,"A",IF(5&gt;=CJ4,"A+")))))))</f>
        <v>A+</v>
      </c>
      <c r="CL4" s="1">
        <v>24</v>
      </c>
      <c r="CM4" s="1" t="s">
        <v>21</v>
      </c>
      <c r="CN4" s="1">
        <v>23</v>
      </c>
      <c r="CO4" s="1">
        <v>46</v>
      </c>
      <c r="CP4" s="1">
        <v>20</v>
      </c>
      <c r="CQ4" s="1"/>
      <c r="CR4" s="1">
        <f t="shared" ref="CR4:CR46" si="24">CN4+CO4+CP4+CQ4</f>
        <v>89</v>
      </c>
      <c r="CS4" s="1">
        <f>IF(OR(CN4&lt;8,CO4&lt;17,CP4&lt;8,CR4&lt;33),0,IF(39&gt;=CR4,0,IF(49&gt;=CR4,0,IF(59&gt;=CR4,1,IF(69&gt;=CR4,1.5,IF(79&gt;=CR4,2,3))))))</f>
        <v>3</v>
      </c>
      <c r="CT4" s="1" t="str">
        <f t="shared" ref="CT4:CT46" si="25">IF(32&gt;=CR4,"F",IF(39&gt;=CR4,"D",IF(49&gt;=CR4,"C",IF(59&gt;=CR4,"B",IF(69&gt;=CR4,"A-",IF(79&gt;=CR4,"A","A+"))))))</f>
        <v>A+</v>
      </c>
      <c r="CU4">
        <f>K4*2+X4*2+AG4+AP4+AY4+BH4+BQ4+BZ4+CI4+CR4</f>
        <v>722.5</v>
      </c>
      <c r="CV4" s="1">
        <f>IF(OR(L4=0,Y4=0,AH4=0,AQ4=0,AZ4=0,BI4=0,BR4=0,CA4=0,CJ4=0,CS4=0),0,(L4+Y4+AH4+AQ4+AZ4+BI4+BR4+CA4+CJ4+CS4)/9)</f>
        <v>4.2222222222222223</v>
      </c>
      <c r="CW4" s="1" t="str">
        <f>IF(1&gt;CV4,"F",IF(2&gt;CV4,"D",IF(3&gt;CV4,"C",IF(3.5&gt;CV4,"B",IF(4&gt;CV4,"A-",IF(5&gt;CV4,"A",IF(6&gt;CV4,"A+")))))))</f>
        <v>A</v>
      </c>
    </row>
    <row r="5" spans="1:101" ht="30" x14ac:dyDescent="0.25">
      <c r="A5">
        <v>25</v>
      </c>
      <c r="B5" s="1" t="s">
        <v>22</v>
      </c>
      <c r="C5" s="1">
        <v>20</v>
      </c>
      <c r="D5" s="1">
        <v>59</v>
      </c>
      <c r="E5" s="1">
        <v>63</v>
      </c>
      <c r="F5" s="1">
        <v>46</v>
      </c>
      <c r="G5">
        <f t="shared" si="0"/>
        <v>41.5</v>
      </c>
      <c r="H5">
        <f t="shared" si="1"/>
        <v>52.5</v>
      </c>
      <c r="I5" s="1"/>
      <c r="K5">
        <f t="shared" ref="K5:K46" si="26">(G5+H5)/2</f>
        <v>47</v>
      </c>
      <c r="L5" s="1">
        <f t="shared" ref="L5:L46" si="27">IF(OR(G5&lt;10,H5&lt;23,K5&lt;33),0,IF(39&gt;=K5,1,IF(49&gt;=K5,2,IF(59&gt;=K5,3,IF(69&gt;=K5,3.5,IF(79&gt;=K5,4,5))))))</f>
        <v>2</v>
      </c>
      <c r="M5" s="1" t="str">
        <f t="shared" si="2"/>
        <v>C</v>
      </c>
      <c r="N5">
        <v>25</v>
      </c>
      <c r="O5" t="s">
        <v>23</v>
      </c>
      <c r="Q5" s="1">
        <v>59</v>
      </c>
      <c r="S5" s="1">
        <v>59</v>
      </c>
      <c r="X5" s="1">
        <f t="shared" ref="X5:X46" si="28">(Q5+S5)/2</f>
        <v>59</v>
      </c>
      <c r="Y5" s="1">
        <f t="shared" ref="Y5:Y46" si="29">IF(OR(X5&lt;33),0,IF(39&gt;=X5,1,IF(49&gt;=X5,2,IF(59&gt;=X5,3,IF(69&gt;=X5,3.5,IF(79&gt;=X5,4,5))))))</f>
        <v>3</v>
      </c>
      <c r="Z5" s="1" t="str">
        <f t="shared" si="3"/>
        <v>B</v>
      </c>
      <c r="AA5" s="1">
        <v>25</v>
      </c>
      <c r="AB5" s="1" t="s">
        <v>11</v>
      </c>
      <c r="AC5" s="1">
        <v>15</v>
      </c>
      <c r="AD5" s="1">
        <v>20</v>
      </c>
      <c r="AE5" s="1"/>
      <c r="AF5" s="1"/>
      <c r="AG5" s="1">
        <f t="shared" ref="AG5:AG46" si="30">AC5+AD5+AE5+AF5</f>
        <v>35</v>
      </c>
      <c r="AH5" s="1">
        <f t="shared" si="4"/>
        <v>4</v>
      </c>
      <c r="AI5" s="1" t="str">
        <f t="shared" si="5"/>
        <v>A</v>
      </c>
      <c r="AJ5" s="1">
        <v>25</v>
      </c>
      <c r="AK5" s="1" t="s">
        <v>18</v>
      </c>
      <c r="AL5" s="1">
        <v>25</v>
      </c>
      <c r="AM5" s="1">
        <v>45</v>
      </c>
      <c r="AN5" s="1"/>
      <c r="AO5" s="1"/>
      <c r="AP5" s="1">
        <f t="shared" si="6"/>
        <v>70</v>
      </c>
      <c r="AQ5" s="1">
        <f t="shared" si="7"/>
        <v>4</v>
      </c>
      <c r="AR5" s="1" t="str">
        <f t="shared" si="8"/>
        <v>A</v>
      </c>
      <c r="AS5" s="1">
        <v>25</v>
      </c>
      <c r="AT5" s="1" t="s">
        <v>24</v>
      </c>
      <c r="AU5" s="1">
        <v>20</v>
      </c>
      <c r="AV5" s="1">
        <v>45</v>
      </c>
      <c r="AW5" s="1"/>
      <c r="AX5" s="1"/>
      <c r="AY5" s="1">
        <f t="shared" si="9"/>
        <v>65</v>
      </c>
      <c r="AZ5" s="1">
        <f t="shared" si="10"/>
        <v>3.5</v>
      </c>
      <c r="BA5" s="1" t="str">
        <f t="shared" si="11"/>
        <v>A-</v>
      </c>
      <c r="BB5" s="1">
        <v>25</v>
      </c>
      <c r="BC5" s="1" t="s">
        <v>9</v>
      </c>
      <c r="BD5" s="1">
        <v>20</v>
      </c>
      <c r="BE5" s="1">
        <v>46</v>
      </c>
      <c r="BF5" s="1"/>
      <c r="BG5" s="1"/>
      <c r="BH5" s="1">
        <f t="shared" si="12"/>
        <v>66</v>
      </c>
      <c r="BI5" s="1">
        <f t="shared" si="13"/>
        <v>3.5</v>
      </c>
      <c r="BJ5" s="1" t="str">
        <f t="shared" si="14"/>
        <v>A-</v>
      </c>
      <c r="BK5" s="1">
        <v>25</v>
      </c>
      <c r="BL5" s="1" t="s">
        <v>14</v>
      </c>
      <c r="BM5" s="1">
        <v>24</v>
      </c>
      <c r="BN5" s="1">
        <v>42</v>
      </c>
      <c r="BO5" s="1"/>
      <c r="BP5" s="1"/>
      <c r="BQ5" s="1">
        <f t="shared" si="15"/>
        <v>66</v>
      </c>
      <c r="BR5" s="1">
        <f t="shared" si="16"/>
        <v>3.5</v>
      </c>
      <c r="BS5" s="1" t="str">
        <f t="shared" si="17"/>
        <v>A-</v>
      </c>
      <c r="BT5" s="1">
        <v>25</v>
      </c>
      <c r="BU5" s="1" t="s">
        <v>15</v>
      </c>
      <c r="BV5" s="1">
        <v>14</v>
      </c>
      <c r="BW5" s="1">
        <v>23</v>
      </c>
      <c r="BX5" s="1"/>
      <c r="BY5" s="1"/>
      <c r="BZ5" s="1">
        <f t="shared" si="18"/>
        <v>37</v>
      </c>
      <c r="CA5" s="1">
        <f t="shared" si="19"/>
        <v>4</v>
      </c>
      <c r="CB5" s="1" t="str">
        <f t="shared" si="20"/>
        <v>A</v>
      </c>
      <c r="CC5" s="1">
        <v>25</v>
      </c>
      <c r="CD5" s="1" t="s">
        <v>19</v>
      </c>
      <c r="CE5" s="1">
        <v>17</v>
      </c>
      <c r="CF5" s="1"/>
      <c r="CG5" s="1">
        <v>24</v>
      </c>
      <c r="CH5" s="1"/>
      <c r="CI5" s="1">
        <f t="shared" si="21"/>
        <v>41</v>
      </c>
      <c r="CJ5" s="1">
        <f t="shared" si="22"/>
        <v>5</v>
      </c>
      <c r="CK5" s="1" t="str">
        <f t="shared" si="23"/>
        <v>A+</v>
      </c>
      <c r="CL5" s="1">
        <v>25</v>
      </c>
      <c r="CM5" s="1" t="s">
        <v>21</v>
      </c>
      <c r="CN5" s="1">
        <v>20</v>
      </c>
      <c r="CO5" s="1">
        <v>43</v>
      </c>
      <c r="CP5" s="1">
        <v>20</v>
      </c>
      <c r="CQ5" s="1"/>
      <c r="CR5" s="1">
        <f t="shared" si="24"/>
        <v>83</v>
      </c>
      <c r="CS5" s="1">
        <f t="shared" ref="CS5:CS46" si="31">IF(OR(CN5&lt;8,CO5&lt;17,CP5&lt;8,CR5&lt;33),0,IF(39&gt;=CR5,0,IF(49&gt;=CR5,0,IF(59&gt;=CR5,1,IF(69&gt;=CR5,1.5,IF(79&gt;=CR5,2,3))))))</f>
        <v>3</v>
      </c>
      <c r="CT5" s="1" t="str">
        <f t="shared" si="25"/>
        <v>A+</v>
      </c>
      <c r="CU5">
        <f t="shared" ref="CU5:CU46" si="32">K5*2+X5*2+AG5+AP5+AY5+BH5+BQ5+BZ5+CI5+CR5</f>
        <v>675</v>
      </c>
      <c r="CV5" s="1">
        <f t="shared" ref="CV5:CV46" si="33">IF(OR(L5=0,Y5=0,AH5=0,AQ5=0,AZ5=0,BI5=0,BR5=0,CA5=0,CJ5=0,CS5=0),0,(L5+Y5+AH5+AQ5+AZ5+BI5+BR5+CA5+CJ5+CS5)/9)</f>
        <v>3.9444444444444446</v>
      </c>
      <c r="CW5" s="1" t="str">
        <f t="shared" ref="CW5:CW46" si="34">IF(1&gt;CV5,"F",IF(2&gt;CV5,"D",IF(3&gt;CV5,"C",IF(3.5&gt;CV5,"B",IF(4&gt;CV5,"A-",IF(5&gt;CV5,"A",IF(6&gt;CV5,"A+")))))))</f>
        <v>A-</v>
      </c>
    </row>
    <row r="6" spans="1:101" ht="30" x14ac:dyDescent="0.25">
      <c r="A6">
        <v>26</v>
      </c>
      <c r="B6" s="1" t="s">
        <v>22</v>
      </c>
      <c r="C6" s="1">
        <v>21</v>
      </c>
      <c r="D6" s="1">
        <v>59</v>
      </c>
      <c r="E6" s="1">
        <v>71</v>
      </c>
      <c r="F6" s="1">
        <v>55</v>
      </c>
      <c r="G6">
        <f t="shared" si="0"/>
        <v>46</v>
      </c>
      <c r="H6">
        <f t="shared" si="1"/>
        <v>57</v>
      </c>
      <c r="I6" s="1"/>
      <c r="K6">
        <f t="shared" si="26"/>
        <v>51.5</v>
      </c>
      <c r="L6" s="1">
        <f t="shared" si="27"/>
        <v>3</v>
      </c>
      <c r="M6" s="1" t="str">
        <f t="shared" si="2"/>
        <v>B</v>
      </c>
      <c r="N6">
        <v>26</v>
      </c>
      <c r="O6" t="s">
        <v>23</v>
      </c>
      <c r="Q6" s="1">
        <v>59</v>
      </c>
      <c r="S6" s="1">
        <v>59</v>
      </c>
      <c r="X6" s="1">
        <f t="shared" si="28"/>
        <v>59</v>
      </c>
      <c r="Y6" s="1">
        <f t="shared" si="29"/>
        <v>3</v>
      </c>
      <c r="Z6" s="1" t="str">
        <f t="shared" si="3"/>
        <v>B</v>
      </c>
      <c r="AA6" s="1">
        <v>26</v>
      </c>
      <c r="AB6" s="1" t="s">
        <v>11</v>
      </c>
      <c r="AC6" s="1">
        <v>11</v>
      </c>
      <c r="AD6" s="1">
        <v>20</v>
      </c>
      <c r="AE6" s="1"/>
      <c r="AF6" s="1"/>
      <c r="AG6" s="1">
        <f t="shared" si="30"/>
        <v>31</v>
      </c>
      <c r="AH6" s="1">
        <f t="shared" si="4"/>
        <v>3.5</v>
      </c>
      <c r="AI6" s="1" t="str">
        <f t="shared" si="5"/>
        <v>A-</v>
      </c>
      <c r="AJ6" s="1">
        <v>26</v>
      </c>
      <c r="AK6" s="1" t="s">
        <v>18</v>
      </c>
      <c r="AL6" s="1">
        <v>20</v>
      </c>
      <c r="AM6" s="1">
        <v>52</v>
      </c>
      <c r="AN6" s="1"/>
      <c r="AO6" s="1"/>
      <c r="AP6" s="1">
        <f t="shared" si="6"/>
        <v>72</v>
      </c>
      <c r="AQ6" s="1">
        <f t="shared" si="7"/>
        <v>4</v>
      </c>
      <c r="AR6" s="1" t="str">
        <f t="shared" si="8"/>
        <v>A</v>
      </c>
      <c r="AS6" s="1">
        <v>26</v>
      </c>
      <c r="AT6" s="1" t="s">
        <v>24</v>
      </c>
      <c r="AU6" s="1">
        <v>20</v>
      </c>
      <c r="AV6" s="1">
        <v>55</v>
      </c>
      <c r="AW6" s="1"/>
      <c r="AX6" s="1"/>
      <c r="AY6" s="1">
        <f t="shared" si="9"/>
        <v>75</v>
      </c>
      <c r="AZ6" s="1">
        <f t="shared" si="10"/>
        <v>4</v>
      </c>
      <c r="BA6" s="1" t="str">
        <f t="shared" si="11"/>
        <v>A</v>
      </c>
      <c r="BB6" s="1">
        <v>26</v>
      </c>
      <c r="BC6" s="1" t="s">
        <v>9</v>
      </c>
      <c r="BD6" s="1">
        <v>20</v>
      </c>
      <c r="BE6" s="1">
        <v>56</v>
      </c>
      <c r="BF6" s="1"/>
      <c r="BG6" s="1"/>
      <c r="BH6" s="1">
        <f t="shared" si="12"/>
        <v>76</v>
      </c>
      <c r="BI6" s="1">
        <f t="shared" si="13"/>
        <v>4</v>
      </c>
      <c r="BJ6" s="1" t="str">
        <f t="shared" si="14"/>
        <v>A</v>
      </c>
      <c r="BK6" s="1">
        <v>26</v>
      </c>
      <c r="BL6" s="1" t="s">
        <v>14</v>
      </c>
      <c r="BM6" s="1">
        <v>19</v>
      </c>
      <c r="BN6" s="1">
        <v>46</v>
      </c>
      <c r="BO6" s="1"/>
      <c r="BP6" s="1"/>
      <c r="BQ6" s="1">
        <f t="shared" si="15"/>
        <v>65</v>
      </c>
      <c r="BR6" s="1">
        <f t="shared" si="16"/>
        <v>3.5</v>
      </c>
      <c r="BS6" s="1" t="str">
        <f t="shared" si="17"/>
        <v>A-</v>
      </c>
      <c r="BT6" s="1">
        <v>26</v>
      </c>
      <c r="BU6" s="1" t="s">
        <v>15</v>
      </c>
      <c r="BV6" s="1">
        <v>15</v>
      </c>
      <c r="BW6" s="1">
        <v>27</v>
      </c>
      <c r="BX6" s="1"/>
      <c r="BY6" s="1"/>
      <c r="BZ6" s="1">
        <f t="shared" si="18"/>
        <v>42</v>
      </c>
      <c r="CA6" s="1">
        <f t="shared" si="19"/>
        <v>5</v>
      </c>
      <c r="CB6" s="1" t="str">
        <f t="shared" si="20"/>
        <v>A+</v>
      </c>
      <c r="CC6" s="1">
        <v>26</v>
      </c>
      <c r="CD6" s="1" t="s">
        <v>19</v>
      </c>
      <c r="CE6" s="1">
        <v>17</v>
      </c>
      <c r="CF6" s="1"/>
      <c r="CG6" s="1">
        <v>24</v>
      </c>
      <c r="CH6" s="1"/>
      <c r="CI6" s="1">
        <f t="shared" si="21"/>
        <v>41</v>
      </c>
      <c r="CJ6" s="1">
        <f t="shared" si="22"/>
        <v>5</v>
      </c>
      <c r="CK6" s="1" t="str">
        <f t="shared" si="23"/>
        <v>A+</v>
      </c>
      <c r="CL6" s="1">
        <v>26</v>
      </c>
      <c r="CM6" s="1" t="s">
        <v>21</v>
      </c>
      <c r="CN6" s="1">
        <v>19</v>
      </c>
      <c r="CO6" s="1">
        <v>41</v>
      </c>
      <c r="CP6" s="1">
        <v>20</v>
      </c>
      <c r="CQ6" s="1"/>
      <c r="CR6" s="1">
        <f t="shared" si="24"/>
        <v>80</v>
      </c>
      <c r="CS6" s="1">
        <f t="shared" si="31"/>
        <v>3</v>
      </c>
      <c r="CT6" s="1" t="str">
        <f t="shared" si="25"/>
        <v>A+</v>
      </c>
      <c r="CU6">
        <f t="shared" si="32"/>
        <v>703</v>
      </c>
      <c r="CV6" s="1">
        <f t="shared" si="33"/>
        <v>4.2222222222222223</v>
      </c>
      <c r="CW6" s="1" t="str">
        <f t="shared" si="34"/>
        <v>A</v>
      </c>
    </row>
    <row r="7" spans="1:101" ht="30" x14ac:dyDescent="0.25">
      <c r="A7" s="1">
        <v>27</v>
      </c>
      <c r="B7" s="1" t="s">
        <v>22</v>
      </c>
      <c r="C7" s="1">
        <v>24</v>
      </c>
      <c r="D7" s="1">
        <v>59</v>
      </c>
      <c r="E7" s="1">
        <v>50</v>
      </c>
      <c r="F7" s="1">
        <v>35</v>
      </c>
      <c r="G7">
        <f t="shared" si="0"/>
        <v>37</v>
      </c>
      <c r="H7">
        <f t="shared" si="1"/>
        <v>47</v>
      </c>
      <c r="I7" s="1"/>
      <c r="K7">
        <f t="shared" si="26"/>
        <v>42</v>
      </c>
      <c r="L7" s="1">
        <f t="shared" si="27"/>
        <v>2</v>
      </c>
      <c r="M7" s="1" t="str">
        <f t="shared" si="2"/>
        <v>C</v>
      </c>
      <c r="N7">
        <v>27</v>
      </c>
      <c r="O7" t="s">
        <v>23</v>
      </c>
      <c r="Q7" s="1">
        <v>59</v>
      </c>
      <c r="S7" s="1">
        <v>59</v>
      </c>
      <c r="X7" s="1">
        <f t="shared" si="28"/>
        <v>59</v>
      </c>
      <c r="Y7" s="1">
        <f t="shared" si="29"/>
        <v>3</v>
      </c>
      <c r="Z7" s="1" t="str">
        <f t="shared" si="3"/>
        <v>B</v>
      </c>
      <c r="AA7" s="1">
        <v>27</v>
      </c>
      <c r="AB7" s="1" t="s">
        <v>11</v>
      </c>
      <c r="AC7" s="1">
        <v>10</v>
      </c>
      <c r="AD7" s="1">
        <v>21</v>
      </c>
      <c r="AE7" s="1"/>
      <c r="AF7" s="1"/>
      <c r="AG7" s="1">
        <f t="shared" si="30"/>
        <v>31</v>
      </c>
      <c r="AH7" s="1">
        <f t="shared" si="4"/>
        <v>3.5</v>
      </c>
      <c r="AI7" s="1" t="str">
        <f t="shared" si="5"/>
        <v>A-</v>
      </c>
      <c r="AJ7" s="1">
        <v>27</v>
      </c>
      <c r="AK7" s="1" t="s">
        <v>18</v>
      </c>
      <c r="AL7" s="1">
        <v>18</v>
      </c>
      <c r="AM7" s="1">
        <v>48</v>
      </c>
      <c r="AN7" s="1"/>
      <c r="AO7" s="1"/>
      <c r="AP7" s="1">
        <f t="shared" si="6"/>
        <v>66</v>
      </c>
      <c r="AQ7" s="1">
        <f t="shared" si="7"/>
        <v>3.5</v>
      </c>
      <c r="AR7" s="1" t="str">
        <f t="shared" si="8"/>
        <v>A-</v>
      </c>
      <c r="AS7" s="1">
        <v>27</v>
      </c>
      <c r="AT7" s="1" t="s">
        <v>24</v>
      </c>
      <c r="AU7" s="1">
        <v>22</v>
      </c>
      <c r="AV7" s="1">
        <v>59</v>
      </c>
      <c r="AW7" s="1"/>
      <c r="AX7" s="1"/>
      <c r="AY7" s="1">
        <f t="shared" si="9"/>
        <v>81</v>
      </c>
      <c r="AZ7" s="1">
        <f t="shared" si="10"/>
        <v>5</v>
      </c>
      <c r="BA7" s="1" t="str">
        <f t="shared" si="11"/>
        <v>A+</v>
      </c>
      <c r="BB7" s="1">
        <v>27</v>
      </c>
      <c r="BC7" s="1" t="s">
        <v>9</v>
      </c>
      <c r="BD7" s="1">
        <v>21</v>
      </c>
      <c r="BE7" s="1">
        <v>56</v>
      </c>
      <c r="BF7" s="1"/>
      <c r="BG7" s="1"/>
      <c r="BH7" s="1">
        <f t="shared" si="12"/>
        <v>77</v>
      </c>
      <c r="BI7" s="1">
        <f t="shared" si="13"/>
        <v>4</v>
      </c>
      <c r="BJ7" s="1" t="str">
        <f t="shared" si="14"/>
        <v>A</v>
      </c>
      <c r="BK7" s="1">
        <v>27</v>
      </c>
      <c r="BL7" s="1" t="s">
        <v>14</v>
      </c>
      <c r="BM7" s="1">
        <v>18</v>
      </c>
      <c r="BN7" s="1">
        <v>46</v>
      </c>
      <c r="BO7" s="1"/>
      <c r="BP7" s="1"/>
      <c r="BQ7" s="1">
        <f t="shared" si="15"/>
        <v>64</v>
      </c>
      <c r="BR7" s="1">
        <f t="shared" si="16"/>
        <v>3.5</v>
      </c>
      <c r="BS7" s="1" t="str">
        <f t="shared" si="17"/>
        <v>A-</v>
      </c>
      <c r="BT7" s="1">
        <v>27</v>
      </c>
      <c r="BU7" s="1" t="s">
        <v>15</v>
      </c>
      <c r="BV7" s="1">
        <v>13</v>
      </c>
      <c r="BW7" s="1">
        <v>27</v>
      </c>
      <c r="BX7" s="1"/>
      <c r="BY7" s="1"/>
      <c r="BZ7" s="1">
        <f t="shared" si="18"/>
        <v>40</v>
      </c>
      <c r="CA7" s="1">
        <f t="shared" si="19"/>
        <v>5</v>
      </c>
      <c r="CB7" s="1" t="str">
        <f t="shared" si="20"/>
        <v>A+</v>
      </c>
      <c r="CC7" s="1">
        <v>27</v>
      </c>
      <c r="CD7" s="1" t="s">
        <v>19</v>
      </c>
      <c r="CE7" s="1">
        <v>15</v>
      </c>
      <c r="CF7" s="1"/>
      <c r="CG7" s="1">
        <v>23</v>
      </c>
      <c r="CH7" s="1"/>
      <c r="CI7" s="1">
        <f t="shared" si="21"/>
        <v>38</v>
      </c>
      <c r="CJ7" s="1">
        <f t="shared" si="22"/>
        <v>4</v>
      </c>
      <c r="CK7" s="1" t="str">
        <f t="shared" si="23"/>
        <v>A</v>
      </c>
      <c r="CL7" s="1">
        <v>27</v>
      </c>
      <c r="CM7" s="1" t="s">
        <v>21</v>
      </c>
      <c r="CN7" s="1">
        <v>17</v>
      </c>
      <c r="CO7" s="1">
        <v>43</v>
      </c>
      <c r="CP7" s="1">
        <v>20</v>
      </c>
      <c r="CQ7" s="1"/>
      <c r="CR7" s="1">
        <f t="shared" si="24"/>
        <v>80</v>
      </c>
      <c r="CS7" s="1">
        <f t="shared" si="31"/>
        <v>3</v>
      </c>
      <c r="CT7" s="1" t="str">
        <f t="shared" si="25"/>
        <v>A+</v>
      </c>
      <c r="CU7">
        <f t="shared" si="32"/>
        <v>679</v>
      </c>
      <c r="CV7" s="1">
        <f t="shared" si="33"/>
        <v>4.0555555555555554</v>
      </c>
      <c r="CW7" s="1" t="str">
        <f t="shared" si="34"/>
        <v>A</v>
      </c>
    </row>
    <row r="8" spans="1:101" ht="30" x14ac:dyDescent="0.25">
      <c r="A8">
        <v>28</v>
      </c>
      <c r="B8" s="1" t="s">
        <v>22</v>
      </c>
      <c r="C8" s="1">
        <v>16</v>
      </c>
      <c r="D8" s="1">
        <v>59</v>
      </c>
      <c r="E8" s="1">
        <v>44</v>
      </c>
      <c r="F8" s="1">
        <v>33</v>
      </c>
      <c r="G8">
        <f t="shared" si="0"/>
        <v>30</v>
      </c>
      <c r="H8">
        <f t="shared" si="1"/>
        <v>46</v>
      </c>
      <c r="I8" s="1"/>
      <c r="K8">
        <f t="shared" si="26"/>
        <v>38</v>
      </c>
      <c r="L8" s="1">
        <f t="shared" si="27"/>
        <v>1</v>
      </c>
      <c r="M8" s="1" t="str">
        <f t="shared" si="2"/>
        <v>D</v>
      </c>
      <c r="N8">
        <v>28</v>
      </c>
      <c r="O8" t="s">
        <v>23</v>
      </c>
      <c r="Q8" s="1">
        <v>59</v>
      </c>
      <c r="S8" s="1">
        <v>59</v>
      </c>
      <c r="X8" s="1">
        <f t="shared" si="28"/>
        <v>59</v>
      </c>
      <c r="Y8" s="1">
        <f t="shared" si="29"/>
        <v>3</v>
      </c>
      <c r="Z8" s="1" t="str">
        <f t="shared" si="3"/>
        <v>B</v>
      </c>
      <c r="AA8" s="1">
        <v>28</v>
      </c>
      <c r="AB8" s="1" t="s">
        <v>11</v>
      </c>
      <c r="AC8" s="1">
        <v>11</v>
      </c>
      <c r="AD8" s="1">
        <v>16</v>
      </c>
      <c r="AE8" s="1"/>
      <c r="AF8" s="1"/>
      <c r="AG8" s="1">
        <f t="shared" si="30"/>
        <v>27</v>
      </c>
      <c r="AH8" s="1">
        <f t="shared" si="4"/>
        <v>3</v>
      </c>
      <c r="AI8" s="1" t="str">
        <f t="shared" si="5"/>
        <v>B</v>
      </c>
      <c r="AJ8" s="1">
        <v>28</v>
      </c>
      <c r="AK8" s="1" t="s">
        <v>18</v>
      </c>
      <c r="AL8" s="1">
        <v>10</v>
      </c>
      <c r="AM8" s="1">
        <v>50</v>
      </c>
      <c r="AN8" s="1"/>
      <c r="AO8" s="1"/>
      <c r="AP8" s="1">
        <f t="shared" si="6"/>
        <v>60</v>
      </c>
      <c r="AQ8" s="1">
        <f t="shared" si="7"/>
        <v>3.5</v>
      </c>
      <c r="AR8" s="1" t="str">
        <f t="shared" si="8"/>
        <v>A-</v>
      </c>
      <c r="AS8" s="1">
        <v>28</v>
      </c>
      <c r="AT8" s="1" t="s">
        <v>24</v>
      </c>
      <c r="AU8" s="1">
        <v>14</v>
      </c>
      <c r="AV8" s="1">
        <v>52</v>
      </c>
      <c r="AW8" s="1"/>
      <c r="AX8" s="1"/>
      <c r="AY8" s="1">
        <f t="shared" si="9"/>
        <v>66</v>
      </c>
      <c r="AZ8" s="1">
        <f t="shared" si="10"/>
        <v>3.5</v>
      </c>
      <c r="BA8" s="1" t="str">
        <f t="shared" si="11"/>
        <v>A-</v>
      </c>
      <c r="BB8" s="1">
        <v>28</v>
      </c>
      <c r="BC8" s="1" t="s">
        <v>9</v>
      </c>
      <c r="BD8" s="1">
        <v>21</v>
      </c>
      <c r="BE8" s="1">
        <v>49</v>
      </c>
      <c r="BF8" s="1"/>
      <c r="BG8" s="1"/>
      <c r="BH8" s="1">
        <f t="shared" si="12"/>
        <v>70</v>
      </c>
      <c r="BI8" s="1">
        <f t="shared" si="13"/>
        <v>4</v>
      </c>
      <c r="BJ8" s="1" t="str">
        <f t="shared" si="14"/>
        <v>A</v>
      </c>
      <c r="BK8" s="1">
        <v>28</v>
      </c>
      <c r="BL8" s="1" t="s">
        <v>14</v>
      </c>
      <c r="BM8" s="1">
        <v>17</v>
      </c>
      <c r="BN8" s="1">
        <v>41</v>
      </c>
      <c r="BO8" s="1"/>
      <c r="BP8" s="1"/>
      <c r="BQ8" s="1">
        <f t="shared" si="15"/>
        <v>58</v>
      </c>
      <c r="BR8" s="1">
        <f t="shared" si="16"/>
        <v>3</v>
      </c>
      <c r="BS8" s="1" t="str">
        <f t="shared" si="17"/>
        <v>B</v>
      </c>
      <c r="BT8" s="1">
        <v>28</v>
      </c>
      <c r="BU8" s="1" t="s">
        <v>15</v>
      </c>
      <c r="BV8" s="1">
        <v>13</v>
      </c>
      <c r="BW8" s="1">
        <v>27</v>
      </c>
      <c r="BX8" s="1"/>
      <c r="BY8" s="1"/>
      <c r="BZ8" s="1">
        <f t="shared" si="18"/>
        <v>40</v>
      </c>
      <c r="CA8" s="1">
        <f t="shared" si="19"/>
        <v>5</v>
      </c>
      <c r="CB8" s="1" t="str">
        <f t="shared" si="20"/>
        <v>A+</v>
      </c>
      <c r="CC8" s="1">
        <v>28</v>
      </c>
      <c r="CD8" s="1" t="s">
        <v>19</v>
      </c>
      <c r="CE8" s="1">
        <v>13</v>
      </c>
      <c r="CF8" s="1"/>
      <c r="CG8" s="1">
        <v>23</v>
      </c>
      <c r="CH8" s="1"/>
      <c r="CI8" s="1">
        <f t="shared" si="21"/>
        <v>36</v>
      </c>
      <c r="CJ8" s="1">
        <f t="shared" si="22"/>
        <v>4</v>
      </c>
      <c r="CK8" s="1" t="str">
        <f t="shared" si="23"/>
        <v>A</v>
      </c>
      <c r="CL8" s="1">
        <v>28</v>
      </c>
      <c r="CM8" s="1" t="s">
        <v>21</v>
      </c>
      <c r="CN8" s="1">
        <v>18</v>
      </c>
      <c r="CO8" s="1">
        <v>36</v>
      </c>
      <c r="CP8" s="1">
        <v>20</v>
      </c>
      <c r="CQ8" s="1"/>
      <c r="CR8" s="1">
        <f t="shared" si="24"/>
        <v>74</v>
      </c>
      <c r="CS8" s="1">
        <f t="shared" si="31"/>
        <v>2</v>
      </c>
      <c r="CT8" s="1" t="str">
        <f t="shared" si="25"/>
        <v>A</v>
      </c>
      <c r="CU8">
        <f t="shared" si="32"/>
        <v>625</v>
      </c>
      <c r="CV8" s="1">
        <f t="shared" si="33"/>
        <v>3.5555555555555554</v>
      </c>
      <c r="CW8" s="1" t="str">
        <f t="shared" si="34"/>
        <v>A-</v>
      </c>
    </row>
    <row r="9" spans="1:101" ht="30" x14ac:dyDescent="0.25">
      <c r="A9">
        <v>29</v>
      </c>
      <c r="B9" s="1" t="s">
        <v>22</v>
      </c>
      <c r="C9" s="1">
        <v>17</v>
      </c>
      <c r="D9" s="1">
        <v>59</v>
      </c>
      <c r="E9" s="1">
        <v>42</v>
      </c>
      <c r="F9" s="1">
        <v>34</v>
      </c>
      <c r="G9">
        <f t="shared" si="0"/>
        <v>29.5</v>
      </c>
      <c r="H9">
        <f t="shared" si="1"/>
        <v>46.5</v>
      </c>
      <c r="I9" s="1"/>
      <c r="K9">
        <f t="shared" si="26"/>
        <v>38</v>
      </c>
      <c r="L9" s="1">
        <f t="shared" si="27"/>
        <v>1</v>
      </c>
      <c r="M9" s="1" t="str">
        <f t="shared" si="2"/>
        <v>D</v>
      </c>
      <c r="N9">
        <v>29</v>
      </c>
      <c r="O9" t="s">
        <v>23</v>
      </c>
      <c r="Q9" s="1">
        <v>59</v>
      </c>
      <c r="S9" s="1">
        <v>59</v>
      </c>
      <c r="X9" s="1">
        <f t="shared" si="28"/>
        <v>59</v>
      </c>
      <c r="Y9" s="1">
        <f t="shared" si="29"/>
        <v>3</v>
      </c>
      <c r="Z9" s="1" t="str">
        <f t="shared" si="3"/>
        <v>B</v>
      </c>
      <c r="AA9" s="1">
        <v>29</v>
      </c>
      <c r="AB9" s="1" t="s">
        <v>11</v>
      </c>
      <c r="AC9" s="1">
        <v>13</v>
      </c>
      <c r="AD9" s="1">
        <v>27</v>
      </c>
      <c r="AE9" s="1"/>
      <c r="AF9" s="1"/>
      <c r="AG9" s="1">
        <f t="shared" si="30"/>
        <v>40</v>
      </c>
      <c r="AH9" s="1">
        <f t="shared" si="4"/>
        <v>5</v>
      </c>
      <c r="AI9" s="1" t="str">
        <f t="shared" si="5"/>
        <v>A+</v>
      </c>
      <c r="AJ9" s="1">
        <v>29</v>
      </c>
      <c r="AK9" s="1" t="s">
        <v>18</v>
      </c>
      <c r="AL9" s="1">
        <v>15</v>
      </c>
      <c r="AM9" s="1">
        <v>43</v>
      </c>
      <c r="AN9" s="1"/>
      <c r="AO9" s="1"/>
      <c r="AP9" s="1">
        <f t="shared" si="6"/>
        <v>58</v>
      </c>
      <c r="AQ9" s="1">
        <f t="shared" si="7"/>
        <v>3</v>
      </c>
      <c r="AR9" s="1" t="str">
        <f t="shared" si="8"/>
        <v>B</v>
      </c>
      <c r="AS9" s="1">
        <v>29</v>
      </c>
      <c r="AT9" s="1" t="s">
        <v>24</v>
      </c>
      <c r="AU9" s="1">
        <v>18</v>
      </c>
      <c r="AV9" s="1">
        <v>52</v>
      </c>
      <c r="AW9" s="1"/>
      <c r="AX9" s="1"/>
      <c r="AY9" s="1">
        <f t="shared" si="9"/>
        <v>70</v>
      </c>
      <c r="AZ9" s="1">
        <f t="shared" si="10"/>
        <v>4</v>
      </c>
      <c r="BA9" s="1" t="str">
        <f t="shared" si="11"/>
        <v>A</v>
      </c>
      <c r="BB9" s="1">
        <v>29</v>
      </c>
      <c r="BC9" s="1" t="s">
        <v>9</v>
      </c>
      <c r="BD9" s="1">
        <v>15</v>
      </c>
      <c r="BE9" s="1">
        <v>43</v>
      </c>
      <c r="BF9" s="1"/>
      <c r="BG9" s="1"/>
      <c r="BH9" s="1">
        <f t="shared" si="12"/>
        <v>58</v>
      </c>
      <c r="BI9" s="1">
        <f t="shared" si="13"/>
        <v>3</v>
      </c>
      <c r="BJ9" s="1" t="str">
        <f t="shared" si="14"/>
        <v>B</v>
      </c>
      <c r="BK9" s="1">
        <v>29</v>
      </c>
      <c r="BL9" s="1" t="s">
        <v>14</v>
      </c>
      <c r="BM9" s="1">
        <v>19</v>
      </c>
      <c r="BN9" s="1">
        <v>36</v>
      </c>
      <c r="BO9" s="1"/>
      <c r="BP9" s="1"/>
      <c r="BQ9" s="1">
        <f t="shared" si="15"/>
        <v>55</v>
      </c>
      <c r="BR9" s="1">
        <f t="shared" si="16"/>
        <v>3</v>
      </c>
      <c r="BS9" s="1" t="str">
        <f t="shared" si="17"/>
        <v>B</v>
      </c>
      <c r="BT9" s="1">
        <v>29</v>
      </c>
      <c r="BU9" s="1" t="s">
        <v>15</v>
      </c>
      <c r="BV9" s="1">
        <v>14</v>
      </c>
      <c r="BW9" s="1">
        <v>26</v>
      </c>
      <c r="BX9" s="1"/>
      <c r="BY9" s="1"/>
      <c r="BZ9" s="1">
        <f t="shared" si="18"/>
        <v>40</v>
      </c>
      <c r="CA9" s="1">
        <f t="shared" si="19"/>
        <v>5</v>
      </c>
      <c r="CB9" s="1" t="str">
        <f t="shared" si="20"/>
        <v>A+</v>
      </c>
      <c r="CC9" s="1">
        <v>29</v>
      </c>
      <c r="CD9" s="1" t="s">
        <v>19</v>
      </c>
      <c r="CE9" s="1">
        <v>11</v>
      </c>
      <c r="CF9" s="1"/>
      <c r="CG9" s="1">
        <v>22</v>
      </c>
      <c r="CH9" s="1"/>
      <c r="CI9" s="1">
        <f t="shared" si="21"/>
        <v>33</v>
      </c>
      <c r="CJ9" s="1">
        <f t="shared" si="22"/>
        <v>3.5</v>
      </c>
      <c r="CK9" s="1" t="str">
        <f t="shared" si="23"/>
        <v>A-</v>
      </c>
      <c r="CL9" s="1">
        <v>29</v>
      </c>
      <c r="CM9" s="1" t="s">
        <v>21</v>
      </c>
      <c r="CN9" s="1">
        <v>17</v>
      </c>
      <c r="CO9" s="1">
        <v>31</v>
      </c>
      <c r="CP9" s="1">
        <v>18</v>
      </c>
      <c r="CQ9" s="1"/>
      <c r="CR9" s="1">
        <f t="shared" si="24"/>
        <v>66</v>
      </c>
      <c r="CS9" s="1">
        <f t="shared" si="31"/>
        <v>1.5</v>
      </c>
      <c r="CT9" s="1" t="str">
        <f t="shared" si="25"/>
        <v>A-</v>
      </c>
      <c r="CU9">
        <f t="shared" si="32"/>
        <v>614</v>
      </c>
      <c r="CV9" s="1">
        <f t="shared" si="33"/>
        <v>3.5555555555555554</v>
      </c>
      <c r="CW9" s="1" t="str">
        <f t="shared" si="34"/>
        <v>A-</v>
      </c>
    </row>
    <row r="10" spans="1:101" ht="30" x14ac:dyDescent="0.25">
      <c r="A10" s="1">
        <v>30</v>
      </c>
      <c r="B10" s="1" t="s">
        <v>22</v>
      </c>
      <c r="C10" s="1">
        <v>14</v>
      </c>
      <c r="D10" s="1">
        <v>59</v>
      </c>
      <c r="E10" s="1">
        <v>44</v>
      </c>
      <c r="F10" s="1">
        <v>38</v>
      </c>
      <c r="G10">
        <f t="shared" si="0"/>
        <v>29</v>
      </c>
      <c r="H10">
        <f t="shared" si="1"/>
        <v>48.5</v>
      </c>
      <c r="I10" s="1"/>
      <c r="K10">
        <f t="shared" si="26"/>
        <v>38.75</v>
      </c>
      <c r="L10" s="1">
        <f t="shared" si="27"/>
        <v>1</v>
      </c>
      <c r="M10" s="1" t="str">
        <f t="shared" si="2"/>
        <v>D</v>
      </c>
      <c r="N10">
        <v>30</v>
      </c>
      <c r="O10" t="s">
        <v>23</v>
      </c>
      <c r="Q10" s="1">
        <v>59</v>
      </c>
      <c r="S10" s="1">
        <v>59</v>
      </c>
      <c r="X10" s="1">
        <f t="shared" si="28"/>
        <v>59</v>
      </c>
      <c r="Y10" s="1">
        <f t="shared" si="29"/>
        <v>3</v>
      </c>
      <c r="Z10" s="1" t="str">
        <f t="shared" si="3"/>
        <v>B</v>
      </c>
      <c r="AA10" s="1">
        <v>30</v>
      </c>
      <c r="AB10" s="1" t="s">
        <v>11</v>
      </c>
      <c r="AC10" s="1">
        <v>12</v>
      </c>
      <c r="AD10" s="1">
        <v>13</v>
      </c>
      <c r="AE10" s="1"/>
      <c r="AF10" s="1"/>
      <c r="AG10" s="1">
        <f t="shared" si="30"/>
        <v>25</v>
      </c>
      <c r="AH10" s="1">
        <f t="shared" si="4"/>
        <v>3</v>
      </c>
      <c r="AI10" s="1" t="str">
        <f t="shared" si="5"/>
        <v>B</v>
      </c>
      <c r="AJ10" s="1">
        <v>30</v>
      </c>
      <c r="AK10" s="1" t="s">
        <v>18</v>
      </c>
      <c r="AL10" s="1">
        <v>13</v>
      </c>
      <c r="AM10" s="1">
        <v>26</v>
      </c>
      <c r="AN10" s="1"/>
      <c r="AO10" s="1"/>
      <c r="AP10" s="1">
        <f t="shared" si="6"/>
        <v>39</v>
      </c>
      <c r="AQ10" s="1">
        <f t="shared" si="7"/>
        <v>1</v>
      </c>
      <c r="AR10" s="1" t="str">
        <f t="shared" si="8"/>
        <v>D</v>
      </c>
      <c r="AS10" s="1">
        <v>30</v>
      </c>
      <c r="AT10" s="1" t="s">
        <v>24</v>
      </c>
      <c r="AU10" s="1">
        <v>19</v>
      </c>
      <c r="AV10" s="1">
        <v>31</v>
      </c>
      <c r="AW10" s="1"/>
      <c r="AX10" s="1"/>
      <c r="AY10" s="1">
        <f t="shared" si="9"/>
        <v>50</v>
      </c>
      <c r="AZ10" s="1">
        <f t="shared" si="10"/>
        <v>3</v>
      </c>
      <c r="BA10" s="1" t="str">
        <f t="shared" si="11"/>
        <v>B</v>
      </c>
      <c r="BB10" s="1">
        <v>30</v>
      </c>
      <c r="BC10" s="1" t="s">
        <v>9</v>
      </c>
      <c r="BD10" s="1">
        <v>10</v>
      </c>
      <c r="BE10" s="1">
        <v>24</v>
      </c>
      <c r="BF10" s="1"/>
      <c r="BG10" s="1"/>
      <c r="BH10" s="1">
        <f t="shared" si="12"/>
        <v>34</v>
      </c>
      <c r="BI10" s="1">
        <f t="shared" si="13"/>
        <v>1</v>
      </c>
      <c r="BJ10" s="1" t="str">
        <f t="shared" si="14"/>
        <v>D</v>
      </c>
      <c r="BK10" s="1">
        <v>30</v>
      </c>
      <c r="BL10" s="1" t="s">
        <v>14</v>
      </c>
      <c r="BM10" s="1">
        <v>20</v>
      </c>
      <c r="BN10" s="1">
        <v>17</v>
      </c>
      <c r="BO10" s="1"/>
      <c r="BP10" s="1"/>
      <c r="BQ10" s="1">
        <f t="shared" si="15"/>
        <v>37</v>
      </c>
      <c r="BR10" s="1">
        <f t="shared" si="16"/>
        <v>0</v>
      </c>
      <c r="BS10" s="1" t="str">
        <f t="shared" si="17"/>
        <v>F</v>
      </c>
      <c r="BT10" s="1">
        <v>30</v>
      </c>
      <c r="BU10" s="1" t="s">
        <v>15</v>
      </c>
      <c r="BV10" s="1">
        <v>10</v>
      </c>
      <c r="BW10" s="1">
        <v>12</v>
      </c>
      <c r="BX10" s="1"/>
      <c r="BY10" s="1"/>
      <c r="BZ10" s="1">
        <f t="shared" si="18"/>
        <v>22</v>
      </c>
      <c r="CA10" s="1">
        <f t="shared" si="19"/>
        <v>2</v>
      </c>
      <c r="CB10" s="1" t="str">
        <f t="shared" si="20"/>
        <v>C</v>
      </c>
      <c r="CC10" s="1">
        <v>30</v>
      </c>
      <c r="CD10" s="1" t="s">
        <v>19</v>
      </c>
      <c r="CE10" s="1">
        <v>7</v>
      </c>
      <c r="CF10" s="1"/>
      <c r="CG10" s="1">
        <v>20</v>
      </c>
      <c r="CH10" s="1"/>
      <c r="CI10" s="1">
        <f t="shared" si="21"/>
        <v>27</v>
      </c>
      <c r="CJ10" s="1">
        <f t="shared" si="22"/>
        <v>0</v>
      </c>
      <c r="CK10" s="1" t="str">
        <f t="shared" si="23"/>
        <v>F</v>
      </c>
      <c r="CL10" s="1">
        <v>30</v>
      </c>
      <c r="CM10" s="1" t="s">
        <v>21</v>
      </c>
      <c r="CN10" s="1">
        <v>15</v>
      </c>
      <c r="CO10" s="1">
        <v>18</v>
      </c>
      <c r="CP10" s="1">
        <v>18</v>
      </c>
      <c r="CQ10" s="1"/>
      <c r="CR10" s="1">
        <f t="shared" si="24"/>
        <v>51</v>
      </c>
      <c r="CS10" s="1">
        <f t="shared" si="31"/>
        <v>1</v>
      </c>
      <c r="CT10" s="1" t="str">
        <f t="shared" si="25"/>
        <v>B</v>
      </c>
      <c r="CU10">
        <f t="shared" si="32"/>
        <v>480.5</v>
      </c>
      <c r="CV10" s="1">
        <f t="shared" si="33"/>
        <v>0</v>
      </c>
      <c r="CW10" s="1" t="str">
        <f t="shared" si="34"/>
        <v>F</v>
      </c>
    </row>
    <row r="11" spans="1:101" ht="30" x14ac:dyDescent="0.25">
      <c r="A11">
        <v>31</v>
      </c>
      <c r="B11" s="1" t="s">
        <v>22</v>
      </c>
      <c r="C11" s="1">
        <v>13</v>
      </c>
      <c r="D11" s="1">
        <v>59</v>
      </c>
      <c r="E11" s="1">
        <v>40</v>
      </c>
      <c r="F11" s="1">
        <v>33</v>
      </c>
      <c r="G11">
        <f t="shared" si="0"/>
        <v>26.5</v>
      </c>
      <c r="H11">
        <f t="shared" si="1"/>
        <v>46</v>
      </c>
      <c r="I11" s="1"/>
      <c r="K11">
        <f t="shared" si="26"/>
        <v>36.25</v>
      </c>
      <c r="L11" s="1">
        <f t="shared" si="27"/>
        <v>1</v>
      </c>
      <c r="M11" s="1" t="str">
        <f t="shared" si="2"/>
        <v>D</v>
      </c>
      <c r="N11">
        <v>31</v>
      </c>
      <c r="O11" t="s">
        <v>23</v>
      </c>
      <c r="Q11" s="1">
        <v>59</v>
      </c>
      <c r="S11" s="1">
        <v>59</v>
      </c>
      <c r="X11" s="1">
        <f t="shared" si="28"/>
        <v>59</v>
      </c>
      <c r="Y11" s="1">
        <f t="shared" si="29"/>
        <v>3</v>
      </c>
      <c r="Z11" s="1" t="str">
        <f t="shared" si="3"/>
        <v>B</v>
      </c>
      <c r="AA11" s="1">
        <v>31</v>
      </c>
      <c r="AB11" s="1" t="s">
        <v>11</v>
      </c>
      <c r="AC11" s="1">
        <v>8</v>
      </c>
      <c r="AD11" s="1">
        <v>15</v>
      </c>
      <c r="AE11" s="1"/>
      <c r="AF11" s="1"/>
      <c r="AG11" s="1">
        <f t="shared" si="30"/>
        <v>23</v>
      </c>
      <c r="AH11" s="1">
        <f t="shared" si="4"/>
        <v>2</v>
      </c>
      <c r="AI11" s="1" t="str">
        <f t="shared" si="5"/>
        <v>C</v>
      </c>
      <c r="AJ11" s="1">
        <v>31</v>
      </c>
      <c r="AK11" s="1" t="s">
        <v>18</v>
      </c>
      <c r="AL11" s="1">
        <v>19</v>
      </c>
      <c r="AM11" s="1">
        <v>38</v>
      </c>
      <c r="AN11" s="1"/>
      <c r="AO11" s="1"/>
      <c r="AP11" s="1">
        <f t="shared" si="6"/>
        <v>57</v>
      </c>
      <c r="AQ11" s="1">
        <f t="shared" si="7"/>
        <v>3</v>
      </c>
      <c r="AR11" s="1" t="str">
        <f t="shared" si="8"/>
        <v>B</v>
      </c>
      <c r="AS11" s="1">
        <v>31</v>
      </c>
      <c r="AT11" s="1" t="s">
        <v>24</v>
      </c>
      <c r="AU11" s="1">
        <v>15</v>
      </c>
      <c r="AV11" s="1">
        <v>49</v>
      </c>
      <c r="AW11" s="1"/>
      <c r="AX11" s="1"/>
      <c r="AY11" s="1">
        <f t="shared" si="9"/>
        <v>64</v>
      </c>
      <c r="AZ11" s="1">
        <f t="shared" si="10"/>
        <v>3.5</v>
      </c>
      <c r="BA11" s="1" t="str">
        <f t="shared" si="11"/>
        <v>A-</v>
      </c>
      <c r="BB11" s="1">
        <v>31</v>
      </c>
      <c r="BC11" s="1" t="s">
        <v>9</v>
      </c>
      <c r="BD11" s="1">
        <v>18</v>
      </c>
      <c r="BE11" s="1">
        <v>50</v>
      </c>
      <c r="BF11" s="1"/>
      <c r="BG11" s="1"/>
      <c r="BH11" s="1">
        <f t="shared" si="12"/>
        <v>68</v>
      </c>
      <c r="BI11" s="1">
        <f t="shared" si="13"/>
        <v>3.5</v>
      </c>
      <c r="BJ11" s="1" t="str">
        <f t="shared" si="14"/>
        <v>A-</v>
      </c>
      <c r="BK11" s="1">
        <v>31</v>
      </c>
      <c r="BL11" s="1" t="s">
        <v>14</v>
      </c>
      <c r="BM11" s="1">
        <v>9</v>
      </c>
      <c r="BN11" s="1">
        <v>41</v>
      </c>
      <c r="BO11" s="1"/>
      <c r="BP11" s="1"/>
      <c r="BQ11" s="1">
        <f t="shared" si="15"/>
        <v>50</v>
      </c>
      <c r="BR11" s="1">
        <f t="shared" si="16"/>
        <v>0</v>
      </c>
      <c r="BS11" s="1" t="str">
        <f t="shared" si="17"/>
        <v>F</v>
      </c>
      <c r="BT11" s="1">
        <v>31</v>
      </c>
      <c r="BU11" s="1" t="s">
        <v>15</v>
      </c>
      <c r="BV11" s="1">
        <v>13</v>
      </c>
      <c r="BW11" s="1">
        <v>27</v>
      </c>
      <c r="BX11" s="1"/>
      <c r="BY11" s="1"/>
      <c r="BZ11" s="1">
        <f t="shared" si="18"/>
        <v>40</v>
      </c>
      <c r="CA11" s="1">
        <f t="shared" si="19"/>
        <v>5</v>
      </c>
      <c r="CB11" s="1" t="str">
        <f t="shared" si="20"/>
        <v>A+</v>
      </c>
      <c r="CC11" s="1">
        <v>31</v>
      </c>
      <c r="CD11" s="1" t="s">
        <v>19</v>
      </c>
      <c r="CE11" s="1">
        <v>14</v>
      </c>
      <c r="CF11" s="1"/>
      <c r="CG11" s="1">
        <v>22</v>
      </c>
      <c r="CH11" s="1"/>
      <c r="CI11" s="1">
        <f t="shared" si="21"/>
        <v>36</v>
      </c>
      <c r="CJ11" s="1">
        <f t="shared" si="22"/>
        <v>4</v>
      </c>
      <c r="CK11" s="1" t="str">
        <f t="shared" si="23"/>
        <v>A</v>
      </c>
      <c r="CL11" s="1">
        <v>31</v>
      </c>
      <c r="CM11" s="1" t="s">
        <v>21</v>
      </c>
      <c r="CN11" s="1">
        <v>17</v>
      </c>
      <c r="CO11" s="1">
        <v>31</v>
      </c>
      <c r="CP11" s="1">
        <v>20</v>
      </c>
      <c r="CQ11" s="1"/>
      <c r="CR11" s="1">
        <f t="shared" si="24"/>
        <v>68</v>
      </c>
      <c r="CS11" s="1">
        <f t="shared" si="31"/>
        <v>1.5</v>
      </c>
      <c r="CT11" s="1" t="str">
        <f t="shared" si="25"/>
        <v>A-</v>
      </c>
      <c r="CU11">
        <f t="shared" si="32"/>
        <v>596.5</v>
      </c>
      <c r="CV11" s="1">
        <f t="shared" si="33"/>
        <v>0</v>
      </c>
      <c r="CW11" s="1" t="str">
        <f t="shared" si="34"/>
        <v>F</v>
      </c>
    </row>
    <row r="12" spans="1:101" ht="30" x14ac:dyDescent="0.25">
      <c r="A12">
        <v>32</v>
      </c>
      <c r="B12" s="1" t="s">
        <v>22</v>
      </c>
      <c r="C12" s="1">
        <v>15</v>
      </c>
      <c r="D12" s="1">
        <v>59</v>
      </c>
      <c r="E12" s="1">
        <v>59</v>
      </c>
      <c r="F12" s="1">
        <v>42</v>
      </c>
      <c r="G12">
        <f t="shared" si="0"/>
        <v>37</v>
      </c>
      <c r="H12">
        <f t="shared" si="1"/>
        <v>50.5</v>
      </c>
      <c r="I12" s="1"/>
      <c r="K12">
        <f t="shared" si="26"/>
        <v>43.75</v>
      </c>
      <c r="L12" s="1">
        <f t="shared" si="27"/>
        <v>2</v>
      </c>
      <c r="M12" s="1" t="str">
        <f t="shared" si="2"/>
        <v>C</v>
      </c>
      <c r="N12">
        <v>32</v>
      </c>
      <c r="O12" t="s">
        <v>23</v>
      </c>
      <c r="Q12" s="1">
        <v>59</v>
      </c>
      <c r="S12" s="1">
        <v>59</v>
      </c>
      <c r="X12" s="1">
        <f t="shared" si="28"/>
        <v>59</v>
      </c>
      <c r="Y12" s="1">
        <f t="shared" si="29"/>
        <v>3</v>
      </c>
      <c r="Z12" s="1" t="str">
        <f t="shared" si="3"/>
        <v>B</v>
      </c>
      <c r="AA12" s="1">
        <v>32</v>
      </c>
      <c r="AB12" s="1" t="s">
        <v>11</v>
      </c>
      <c r="AC12" s="1">
        <v>11</v>
      </c>
      <c r="AD12" s="1">
        <v>20</v>
      </c>
      <c r="AE12" s="1"/>
      <c r="AF12" s="1"/>
      <c r="AG12" s="1">
        <f t="shared" si="30"/>
        <v>31</v>
      </c>
      <c r="AH12" s="1">
        <f t="shared" si="4"/>
        <v>3.5</v>
      </c>
      <c r="AI12" s="1" t="str">
        <f t="shared" si="5"/>
        <v>A-</v>
      </c>
      <c r="AJ12" s="1">
        <v>32</v>
      </c>
      <c r="AK12" s="1" t="s">
        <v>18</v>
      </c>
      <c r="AL12" s="1">
        <v>19</v>
      </c>
      <c r="AM12" s="1">
        <v>40</v>
      </c>
      <c r="AN12" s="1"/>
      <c r="AO12" s="1"/>
      <c r="AP12" s="1">
        <f t="shared" si="6"/>
        <v>59</v>
      </c>
      <c r="AQ12" s="1">
        <f t="shared" si="7"/>
        <v>3</v>
      </c>
      <c r="AR12" s="1" t="str">
        <f t="shared" si="8"/>
        <v>B</v>
      </c>
      <c r="AS12" s="1">
        <v>32</v>
      </c>
      <c r="AT12" s="1" t="s">
        <v>24</v>
      </c>
      <c r="AU12" s="1">
        <v>17</v>
      </c>
      <c r="AV12" s="1">
        <v>53</v>
      </c>
      <c r="AW12" s="1"/>
      <c r="AX12" s="1"/>
      <c r="AY12" s="1">
        <f t="shared" si="9"/>
        <v>70</v>
      </c>
      <c r="AZ12" s="1">
        <f t="shared" si="10"/>
        <v>4</v>
      </c>
      <c r="BA12" s="1" t="str">
        <f t="shared" si="11"/>
        <v>A</v>
      </c>
      <c r="BB12" s="1">
        <v>32</v>
      </c>
      <c r="BC12" s="1" t="s">
        <v>9</v>
      </c>
      <c r="BD12" s="1">
        <v>13</v>
      </c>
      <c r="BE12" s="1">
        <v>55</v>
      </c>
      <c r="BF12" s="1"/>
      <c r="BG12" s="1"/>
      <c r="BH12" s="1">
        <f t="shared" si="12"/>
        <v>68</v>
      </c>
      <c r="BI12" s="1">
        <f t="shared" si="13"/>
        <v>3.5</v>
      </c>
      <c r="BJ12" s="1" t="str">
        <f t="shared" si="14"/>
        <v>A-</v>
      </c>
      <c r="BK12" s="1">
        <v>32</v>
      </c>
      <c r="BL12" s="1" t="s">
        <v>14</v>
      </c>
      <c r="BM12" s="1">
        <v>11</v>
      </c>
      <c r="BN12" s="1">
        <v>46</v>
      </c>
      <c r="BO12" s="1"/>
      <c r="BP12" s="1"/>
      <c r="BQ12" s="1">
        <f t="shared" si="15"/>
        <v>57</v>
      </c>
      <c r="BR12" s="1">
        <f t="shared" si="16"/>
        <v>3</v>
      </c>
      <c r="BS12" s="1" t="str">
        <f t="shared" si="17"/>
        <v>B</v>
      </c>
      <c r="BT12" s="1">
        <v>32</v>
      </c>
      <c r="BU12" s="1" t="s">
        <v>15</v>
      </c>
      <c r="BV12" s="1">
        <v>14</v>
      </c>
      <c r="BW12" s="1">
        <v>27</v>
      </c>
      <c r="BX12" s="1"/>
      <c r="BY12" s="1"/>
      <c r="BZ12" s="1">
        <f t="shared" si="18"/>
        <v>41</v>
      </c>
      <c r="CA12" s="1">
        <f t="shared" si="19"/>
        <v>5</v>
      </c>
      <c r="CB12" s="1" t="str">
        <f t="shared" si="20"/>
        <v>A+</v>
      </c>
      <c r="CC12" s="1">
        <v>32</v>
      </c>
      <c r="CD12" s="1" t="s">
        <v>19</v>
      </c>
      <c r="CE12" s="1">
        <v>15</v>
      </c>
      <c r="CF12" s="1"/>
      <c r="CG12" s="1">
        <v>23</v>
      </c>
      <c r="CH12" s="1"/>
      <c r="CI12" s="1">
        <f t="shared" si="21"/>
        <v>38</v>
      </c>
      <c r="CJ12" s="1">
        <f t="shared" si="22"/>
        <v>4</v>
      </c>
      <c r="CK12" s="1" t="str">
        <f t="shared" si="23"/>
        <v>A</v>
      </c>
      <c r="CL12" s="1">
        <v>32</v>
      </c>
      <c r="CM12" s="1" t="s">
        <v>21</v>
      </c>
      <c r="CN12" s="1">
        <v>17</v>
      </c>
      <c r="CO12" s="1">
        <v>36</v>
      </c>
      <c r="CP12" s="1">
        <v>20</v>
      </c>
      <c r="CQ12" s="1"/>
      <c r="CR12" s="1">
        <f t="shared" si="24"/>
        <v>73</v>
      </c>
      <c r="CS12" s="1">
        <f t="shared" si="31"/>
        <v>2</v>
      </c>
      <c r="CT12" s="1" t="str">
        <f t="shared" si="25"/>
        <v>A</v>
      </c>
      <c r="CU12">
        <f t="shared" si="32"/>
        <v>642.5</v>
      </c>
      <c r="CV12" s="1">
        <f t="shared" si="33"/>
        <v>3.6666666666666665</v>
      </c>
      <c r="CW12" s="1" t="str">
        <f t="shared" si="34"/>
        <v>A-</v>
      </c>
    </row>
    <row r="13" spans="1:101" ht="30" x14ac:dyDescent="0.25">
      <c r="A13" s="1">
        <v>33</v>
      </c>
      <c r="B13" s="1" t="s">
        <v>22</v>
      </c>
      <c r="C13" s="1">
        <v>23</v>
      </c>
      <c r="D13" s="1">
        <v>59</v>
      </c>
      <c r="E13" s="1">
        <v>52</v>
      </c>
      <c r="F13" s="1">
        <v>41</v>
      </c>
      <c r="G13">
        <f t="shared" si="0"/>
        <v>37.5</v>
      </c>
      <c r="H13">
        <f t="shared" si="1"/>
        <v>50</v>
      </c>
      <c r="I13" s="1"/>
      <c r="K13">
        <f t="shared" si="26"/>
        <v>43.75</v>
      </c>
      <c r="L13" s="1">
        <f t="shared" si="27"/>
        <v>2</v>
      </c>
      <c r="M13" s="1" t="str">
        <f t="shared" si="2"/>
        <v>C</v>
      </c>
      <c r="N13">
        <v>33</v>
      </c>
      <c r="O13" t="s">
        <v>23</v>
      </c>
      <c r="Q13" s="1">
        <v>59</v>
      </c>
      <c r="S13" s="1">
        <v>59</v>
      </c>
      <c r="X13" s="1">
        <f t="shared" si="28"/>
        <v>59</v>
      </c>
      <c r="Y13" s="1">
        <f t="shared" si="29"/>
        <v>3</v>
      </c>
      <c r="Z13" s="1" t="str">
        <f t="shared" si="3"/>
        <v>B</v>
      </c>
      <c r="AA13" s="1">
        <v>33</v>
      </c>
      <c r="AB13" s="1" t="s">
        <v>11</v>
      </c>
      <c r="AC13" s="1">
        <v>16</v>
      </c>
      <c r="AD13" s="1">
        <v>20</v>
      </c>
      <c r="AE13" s="1"/>
      <c r="AF13" s="1"/>
      <c r="AG13" s="1">
        <f t="shared" si="30"/>
        <v>36</v>
      </c>
      <c r="AH13" s="1">
        <f t="shared" si="4"/>
        <v>4</v>
      </c>
      <c r="AI13" s="1" t="str">
        <f t="shared" si="5"/>
        <v>A</v>
      </c>
      <c r="AJ13" s="1">
        <v>33</v>
      </c>
      <c r="AK13" s="1" t="s">
        <v>18</v>
      </c>
      <c r="AL13" s="1">
        <v>19</v>
      </c>
      <c r="AM13" s="1">
        <v>50</v>
      </c>
      <c r="AN13" s="1"/>
      <c r="AO13" s="1"/>
      <c r="AP13" s="1">
        <f t="shared" si="6"/>
        <v>69</v>
      </c>
      <c r="AQ13" s="1">
        <f t="shared" si="7"/>
        <v>3.5</v>
      </c>
      <c r="AR13" s="1" t="str">
        <f t="shared" si="8"/>
        <v>A-</v>
      </c>
      <c r="AS13" s="1">
        <v>33</v>
      </c>
      <c r="AT13" s="1" t="s">
        <v>24</v>
      </c>
      <c r="AU13" s="1">
        <v>23</v>
      </c>
      <c r="AV13" s="1">
        <v>50</v>
      </c>
      <c r="AW13" s="1"/>
      <c r="AX13" s="1"/>
      <c r="AY13" s="1">
        <f t="shared" si="9"/>
        <v>73</v>
      </c>
      <c r="AZ13" s="1">
        <f t="shared" si="10"/>
        <v>4</v>
      </c>
      <c r="BA13" s="1" t="str">
        <f t="shared" si="11"/>
        <v>A</v>
      </c>
      <c r="BB13" s="1">
        <v>33</v>
      </c>
      <c r="BC13" s="1" t="s">
        <v>9</v>
      </c>
      <c r="BD13" s="1">
        <v>20</v>
      </c>
      <c r="BE13" s="1">
        <v>60</v>
      </c>
      <c r="BF13" s="1"/>
      <c r="BG13" s="1"/>
      <c r="BH13" s="1">
        <f t="shared" si="12"/>
        <v>80</v>
      </c>
      <c r="BI13" s="1">
        <f t="shared" si="13"/>
        <v>5</v>
      </c>
      <c r="BJ13" s="1" t="str">
        <f t="shared" si="14"/>
        <v>A+</v>
      </c>
      <c r="BK13" s="1">
        <v>33</v>
      </c>
      <c r="BL13" s="1" t="s">
        <v>14</v>
      </c>
      <c r="BM13" s="1">
        <v>25</v>
      </c>
      <c r="BN13" s="1">
        <v>45</v>
      </c>
      <c r="BO13" s="1"/>
      <c r="BP13" s="1"/>
      <c r="BQ13" s="1">
        <f t="shared" si="15"/>
        <v>70</v>
      </c>
      <c r="BR13" s="1">
        <f t="shared" si="16"/>
        <v>4</v>
      </c>
      <c r="BS13" s="1" t="str">
        <f t="shared" si="17"/>
        <v>A</v>
      </c>
      <c r="BT13" s="1">
        <v>33</v>
      </c>
      <c r="BU13" s="1" t="s">
        <v>15</v>
      </c>
      <c r="BV13" s="1">
        <v>18</v>
      </c>
      <c r="BW13" s="1">
        <v>27</v>
      </c>
      <c r="BX13" s="1"/>
      <c r="BY13" s="1"/>
      <c r="BZ13" s="1">
        <f t="shared" si="18"/>
        <v>45</v>
      </c>
      <c r="CA13" s="1">
        <f t="shared" si="19"/>
        <v>5</v>
      </c>
      <c r="CB13" s="1" t="str">
        <f t="shared" si="20"/>
        <v>A+</v>
      </c>
      <c r="CC13" s="1">
        <v>33</v>
      </c>
      <c r="CD13" s="1" t="s">
        <v>19</v>
      </c>
      <c r="CE13" s="1">
        <v>12</v>
      </c>
      <c r="CF13" s="1"/>
      <c r="CG13" s="1">
        <v>22</v>
      </c>
      <c r="CH13" s="1"/>
      <c r="CI13" s="1">
        <f t="shared" si="21"/>
        <v>34</v>
      </c>
      <c r="CJ13" s="1">
        <f t="shared" si="22"/>
        <v>3.5</v>
      </c>
      <c r="CK13" s="1" t="str">
        <f t="shared" si="23"/>
        <v>A-</v>
      </c>
      <c r="CL13" s="1">
        <v>33</v>
      </c>
      <c r="CM13" s="1" t="s">
        <v>21</v>
      </c>
      <c r="CN13" s="1">
        <v>21</v>
      </c>
      <c r="CO13" s="1">
        <v>31</v>
      </c>
      <c r="CP13" s="1">
        <v>18</v>
      </c>
      <c r="CQ13" s="1"/>
      <c r="CR13" s="1">
        <f t="shared" si="24"/>
        <v>70</v>
      </c>
      <c r="CS13" s="1">
        <f t="shared" si="31"/>
        <v>2</v>
      </c>
      <c r="CT13" s="1" t="str">
        <f t="shared" si="25"/>
        <v>A</v>
      </c>
      <c r="CU13">
        <f t="shared" si="32"/>
        <v>682.5</v>
      </c>
      <c r="CV13" s="1">
        <f t="shared" si="33"/>
        <v>4</v>
      </c>
      <c r="CW13" s="1" t="str">
        <f t="shared" si="34"/>
        <v>A</v>
      </c>
    </row>
    <row r="14" spans="1:101" ht="30" x14ac:dyDescent="0.25">
      <c r="A14">
        <v>34</v>
      </c>
      <c r="B14" s="1" t="s">
        <v>22</v>
      </c>
      <c r="C14" s="1">
        <v>19</v>
      </c>
      <c r="D14" s="1">
        <v>59</v>
      </c>
      <c r="E14" s="1">
        <v>36</v>
      </c>
      <c r="F14" s="1">
        <v>33</v>
      </c>
      <c r="G14">
        <f t="shared" si="0"/>
        <v>27.5</v>
      </c>
      <c r="H14">
        <f t="shared" si="1"/>
        <v>46</v>
      </c>
      <c r="I14" s="1"/>
      <c r="K14">
        <f t="shared" si="26"/>
        <v>36.75</v>
      </c>
      <c r="L14" s="1">
        <f t="shared" si="27"/>
        <v>1</v>
      </c>
      <c r="M14" s="1" t="str">
        <f t="shared" si="2"/>
        <v>D</v>
      </c>
      <c r="N14">
        <v>34</v>
      </c>
      <c r="O14" t="s">
        <v>23</v>
      </c>
      <c r="Q14" s="1">
        <v>59</v>
      </c>
      <c r="S14" s="1">
        <v>59</v>
      </c>
      <c r="X14" s="1">
        <f t="shared" si="28"/>
        <v>59</v>
      </c>
      <c r="Y14" s="1">
        <f t="shared" si="29"/>
        <v>3</v>
      </c>
      <c r="Z14" s="1" t="str">
        <f t="shared" si="3"/>
        <v>B</v>
      </c>
      <c r="AA14" s="1">
        <v>34</v>
      </c>
      <c r="AB14" s="1" t="s">
        <v>11</v>
      </c>
      <c r="AC14" s="1">
        <v>9</v>
      </c>
      <c r="AD14" s="1">
        <v>20</v>
      </c>
      <c r="AE14" s="1"/>
      <c r="AF14" s="1"/>
      <c r="AG14" s="1">
        <f t="shared" si="30"/>
        <v>29</v>
      </c>
      <c r="AH14" s="1">
        <f t="shared" si="4"/>
        <v>3</v>
      </c>
      <c r="AI14" s="1" t="str">
        <f t="shared" si="5"/>
        <v>B</v>
      </c>
      <c r="AJ14" s="1">
        <v>34</v>
      </c>
      <c r="AK14" s="1" t="s">
        <v>18</v>
      </c>
      <c r="AL14" s="1">
        <v>16</v>
      </c>
      <c r="AM14" s="1">
        <v>31</v>
      </c>
      <c r="AN14" s="1"/>
      <c r="AO14" s="1"/>
      <c r="AP14" s="1">
        <f t="shared" si="6"/>
        <v>47</v>
      </c>
      <c r="AQ14" s="1">
        <f t="shared" si="7"/>
        <v>2</v>
      </c>
      <c r="AR14" s="1" t="str">
        <f t="shared" si="8"/>
        <v>C</v>
      </c>
      <c r="AS14" s="1">
        <v>34</v>
      </c>
      <c r="AT14" s="1" t="s">
        <v>24</v>
      </c>
      <c r="AU14" s="1">
        <v>21</v>
      </c>
      <c r="AV14" s="1">
        <v>49</v>
      </c>
      <c r="AW14" s="1"/>
      <c r="AX14" s="1"/>
      <c r="AY14" s="1">
        <f t="shared" si="9"/>
        <v>70</v>
      </c>
      <c r="AZ14" s="1">
        <f t="shared" si="10"/>
        <v>4</v>
      </c>
      <c r="BA14" s="1" t="str">
        <f t="shared" si="11"/>
        <v>A</v>
      </c>
      <c r="BB14" s="1">
        <v>34</v>
      </c>
      <c r="BC14" s="1" t="s">
        <v>9</v>
      </c>
      <c r="BD14" s="1">
        <v>15</v>
      </c>
      <c r="BE14" s="1">
        <v>48</v>
      </c>
      <c r="BF14" s="1"/>
      <c r="BG14" s="1"/>
      <c r="BH14" s="1">
        <f t="shared" si="12"/>
        <v>63</v>
      </c>
      <c r="BI14" s="1">
        <f t="shared" si="13"/>
        <v>3.5</v>
      </c>
      <c r="BJ14" s="1" t="str">
        <f t="shared" si="14"/>
        <v>A-</v>
      </c>
      <c r="BK14" s="1">
        <v>34</v>
      </c>
      <c r="BL14" s="1" t="s">
        <v>14</v>
      </c>
      <c r="BM14" s="1">
        <v>20</v>
      </c>
      <c r="BN14" s="1">
        <v>42</v>
      </c>
      <c r="BO14" s="1"/>
      <c r="BP14" s="1"/>
      <c r="BQ14" s="1">
        <f t="shared" si="15"/>
        <v>62</v>
      </c>
      <c r="BR14" s="1">
        <f t="shared" si="16"/>
        <v>3.5</v>
      </c>
      <c r="BS14" s="1" t="str">
        <f t="shared" si="17"/>
        <v>A-</v>
      </c>
      <c r="BT14" s="1">
        <v>34</v>
      </c>
      <c r="BU14" s="1" t="s">
        <v>15</v>
      </c>
      <c r="BV14" s="1">
        <v>15</v>
      </c>
      <c r="BW14" s="1">
        <v>24</v>
      </c>
      <c r="BX14" s="1"/>
      <c r="BY14" s="1"/>
      <c r="BZ14" s="1">
        <f t="shared" si="18"/>
        <v>39</v>
      </c>
      <c r="CA14" s="1">
        <f t="shared" si="19"/>
        <v>4</v>
      </c>
      <c r="CB14" s="1" t="str">
        <f t="shared" si="20"/>
        <v>A</v>
      </c>
      <c r="CC14" s="1">
        <v>34</v>
      </c>
      <c r="CD14" s="1" t="s">
        <v>19</v>
      </c>
      <c r="CE14" s="1">
        <v>12</v>
      </c>
      <c r="CF14" s="1"/>
      <c r="CG14" s="1">
        <v>23</v>
      </c>
      <c r="CH14" s="1"/>
      <c r="CI14" s="1">
        <f t="shared" si="21"/>
        <v>35</v>
      </c>
      <c r="CJ14" s="1">
        <f t="shared" si="22"/>
        <v>4</v>
      </c>
      <c r="CK14" s="1" t="str">
        <f t="shared" si="23"/>
        <v>A</v>
      </c>
      <c r="CL14" s="1">
        <v>34</v>
      </c>
      <c r="CM14" s="1" t="s">
        <v>21</v>
      </c>
      <c r="CN14" s="1">
        <v>18</v>
      </c>
      <c r="CO14" s="1">
        <v>24</v>
      </c>
      <c r="CP14" s="1">
        <v>18</v>
      </c>
      <c r="CQ14" s="1"/>
      <c r="CR14" s="1">
        <f t="shared" si="24"/>
        <v>60</v>
      </c>
      <c r="CS14" s="1">
        <f t="shared" si="31"/>
        <v>1.5</v>
      </c>
      <c r="CT14" s="1" t="str">
        <f t="shared" si="25"/>
        <v>A-</v>
      </c>
      <c r="CU14">
        <f t="shared" si="32"/>
        <v>596.5</v>
      </c>
      <c r="CV14" s="1">
        <f t="shared" si="33"/>
        <v>3.2777777777777777</v>
      </c>
      <c r="CW14" s="1" t="str">
        <f t="shared" si="34"/>
        <v>B</v>
      </c>
    </row>
    <row r="15" spans="1:101" ht="30" x14ac:dyDescent="0.25">
      <c r="A15">
        <v>35</v>
      </c>
      <c r="B15" s="1" t="s">
        <v>22</v>
      </c>
      <c r="C15" s="1">
        <v>16</v>
      </c>
      <c r="D15" s="1">
        <v>59</v>
      </c>
      <c r="E15" s="1">
        <v>43</v>
      </c>
      <c r="F15" s="1">
        <v>21</v>
      </c>
      <c r="G15">
        <f t="shared" si="0"/>
        <v>29.5</v>
      </c>
      <c r="H15">
        <f t="shared" si="1"/>
        <v>40</v>
      </c>
      <c r="I15" s="1"/>
      <c r="K15">
        <f t="shared" si="26"/>
        <v>34.75</v>
      </c>
      <c r="L15" s="1">
        <f t="shared" si="27"/>
        <v>1</v>
      </c>
      <c r="M15" s="1" t="str">
        <f t="shared" si="2"/>
        <v>D</v>
      </c>
      <c r="N15">
        <v>35</v>
      </c>
      <c r="O15" t="s">
        <v>23</v>
      </c>
      <c r="Q15" s="1">
        <v>59</v>
      </c>
      <c r="S15" s="1">
        <v>59</v>
      </c>
      <c r="X15" s="1">
        <f t="shared" si="28"/>
        <v>59</v>
      </c>
      <c r="Y15" s="1">
        <f t="shared" si="29"/>
        <v>3</v>
      </c>
      <c r="Z15" s="1" t="str">
        <f t="shared" si="3"/>
        <v>B</v>
      </c>
      <c r="AA15" s="1">
        <v>35</v>
      </c>
      <c r="AB15" s="1" t="s">
        <v>11</v>
      </c>
      <c r="AC15" s="1">
        <v>11</v>
      </c>
      <c r="AD15" s="1">
        <v>18</v>
      </c>
      <c r="AE15" s="1"/>
      <c r="AF15" s="1"/>
      <c r="AG15" s="1">
        <f t="shared" si="30"/>
        <v>29</v>
      </c>
      <c r="AH15" s="1">
        <f t="shared" si="4"/>
        <v>3</v>
      </c>
      <c r="AI15" s="1" t="str">
        <f t="shared" si="5"/>
        <v>B</v>
      </c>
      <c r="AJ15" s="1">
        <v>35</v>
      </c>
      <c r="AK15" s="1" t="s">
        <v>18</v>
      </c>
      <c r="AL15" s="1">
        <v>20</v>
      </c>
      <c r="AM15" s="1">
        <v>36</v>
      </c>
      <c r="AN15" s="1"/>
      <c r="AO15" s="1"/>
      <c r="AP15" s="1">
        <f t="shared" si="6"/>
        <v>56</v>
      </c>
      <c r="AQ15" s="1">
        <f t="shared" si="7"/>
        <v>3</v>
      </c>
      <c r="AR15" s="1" t="str">
        <f t="shared" si="8"/>
        <v>B</v>
      </c>
      <c r="AS15" s="1">
        <v>35</v>
      </c>
      <c r="AT15" s="1" t="s">
        <v>24</v>
      </c>
      <c r="AU15" s="1">
        <v>12</v>
      </c>
      <c r="AV15" s="1">
        <v>38</v>
      </c>
      <c r="AW15" s="1"/>
      <c r="AX15" s="1"/>
      <c r="AY15" s="1">
        <f t="shared" si="9"/>
        <v>50</v>
      </c>
      <c r="AZ15" s="1">
        <f t="shared" si="10"/>
        <v>3</v>
      </c>
      <c r="BA15" s="1" t="str">
        <f t="shared" si="11"/>
        <v>B</v>
      </c>
      <c r="BB15" s="1">
        <v>35</v>
      </c>
      <c r="BC15" s="1" t="s">
        <v>9</v>
      </c>
      <c r="BD15" s="1">
        <v>17</v>
      </c>
      <c r="BE15" s="1">
        <v>41</v>
      </c>
      <c r="BF15" s="1"/>
      <c r="BG15" s="1"/>
      <c r="BH15" s="1">
        <f t="shared" si="12"/>
        <v>58</v>
      </c>
      <c r="BI15" s="1">
        <f t="shared" si="13"/>
        <v>3</v>
      </c>
      <c r="BJ15" s="1" t="str">
        <f t="shared" si="14"/>
        <v>B</v>
      </c>
      <c r="BK15" s="1">
        <v>35</v>
      </c>
      <c r="BL15" s="1" t="s">
        <v>14</v>
      </c>
      <c r="BM15" s="1">
        <v>9</v>
      </c>
      <c r="BN15" s="1">
        <v>31</v>
      </c>
      <c r="BO15" s="1"/>
      <c r="BP15" s="1"/>
      <c r="BQ15" s="1">
        <f t="shared" si="15"/>
        <v>40</v>
      </c>
      <c r="BR15" s="1">
        <f t="shared" si="16"/>
        <v>0</v>
      </c>
      <c r="BS15" s="1" t="str">
        <f t="shared" si="17"/>
        <v>F</v>
      </c>
      <c r="BT15" s="1">
        <v>35</v>
      </c>
      <c r="BU15" s="1" t="s">
        <v>15</v>
      </c>
      <c r="BV15" s="1">
        <v>12</v>
      </c>
      <c r="BW15" s="1">
        <v>21</v>
      </c>
      <c r="BX15" s="1"/>
      <c r="BY15" s="1"/>
      <c r="BZ15" s="1">
        <f t="shared" si="18"/>
        <v>33</v>
      </c>
      <c r="CA15" s="1">
        <f t="shared" si="19"/>
        <v>3.5</v>
      </c>
      <c r="CB15" s="1" t="str">
        <f t="shared" si="20"/>
        <v>A-</v>
      </c>
      <c r="CC15" s="1">
        <v>35</v>
      </c>
      <c r="CD15" s="1" t="s">
        <v>19</v>
      </c>
      <c r="CE15" s="1">
        <v>12</v>
      </c>
      <c r="CF15" s="1"/>
      <c r="CG15" s="1">
        <v>20</v>
      </c>
      <c r="CH15" s="1"/>
      <c r="CI15" s="1">
        <f t="shared" si="21"/>
        <v>32</v>
      </c>
      <c r="CJ15" s="1">
        <f t="shared" si="22"/>
        <v>3.5</v>
      </c>
      <c r="CK15" s="1" t="str">
        <f t="shared" si="23"/>
        <v>A-</v>
      </c>
      <c r="CL15" s="1">
        <v>35</v>
      </c>
      <c r="CM15" s="1" t="s">
        <v>21</v>
      </c>
      <c r="CN15" s="1">
        <v>17</v>
      </c>
      <c r="CO15" s="1">
        <v>30</v>
      </c>
      <c r="CP15" s="1">
        <v>18</v>
      </c>
      <c r="CQ15" s="1"/>
      <c r="CR15" s="1">
        <f t="shared" si="24"/>
        <v>65</v>
      </c>
      <c r="CS15" s="1">
        <f t="shared" si="31"/>
        <v>1.5</v>
      </c>
      <c r="CT15" s="1" t="str">
        <f t="shared" si="25"/>
        <v>A-</v>
      </c>
      <c r="CU15">
        <f t="shared" si="32"/>
        <v>550.5</v>
      </c>
      <c r="CV15" s="1">
        <f t="shared" si="33"/>
        <v>0</v>
      </c>
      <c r="CW15" s="1" t="str">
        <f t="shared" si="34"/>
        <v>F</v>
      </c>
    </row>
    <row r="16" spans="1:101" ht="30" x14ac:dyDescent="0.25">
      <c r="A16" s="1">
        <v>36</v>
      </c>
      <c r="B16" s="1" t="s">
        <v>22</v>
      </c>
      <c r="C16" s="1"/>
      <c r="D16" s="1">
        <v>59</v>
      </c>
      <c r="E16" s="1"/>
      <c r="F16" s="1"/>
      <c r="G16">
        <f t="shared" si="0"/>
        <v>0</v>
      </c>
      <c r="H16">
        <f t="shared" si="1"/>
        <v>29.5</v>
      </c>
      <c r="I16" s="1"/>
      <c r="K16">
        <f t="shared" si="26"/>
        <v>14.75</v>
      </c>
      <c r="L16" s="1">
        <f t="shared" si="27"/>
        <v>0</v>
      </c>
      <c r="M16" s="1" t="str">
        <f t="shared" si="2"/>
        <v>F</v>
      </c>
      <c r="N16">
        <v>36</v>
      </c>
      <c r="O16" t="s">
        <v>23</v>
      </c>
      <c r="Q16" s="1">
        <v>59</v>
      </c>
      <c r="S16" s="1">
        <v>59</v>
      </c>
      <c r="X16" s="1">
        <f t="shared" si="28"/>
        <v>59</v>
      </c>
      <c r="Y16" s="1">
        <f t="shared" si="29"/>
        <v>3</v>
      </c>
      <c r="Z16" s="1" t="str">
        <f t="shared" si="3"/>
        <v>B</v>
      </c>
      <c r="AA16" s="1">
        <v>36</v>
      </c>
      <c r="AB16" s="1" t="s">
        <v>11</v>
      </c>
      <c r="AC16" s="1">
        <v>10</v>
      </c>
      <c r="AD16" s="1">
        <v>12</v>
      </c>
      <c r="AE16" s="1"/>
      <c r="AF16" s="1"/>
      <c r="AG16" s="1">
        <f>AC16+AD16+AE16+AF16</f>
        <v>22</v>
      </c>
      <c r="AH16" s="1">
        <f>IF(OR(AC16&lt;6,AD16&lt;10,AG16&lt;17),0,IF(39&gt;=AG16*2,1,IF(49&gt;=AG16*2,2,IF(59&gt;=AG16*2,3,IF(69&gt;=AG16*2,3.5,IF(79&gt;=AG16*2,4,5))))))</f>
        <v>2</v>
      </c>
      <c r="AI16" s="1" t="str">
        <f>IF(0&gt;=AH16,"F",IF(1&gt;=AH16,"D",IF(2&gt;=AH16,"C",IF(3&gt;=AH16,"B",IF(3.5&gt;=AH16,"A-",IF(4&gt;=AH16,"A",IF(5&gt;=AH16,"A+")))))))</f>
        <v>C</v>
      </c>
      <c r="AJ16" s="1">
        <v>36</v>
      </c>
      <c r="AK16" s="1" t="s">
        <v>18</v>
      </c>
      <c r="AL16" s="1"/>
      <c r="AM16" s="1"/>
      <c r="AN16" s="1"/>
      <c r="AO16" s="1"/>
      <c r="AP16" s="1"/>
      <c r="AQ16" s="1"/>
      <c r="AR16" s="1"/>
      <c r="AS16" s="1">
        <v>36</v>
      </c>
      <c r="AT16" s="1" t="s">
        <v>24</v>
      </c>
      <c r="AU16" s="1">
        <v>22</v>
      </c>
      <c r="AV16" s="1">
        <v>42</v>
      </c>
      <c r="AW16" s="1"/>
      <c r="AX16" s="1"/>
      <c r="AY16" s="1">
        <f>AU16+AV16+AW16+AX16</f>
        <v>64</v>
      </c>
      <c r="AZ16" s="1">
        <f>IF(OR(AU16&lt;10,AV16&lt;23,AY16&lt;33),0,IF(39&gt;=AY16,1,IF(49&gt;=AY16,2,IF(59&gt;=AY16,3,IF(69&gt;=AY16,3.5,IF(79&gt;=AY16,4,5))))))</f>
        <v>3.5</v>
      </c>
      <c r="BA16" s="1" t="str">
        <f>IF(0&gt;=AZ16,"F",IF(1&gt;=AZ16,"D",IF(2&gt;=AZ16,"C",IF(3&gt;=AZ16,"B",IF(3.5&gt;=AZ16,"A-",IF(4&gt;=AZ16,"A",IF(5&gt;=AZ16,"A+")))))))</f>
        <v>A-</v>
      </c>
      <c r="BB16" s="1">
        <v>36</v>
      </c>
      <c r="BC16" s="1"/>
      <c r="BD16" s="1"/>
      <c r="BE16" s="1"/>
      <c r="BF16" s="1"/>
      <c r="BG16" s="1"/>
      <c r="BH16" s="1"/>
      <c r="BI16" s="1"/>
      <c r="BJ16" s="1"/>
      <c r="BK16" s="1">
        <v>36</v>
      </c>
      <c r="BL16" s="1" t="s">
        <v>14</v>
      </c>
      <c r="BM16" s="1"/>
      <c r="BN16" s="1"/>
      <c r="BO16" s="1"/>
      <c r="BP16" s="1"/>
      <c r="BQ16" s="1"/>
      <c r="BR16" s="1"/>
      <c r="BS16" s="1"/>
      <c r="BT16" s="1">
        <v>36</v>
      </c>
      <c r="BU16" s="1" t="s">
        <v>15</v>
      </c>
      <c r="BV16" s="1"/>
      <c r="BW16" s="1"/>
      <c r="BX16" s="1"/>
      <c r="BY16" s="1"/>
      <c r="BZ16" s="1"/>
      <c r="CA16" s="1"/>
      <c r="CB16" s="1"/>
      <c r="CC16" s="1">
        <v>36</v>
      </c>
      <c r="CD16" s="1" t="s">
        <v>19</v>
      </c>
      <c r="CE16" s="1"/>
      <c r="CF16" s="1"/>
      <c r="CG16" s="1"/>
      <c r="CH16" s="1"/>
      <c r="CI16" s="1"/>
      <c r="CJ16" s="1"/>
      <c r="CK16" s="1"/>
      <c r="CL16" s="1">
        <v>36</v>
      </c>
      <c r="CM16" s="1" t="s">
        <v>21</v>
      </c>
      <c r="CN16" s="1">
        <v>18</v>
      </c>
      <c r="CO16" s="1">
        <v>20</v>
      </c>
      <c r="CP16" s="1">
        <v>18</v>
      </c>
      <c r="CQ16" s="1"/>
      <c r="CR16" s="1">
        <f t="shared" ref="CR16:CR17" si="35">CN16+CO16+CP16+CQ16</f>
        <v>56</v>
      </c>
      <c r="CS16" s="1">
        <f>IF(OR(CN16&lt;8,CO16&lt;17,CP16&lt;8,CR16&lt;33),0,IF(39&gt;=CR16,0,IF(49&gt;=CR16,0,IF(59&gt;=CR16,1,IF(69&gt;=CR16,1.5,IF(79&gt;=CR16,2,3))))))</f>
        <v>1</v>
      </c>
      <c r="CT16" s="1" t="str">
        <f t="shared" ref="CT16:CT17" si="36">IF(32&gt;=CR16,"F",IF(39&gt;=CR16,"D",IF(49&gt;=CR16,"C",IF(59&gt;=CR16,"B",IF(69&gt;=CR16,"A-",IF(79&gt;=CR16,"A","A+"))))))</f>
        <v>B</v>
      </c>
      <c r="CU16">
        <f t="shared" si="32"/>
        <v>289.5</v>
      </c>
      <c r="CV16" s="1">
        <f t="shared" si="33"/>
        <v>0</v>
      </c>
      <c r="CW16" s="1" t="str">
        <f t="shared" si="34"/>
        <v>F</v>
      </c>
    </row>
    <row r="17" spans="1:101" ht="30" x14ac:dyDescent="0.25">
      <c r="A17">
        <v>37</v>
      </c>
      <c r="B17" s="1" t="s">
        <v>22</v>
      </c>
      <c r="C17" s="1">
        <v>10</v>
      </c>
      <c r="D17" s="1">
        <v>59</v>
      </c>
      <c r="E17" s="1">
        <v>43</v>
      </c>
      <c r="G17">
        <f t="shared" si="0"/>
        <v>26.5</v>
      </c>
      <c r="H17">
        <f t="shared" si="1"/>
        <v>29.5</v>
      </c>
      <c r="K17">
        <f t="shared" si="26"/>
        <v>28</v>
      </c>
      <c r="L17" s="1">
        <f t="shared" si="27"/>
        <v>0</v>
      </c>
      <c r="M17" s="1" t="str">
        <f t="shared" si="2"/>
        <v>F</v>
      </c>
      <c r="N17">
        <v>37</v>
      </c>
      <c r="O17" t="s">
        <v>23</v>
      </c>
      <c r="Q17" s="1">
        <v>59</v>
      </c>
      <c r="S17" s="1">
        <v>59</v>
      </c>
      <c r="X17" s="1">
        <f t="shared" si="28"/>
        <v>59</v>
      </c>
      <c r="Y17" s="1">
        <f t="shared" si="29"/>
        <v>3</v>
      </c>
      <c r="Z17" s="1" t="str">
        <f t="shared" si="3"/>
        <v>B</v>
      </c>
      <c r="AA17" s="1">
        <v>37</v>
      </c>
      <c r="AB17" s="1" t="s">
        <v>11</v>
      </c>
      <c r="AC17" s="1">
        <v>8</v>
      </c>
      <c r="AD17" s="1">
        <v>17</v>
      </c>
      <c r="AE17" s="1"/>
      <c r="AF17" s="1"/>
      <c r="AG17" s="1">
        <f>AC17+AD17+AE17+AF17</f>
        <v>25</v>
      </c>
      <c r="AH17" s="1">
        <f>IF(OR(AC17&lt;6,AD17&lt;10,AG17&lt;17),0,IF(39&gt;=AG17*2,1,IF(49&gt;=AG17*2,2,IF(59&gt;=AG17*2,3,IF(69&gt;=AG17*2,3.5,IF(79&gt;=AG17*2,4,5))))))</f>
        <v>3</v>
      </c>
      <c r="AI17" s="1" t="str">
        <f>IF(0&gt;=AH17,"F",IF(1&gt;=AH17,"D",IF(2&gt;=AH17,"C",IF(3&gt;=AH17,"B",IF(3.5&gt;=AH17,"A-",IF(4&gt;=AH17,"A",IF(5&gt;=AH17,"A+")))))))</f>
        <v>B</v>
      </c>
      <c r="AJ17" s="1">
        <v>37</v>
      </c>
      <c r="AK17" s="1" t="s">
        <v>18</v>
      </c>
      <c r="AL17" s="1"/>
      <c r="AM17" s="1"/>
      <c r="AN17" s="1"/>
      <c r="AO17" s="1"/>
      <c r="AP17" s="1">
        <f t="shared" si="6"/>
        <v>0</v>
      </c>
      <c r="AQ17" s="1">
        <f t="shared" si="7"/>
        <v>0</v>
      </c>
      <c r="AR17" s="1" t="str">
        <f t="shared" si="8"/>
        <v>F</v>
      </c>
      <c r="AS17" s="1">
        <v>37</v>
      </c>
      <c r="AT17" s="1" t="s">
        <v>24</v>
      </c>
      <c r="AU17" s="1">
        <v>16</v>
      </c>
      <c r="AV17" s="1">
        <v>45</v>
      </c>
      <c r="AW17" s="1"/>
      <c r="AX17" s="1"/>
      <c r="AY17" s="1">
        <f>AU17+AV17+AW17+AX17</f>
        <v>61</v>
      </c>
      <c r="AZ17" s="1">
        <f>IF(OR(AU17&lt;10,AV17&lt;23,AY17&lt;33),0,IF(39&gt;=AY17,1,IF(49&gt;=AY17,2,IF(59&gt;=AY17,3,IF(69&gt;=AY17,3.5,IF(79&gt;=AY17,4,5))))))</f>
        <v>3.5</v>
      </c>
      <c r="BA17" s="1" t="str">
        <f>IF(0&gt;=AZ17,"F",IF(1&gt;=AZ17,"D",IF(2&gt;=AZ17,"C",IF(3&gt;=AZ17,"B",IF(3.5&gt;=AZ17,"A-",IF(4&gt;=AZ17,"A",IF(5&gt;=AZ17,"A+")))))))</f>
        <v>A-</v>
      </c>
      <c r="BB17" s="1">
        <v>37</v>
      </c>
      <c r="BC17" s="1" t="s">
        <v>9</v>
      </c>
      <c r="BD17" s="1">
        <v>10</v>
      </c>
      <c r="BE17" s="1">
        <v>25</v>
      </c>
      <c r="BF17" s="1"/>
      <c r="BG17" s="1"/>
      <c r="BH17" s="1">
        <f t="shared" ref="BH17:BH36" si="37">BD17+BE17+BF17+BG17</f>
        <v>35</v>
      </c>
      <c r="BI17" s="1">
        <f t="shared" ref="BI17:BI36" si="38">IF(OR(BD17&lt;10,BE17&lt;23,BH17&lt;33),0,IF(39&gt;=BH17,1,IF(49&gt;=BH17,2,IF(59&gt;=BH17,3,IF(69&gt;=BH17,3.5,IF(79&gt;=BH17,4,5))))))</f>
        <v>1</v>
      </c>
      <c r="BJ17" s="1" t="str">
        <f t="shared" ref="BJ17:BJ36" si="39">IF(0&gt;=BI17,"F",IF(1&gt;=BI17,"D",IF(2&gt;=BI17,"C",IF(3&gt;=BI17,"B",IF(3.5&gt;=BI17,"A-",IF(4&gt;=BI17,"A",IF(5&gt;=BI17,"A+")))))))</f>
        <v>D</v>
      </c>
      <c r="BK17" s="1">
        <v>37</v>
      </c>
      <c r="BL17" s="1" t="s">
        <v>14</v>
      </c>
      <c r="BM17" s="1">
        <v>12</v>
      </c>
      <c r="BN17" s="1">
        <v>19</v>
      </c>
      <c r="BO17" s="1"/>
      <c r="BP17" s="1"/>
      <c r="BQ17" s="1">
        <f t="shared" ref="BQ17:BQ38" si="40">BM17+BN17+BO17+BP17</f>
        <v>31</v>
      </c>
      <c r="BR17" s="1">
        <f t="shared" ref="BR17:BR38" si="41">IF(OR(BM17&lt;10,BN17&lt;23,BQ17&lt;33),0,IF(39&gt;=BQ17,1,IF(49&gt;=BQ17,2,IF(59&gt;=BQ17,3,IF(69&gt;=BQ17,3.5,IF(79&gt;=BQ17,4,5))))))</f>
        <v>0</v>
      </c>
      <c r="BS17" s="1" t="str">
        <f t="shared" ref="BS17:BS38" si="42">IF(0&gt;=BR17,"F",IF(1&gt;=BR17,"D",IF(2&gt;=BR17,"C",IF(3&gt;=BR17,"B",IF(3.5&gt;=BR17,"A-",IF(4&gt;=BR17,"A",IF(5&gt;=BR17,"A+")))))))</f>
        <v>F</v>
      </c>
      <c r="BT17" s="1">
        <v>37</v>
      </c>
      <c r="BU17" s="1" t="s">
        <v>15</v>
      </c>
      <c r="BV17" s="1">
        <v>14</v>
      </c>
      <c r="BW17" s="1">
        <v>23</v>
      </c>
      <c r="BX17" s="1"/>
      <c r="BY17" s="1"/>
      <c r="BZ17" s="1">
        <f>BV17+BW17+BX17+BY17</f>
        <v>37</v>
      </c>
      <c r="CA17" s="1">
        <f>IF(OR(BV17&lt;6,BW17&lt;10,BZ17&lt;17),0,IF(39&gt;=BZ17*2,1,IF(49&gt;=BZ17*2,2,IF(59&gt;=BZ17*2,3,IF(69&gt;=BZ17*2,3.5,IF(79&gt;=BZ17*2,4,5))))))</f>
        <v>4</v>
      </c>
      <c r="CB17" s="1" t="str">
        <f>IF(0&gt;=CA17,"F",IF(1&gt;=CA17,"D",IF(2&gt;=CA17,"C",IF(3&gt;=CA17,"B",IF(3.5&gt;=CA17,"A-",IF(4&gt;=CA17,"A",IF(5&gt;=CA17,"A+")))))))</f>
        <v>A</v>
      </c>
      <c r="CC17" s="1">
        <v>37</v>
      </c>
      <c r="CD17" s="1" t="s">
        <v>19</v>
      </c>
      <c r="CE17" s="1">
        <v>13</v>
      </c>
      <c r="CF17" s="1"/>
      <c r="CG17" s="1">
        <v>22</v>
      </c>
      <c r="CH17" s="1"/>
      <c r="CI17" s="1">
        <f>CE17+CF17+CG17+CH17</f>
        <v>35</v>
      </c>
      <c r="CJ17" s="1">
        <f>IF(OR(CE17&lt;8,CG17&lt;8,CI17&lt;17),0,IF(39&gt;=CI17*2,1,IF(49&gt;=CI17*2,2,IF(59&gt;=CI17*2,3,IF(69&gt;=CI17*2,3.5,IF(79&gt;=CI17*2,4,5))))))</f>
        <v>4</v>
      </c>
      <c r="CK17" s="1" t="str">
        <f>IF(0&gt;=CJ17,"F",IF(1&gt;=CJ17,"D",IF(2&gt;=CJ17,"C",IF(3&gt;=CJ17,"B",IF(3.5&gt;=CJ17,"A-",IF(4&gt;=CJ17,"A",IF(5&gt;=CJ17,"A+")))))))</f>
        <v>A</v>
      </c>
      <c r="CL17" s="1">
        <v>37</v>
      </c>
      <c r="CM17" s="1" t="s">
        <v>21</v>
      </c>
      <c r="CN17" s="1">
        <v>10</v>
      </c>
      <c r="CO17" s="1">
        <v>28</v>
      </c>
      <c r="CP17" s="1">
        <v>18</v>
      </c>
      <c r="CQ17" s="1"/>
      <c r="CR17" s="1">
        <f t="shared" si="35"/>
        <v>56</v>
      </c>
      <c r="CS17" s="1">
        <f>IF(OR(CN17&lt;8,CO17&lt;17,CP17&lt;8,CR17&lt;33),0,IF(39&gt;=CR17,0,IF(49&gt;=CR17,0,IF(59&gt;=CR17,1,IF(69&gt;=CR17,1.5,IF(79&gt;=CR17,2,3))))))</f>
        <v>1</v>
      </c>
      <c r="CT17" s="1" t="str">
        <f t="shared" si="36"/>
        <v>B</v>
      </c>
      <c r="CU17">
        <f t="shared" si="32"/>
        <v>454</v>
      </c>
      <c r="CV17" s="1">
        <f t="shared" si="33"/>
        <v>0</v>
      </c>
      <c r="CW17" s="1" t="str">
        <f t="shared" si="34"/>
        <v>F</v>
      </c>
    </row>
    <row r="18" spans="1:101" ht="30" x14ac:dyDescent="0.25">
      <c r="A18">
        <v>38</v>
      </c>
      <c r="B18" s="1" t="s">
        <v>22</v>
      </c>
      <c r="C18" s="1">
        <v>12</v>
      </c>
      <c r="D18" s="1">
        <v>59</v>
      </c>
      <c r="E18" s="1">
        <v>25</v>
      </c>
      <c r="F18" s="1">
        <v>18</v>
      </c>
      <c r="G18">
        <f t="shared" si="0"/>
        <v>18.5</v>
      </c>
      <c r="H18">
        <f t="shared" si="1"/>
        <v>38.5</v>
      </c>
      <c r="I18" s="1"/>
      <c r="K18">
        <f t="shared" si="26"/>
        <v>28.5</v>
      </c>
      <c r="L18" s="1">
        <f t="shared" si="27"/>
        <v>0</v>
      </c>
      <c r="M18" s="1" t="str">
        <f t="shared" si="2"/>
        <v>F</v>
      </c>
      <c r="N18">
        <v>38</v>
      </c>
      <c r="O18" t="s">
        <v>23</v>
      </c>
      <c r="Q18" s="1">
        <v>59</v>
      </c>
      <c r="S18" s="1">
        <v>59</v>
      </c>
      <c r="X18" s="1">
        <f t="shared" si="28"/>
        <v>59</v>
      </c>
      <c r="Y18" s="1">
        <f t="shared" si="29"/>
        <v>3</v>
      </c>
      <c r="Z18" s="1" t="str">
        <f t="shared" si="3"/>
        <v>B</v>
      </c>
      <c r="AA18" s="1">
        <v>38</v>
      </c>
      <c r="AB18" s="1" t="s">
        <v>11</v>
      </c>
      <c r="AC18" s="1">
        <v>11</v>
      </c>
      <c r="AD18" s="1">
        <v>21</v>
      </c>
      <c r="AE18" s="1"/>
      <c r="AF18" s="1"/>
      <c r="AG18" s="1">
        <f t="shared" si="30"/>
        <v>32</v>
      </c>
      <c r="AH18" s="1">
        <f t="shared" si="4"/>
        <v>3.5</v>
      </c>
      <c r="AI18" s="1" t="str">
        <f t="shared" si="5"/>
        <v>A-</v>
      </c>
      <c r="AJ18" s="1">
        <v>38</v>
      </c>
      <c r="AK18" s="1" t="s">
        <v>18</v>
      </c>
      <c r="AL18" s="1">
        <v>15</v>
      </c>
      <c r="AM18" s="1">
        <v>18</v>
      </c>
      <c r="AN18" s="1"/>
      <c r="AO18" s="1"/>
      <c r="AP18" s="1">
        <f t="shared" si="6"/>
        <v>33</v>
      </c>
      <c r="AQ18" s="1">
        <f t="shared" si="7"/>
        <v>0</v>
      </c>
      <c r="AR18" s="1" t="str">
        <f t="shared" si="8"/>
        <v>F</v>
      </c>
      <c r="AS18" s="1">
        <v>38</v>
      </c>
      <c r="AT18" s="1" t="s">
        <v>24</v>
      </c>
      <c r="AU18" s="1">
        <v>14</v>
      </c>
      <c r="AV18" s="1">
        <v>28</v>
      </c>
      <c r="AW18" s="1"/>
      <c r="AX18" s="1"/>
      <c r="AY18" s="1">
        <f t="shared" si="9"/>
        <v>42</v>
      </c>
      <c r="AZ18" s="1">
        <f t="shared" si="10"/>
        <v>2</v>
      </c>
      <c r="BA18" s="1" t="str">
        <f t="shared" si="11"/>
        <v>C</v>
      </c>
      <c r="BB18" s="1">
        <v>38</v>
      </c>
      <c r="BC18" s="1" t="s">
        <v>9</v>
      </c>
      <c r="BD18" s="1">
        <v>15</v>
      </c>
      <c r="BE18" s="1">
        <v>49</v>
      </c>
      <c r="BF18" s="1"/>
      <c r="BG18" s="1"/>
      <c r="BH18" s="1">
        <f t="shared" si="37"/>
        <v>64</v>
      </c>
      <c r="BI18" s="1">
        <f t="shared" si="38"/>
        <v>3.5</v>
      </c>
      <c r="BJ18" s="1" t="str">
        <f t="shared" si="39"/>
        <v>A-</v>
      </c>
      <c r="BK18" s="1">
        <v>38</v>
      </c>
      <c r="BL18" s="1" t="s">
        <v>14</v>
      </c>
      <c r="BM18" s="1">
        <v>13</v>
      </c>
      <c r="BN18" s="1">
        <v>43</v>
      </c>
      <c r="BO18" s="1"/>
      <c r="BP18" s="1"/>
      <c r="BQ18" s="1">
        <f t="shared" si="40"/>
        <v>56</v>
      </c>
      <c r="BR18" s="1">
        <f t="shared" si="41"/>
        <v>3</v>
      </c>
      <c r="BS18" s="1" t="str">
        <f t="shared" si="42"/>
        <v>B</v>
      </c>
      <c r="BT18" s="1">
        <v>38</v>
      </c>
      <c r="BU18" s="1" t="s">
        <v>15</v>
      </c>
      <c r="BV18" s="1">
        <v>12</v>
      </c>
      <c r="BW18" s="1">
        <v>27</v>
      </c>
      <c r="BX18" s="1"/>
      <c r="BY18" s="1"/>
      <c r="BZ18" s="1">
        <f>BV18+BW18+BX18+BY18</f>
        <v>39</v>
      </c>
      <c r="CA18" s="1">
        <f>IF(OR(BV18&lt;6,BW18&lt;10,BZ18&lt;17),0,IF(39&gt;=BZ18*2,1,IF(49&gt;=BZ18*2,2,IF(59&gt;=BZ18*2,3,IF(69&gt;=BZ18*2,3.5,IF(79&gt;=BZ18*2,4,5))))))</f>
        <v>4</v>
      </c>
      <c r="CB18" s="1" t="str">
        <f>IF(0&gt;=CA18,"F",IF(1&gt;=CA18,"D",IF(2&gt;=CA18,"C",IF(3&gt;=CA18,"B",IF(3.5&gt;=CA18,"A-",IF(4&gt;=CA18,"A",IF(5&gt;=CA18,"A+")))))))</f>
        <v>A</v>
      </c>
      <c r="CC18" s="1">
        <v>38</v>
      </c>
      <c r="CD18" s="1" t="s">
        <v>19</v>
      </c>
      <c r="CE18" s="1">
        <v>13</v>
      </c>
      <c r="CF18" s="1"/>
      <c r="CG18" s="1">
        <v>21</v>
      </c>
      <c r="CH18" s="1"/>
      <c r="CI18" s="1">
        <f>CE18+CF18+CG18+CH18</f>
        <v>34</v>
      </c>
      <c r="CJ18" s="1">
        <f>IF(OR(CE18&lt;8,CG18&lt;8,CI18&lt;17),0,IF(39&gt;=CI18*2,1,IF(49&gt;=CI18*2,2,IF(59&gt;=CI18*2,3,IF(69&gt;=CI18*2,3.5,IF(79&gt;=CI18*2,4,5))))))</f>
        <v>3.5</v>
      </c>
      <c r="CK18" s="1" t="str">
        <f>IF(0&gt;=CJ18,"F",IF(1&gt;=CJ18,"D",IF(2&gt;=CJ18,"C",IF(3&gt;=CJ18,"B",IF(3.5&gt;=CJ18,"A-",IF(4&gt;=CJ18,"A",IF(5&gt;=CJ18,"A+")))))))</f>
        <v>A-</v>
      </c>
      <c r="CL18" s="1">
        <v>38</v>
      </c>
      <c r="CM18" s="1" t="s">
        <v>21</v>
      </c>
      <c r="CN18" s="1">
        <v>9</v>
      </c>
      <c r="CO18" s="1">
        <v>12</v>
      </c>
      <c r="CP18" s="1">
        <v>19</v>
      </c>
      <c r="CQ18" s="1"/>
      <c r="CR18" s="1">
        <f t="shared" si="24"/>
        <v>40</v>
      </c>
      <c r="CS18" s="1">
        <f t="shared" si="31"/>
        <v>0</v>
      </c>
      <c r="CT18" s="1" t="str">
        <f t="shared" si="25"/>
        <v>C</v>
      </c>
      <c r="CU18">
        <f t="shared" si="32"/>
        <v>515</v>
      </c>
      <c r="CV18" s="1">
        <f t="shared" si="33"/>
        <v>0</v>
      </c>
      <c r="CW18" s="1" t="str">
        <f t="shared" si="34"/>
        <v>F</v>
      </c>
    </row>
    <row r="19" spans="1:101" ht="30" x14ac:dyDescent="0.25">
      <c r="A19" s="1">
        <v>39</v>
      </c>
      <c r="B19" s="1" t="s">
        <v>22</v>
      </c>
      <c r="C19" s="1">
        <v>16</v>
      </c>
      <c r="D19" s="1">
        <v>59</v>
      </c>
      <c r="E19" s="1">
        <v>43</v>
      </c>
      <c r="F19" s="1">
        <v>34</v>
      </c>
      <c r="G19">
        <f t="shared" si="0"/>
        <v>29.5</v>
      </c>
      <c r="H19">
        <f t="shared" si="1"/>
        <v>46.5</v>
      </c>
      <c r="I19" s="1"/>
      <c r="K19">
        <f t="shared" si="26"/>
        <v>38</v>
      </c>
      <c r="L19" s="1">
        <f t="shared" si="27"/>
        <v>1</v>
      </c>
      <c r="M19" s="1" t="str">
        <f t="shared" si="2"/>
        <v>D</v>
      </c>
      <c r="N19">
        <v>39</v>
      </c>
      <c r="O19" t="s">
        <v>23</v>
      </c>
      <c r="Q19" s="1">
        <v>59</v>
      </c>
      <c r="S19" s="1">
        <v>59</v>
      </c>
      <c r="X19" s="1">
        <f t="shared" si="28"/>
        <v>59</v>
      </c>
      <c r="Y19" s="1">
        <f t="shared" si="29"/>
        <v>3</v>
      </c>
      <c r="Z19" s="1" t="str">
        <f t="shared" si="3"/>
        <v>B</v>
      </c>
      <c r="AA19" s="1">
        <v>39</v>
      </c>
      <c r="AB19" s="1" t="s">
        <v>11</v>
      </c>
      <c r="AC19" s="1">
        <v>14</v>
      </c>
      <c r="AD19" s="1">
        <v>30</v>
      </c>
      <c r="AE19" s="1"/>
      <c r="AF19" s="1"/>
      <c r="AG19" s="1">
        <f t="shared" si="30"/>
        <v>44</v>
      </c>
      <c r="AH19" s="1">
        <f t="shared" si="4"/>
        <v>5</v>
      </c>
      <c r="AI19" s="1" t="str">
        <f t="shared" si="5"/>
        <v>A+</v>
      </c>
      <c r="AJ19" s="1">
        <v>39</v>
      </c>
      <c r="AK19" s="1" t="s">
        <v>18</v>
      </c>
      <c r="AL19" s="1">
        <v>17</v>
      </c>
      <c r="AM19" s="1">
        <v>33</v>
      </c>
      <c r="AN19" s="1"/>
      <c r="AO19" s="1"/>
      <c r="AP19" s="1">
        <f t="shared" si="6"/>
        <v>50</v>
      </c>
      <c r="AQ19" s="1">
        <f t="shared" si="7"/>
        <v>3</v>
      </c>
      <c r="AR19" s="1" t="str">
        <f t="shared" si="8"/>
        <v>B</v>
      </c>
      <c r="AS19" s="1">
        <v>39</v>
      </c>
      <c r="AT19" s="1" t="s">
        <v>24</v>
      </c>
      <c r="AU19" s="1">
        <v>10</v>
      </c>
      <c r="AV19" s="1">
        <v>41</v>
      </c>
      <c r="AW19" s="1"/>
      <c r="AX19" s="1"/>
      <c r="AY19" s="1">
        <f t="shared" si="9"/>
        <v>51</v>
      </c>
      <c r="AZ19" s="1">
        <f t="shared" si="10"/>
        <v>3</v>
      </c>
      <c r="BA19" s="1" t="str">
        <f t="shared" si="11"/>
        <v>B</v>
      </c>
      <c r="BB19" s="1">
        <v>39</v>
      </c>
      <c r="BC19" s="1" t="s">
        <v>9</v>
      </c>
      <c r="BD19" s="1">
        <v>16</v>
      </c>
      <c r="BE19" s="1">
        <v>54</v>
      </c>
      <c r="BF19" s="1"/>
      <c r="BG19" s="1"/>
      <c r="BH19" s="1">
        <f t="shared" si="37"/>
        <v>70</v>
      </c>
      <c r="BI19" s="1">
        <f t="shared" si="38"/>
        <v>4</v>
      </c>
      <c r="BJ19" s="1" t="str">
        <f t="shared" si="39"/>
        <v>A</v>
      </c>
      <c r="BK19" s="1">
        <v>39</v>
      </c>
      <c r="BL19" s="1" t="s">
        <v>14</v>
      </c>
      <c r="BM19" s="1">
        <v>12</v>
      </c>
      <c r="BN19" s="1">
        <v>38</v>
      </c>
      <c r="BO19" s="1"/>
      <c r="BP19" s="1"/>
      <c r="BQ19" s="1">
        <f t="shared" si="40"/>
        <v>50</v>
      </c>
      <c r="BR19" s="1">
        <f t="shared" si="41"/>
        <v>3</v>
      </c>
      <c r="BS19" s="1" t="str">
        <f t="shared" si="42"/>
        <v>B</v>
      </c>
      <c r="BT19" s="1">
        <v>39</v>
      </c>
      <c r="BU19" s="1" t="s">
        <v>15</v>
      </c>
      <c r="BV19" s="1">
        <v>14</v>
      </c>
      <c r="BW19" s="1">
        <v>26</v>
      </c>
      <c r="BX19" s="1"/>
      <c r="BY19" s="1"/>
      <c r="BZ19" s="1">
        <f t="shared" si="18"/>
        <v>40</v>
      </c>
      <c r="CA19" s="1">
        <f t="shared" si="19"/>
        <v>5</v>
      </c>
      <c r="CB19" s="1" t="str">
        <f t="shared" si="20"/>
        <v>A+</v>
      </c>
      <c r="CC19" s="1">
        <v>39</v>
      </c>
      <c r="CD19" s="1" t="s">
        <v>19</v>
      </c>
      <c r="CE19" s="1">
        <v>12</v>
      </c>
      <c r="CF19" s="1"/>
      <c r="CG19" s="1">
        <v>22</v>
      </c>
      <c r="CH19" s="1"/>
      <c r="CI19" s="1">
        <f t="shared" si="21"/>
        <v>34</v>
      </c>
      <c r="CJ19" s="1">
        <f t="shared" si="22"/>
        <v>3.5</v>
      </c>
      <c r="CK19" s="1" t="str">
        <f t="shared" si="23"/>
        <v>A-</v>
      </c>
      <c r="CL19" s="1">
        <v>39</v>
      </c>
      <c r="CM19" s="1" t="s">
        <v>21</v>
      </c>
      <c r="CN19" s="1">
        <v>12</v>
      </c>
      <c r="CO19" s="1">
        <v>22</v>
      </c>
      <c r="CP19" s="1">
        <v>18</v>
      </c>
      <c r="CQ19" s="1"/>
      <c r="CR19" s="1">
        <f t="shared" si="24"/>
        <v>52</v>
      </c>
      <c r="CS19" s="1">
        <f t="shared" si="31"/>
        <v>1</v>
      </c>
      <c r="CT19" s="1" t="str">
        <f t="shared" si="25"/>
        <v>B</v>
      </c>
      <c r="CU19">
        <f t="shared" si="32"/>
        <v>585</v>
      </c>
      <c r="CV19" s="1">
        <f t="shared" si="33"/>
        <v>3.5</v>
      </c>
      <c r="CW19" s="1" t="str">
        <f t="shared" si="34"/>
        <v>A-</v>
      </c>
    </row>
    <row r="20" spans="1:101" ht="30" x14ac:dyDescent="0.25">
      <c r="A20">
        <v>40</v>
      </c>
      <c r="B20" s="1" t="s">
        <v>22</v>
      </c>
      <c r="C20" s="1">
        <v>10</v>
      </c>
      <c r="D20" s="1">
        <v>59</v>
      </c>
      <c r="E20" s="1">
        <v>40</v>
      </c>
      <c r="F20" s="1">
        <v>22</v>
      </c>
      <c r="G20">
        <f t="shared" si="0"/>
        <v>25</v>
      </c>
      <c r="H20">
        <f t="shared" si="1"/>
        <v>40.5</v>
      </c>
      <c r="I20" s="1"/>
      <c r="K20">
        <f t="shared" si="26"/>
        <v>32.75</v>
      </c>
      <c r="L20" s="1">
        <f t="shared" si="27"/>
        <v>0</v>
      </c>
      <c r="M20" s="1" t="str">
        <f t="shared" si="2"/>
        <v>F</v>
      </c>
      <c r="N20">
        <v>40</v>
      </c>
      <c r="O20" t="s">
        <v>23</v>
      </c>
      <c r="Q20" s="1">
        <v>59</v>
      </c>
      <c r="S20" s="1">
        <v>59</v>
      </c>
      <c r="X20" s="1">
        <f t="shared" si="28"/>
        <v>59</v>
      </c>
      <c r="Y20" s="1">
        <f t="shared" si="29"/>
        <v>3</v>
      </c>
      <c r="Z20" s="1" t="str">
        <f t="shared" si="3"/>
        <v>B</v>
      </c>
      <c r="AA20" s="1">
        <v>40</v>
      </c>
      <c r="AB20" s="1" t="s">
        <v>11</v>
      </c>
      <c r="AC20" s="1">
        <v>9</v>
      </c>
      <c r="AD20" s="1">
        <v>20</v>
      </c>
      <c r="AE20" s="1"/>
      <c r="AF20" s="1"/>
      <c r="AG20" s="1">
        <f t="shared" si="30"/>
        <v>29</v>
      </c>
      <c r="AH20" s="1">
        <f t="shared" si="4"/>
        <v>3</v>
      </c>
      <c r="AI20" s="1" t="str">
        <f t="shared" si="5"/>
        <v>B</v>
      </c>
      <c r="AJ20" s="1">
        <v>40</v>
      </c>
      <c r="AK20" s="1" t="s">
        <v>18</v>
      </c>
      <c r="AL20" s="1">
        <v>16</v>
      </c>
      <c r="AM20" s="1">
        <v>27</v>
      </c>
      <c r="AN20" s="1"/>
      <c r="AO20" s="1"/>
      <c r="AP20" s="1">
        <f t="shared" si="6"/>
        <v>43</v>
      </c>
      <c r="AQ20" s="1">
        <f t="shared" si="7"/>
        <v>2</v>
      </c>
      <c r="AR20" s="1" t="str">
        <f t="shared" si="8"/>
        <v>C</v>
      </c>
      <c r="AS20" s="1">
        <v>40</v>
      </c>
      <c r="AT20" s="1" t="s">
        <v>24</v>
      </c>
      <c r="AU20" s="1">
        <v>10</v>
      </c>
      <c r="AV20" s="1">
        <v>40</v>
      </c>
      <c r="AW20" s="1"/>
      <c r="AX20" s="1"/>
      <c r="AY20" s="1">
        <f t="shared" si="9"/>
        <v>50</v>
      </c>
      <c r="AZ20" s="1">
        <f t="shared" si="10"/>
        <v>3</v>
      </c>
      <c r="BA20" s="1" t="str">
        <f t="shared" si="11"/>
        <v>B</v>
      </c>
      <c r="BB20" s="1">
        <v>40</v>
      </c>
      <c r="BC20" s="1" t="s">
        <v>9</v>
      </c>
      <c r="BD20" s="1">
        <v>13</v>
      </c>
      <c r="BE20" s="1">
        <v>45</v>
      </c>
      <c r="BF20" s="1"/>
      <c r="BG20" s="1"/>
      <c r="BH20" s="1">
        <f t="shared" si="37"/>
        <v>58</v>
      </c>
      <c r="BI20" s="1">
        <f t="shared" si="38"/>
        <v>3</v>
      </c>
      <c r="BJ20" s="1" t="str">
        <f t="shared" si="39"/>
        <v>B</v>
      </c>
      <c r="BK20" s="1">
        <v>40</v>
      </c>
      <c r="BL20" s="1" t="s">
        <v>14</v>
      </c>
      <c r="BM20" s="1">
        <v>11</v>
      </c>
      <c r="BN20" s="1">
        <v>33</v>
      </c>
      <c r="BO20" s="1"/>
      <c r="BP20" s="1"/>
      <c r="BQ20" s="1">
        <f t="shared" si="40"/>
        <v>44</v>
      </c>
      <c r="BR20" s="1">
        <f t="shared" si="41"/>
        <v>2</v>
      </c>
      <c r="BS20" s="1" t="str">
        <f t="shared" si="42"/>
        <v>C</v>
      </c>
      <c r="BT20" s="1">
        <v>40</v>
      </c>
      <c r="BU20" s="1" t="s">
        <v>15</v>
      </c>
      <c r="BV20" s="1"/>
      <c r="BW20" s="1"/>
      <c r="BX20" s="1"/>
      <c r="BY20" s="1"/>
      <c r="BZ20" s="1">
        <f t="shared" si="18"/>
        <v>0</v>
      </c>
      <c r="CA20" s="1">
        <f t="shared" si="19"/>
        <v>0</v>
      </c>
      <c r="CB20" s="1" t="str">
        <f t="shared" si="20"/>
        <v>F</v>
      </c>
      <c r="CC20" s="1">
        <v>40</v>
      </c>
      <c r="CD20" s="1" t="s">
        <v>19</v>
      </c>
      <c r="CE20" s="1">
        <v>13</v>
      </c>
      <c r="CF20" s="1"/>
      <c r="CG20" s="1">
        <v>23</v>
      </c>
      <c r="CH20" s="1"/>
      <c r="CI20" s="1">
        <f t="shared" si="21"/>
        <v>36</v>
      </c>
      <c r="CJ20" s="1">
        <f t="shared" si="22"/>
        <v>4</v>
      </c>
      <c r="CK20" s="1" t="str">
        <f t="shared" si="23"/>
        <v>A</v>
      </c>
      <c r="CL20" s="1">
        <v>40</v>
      </c>
      <c r="CM20" s="1" t="s">
        <v>21</v>
      </c>
      <c r="CN20" s="1">
        <v>11</v>
      </c>
      <c r="CO20" s="1">
        <v>25</v>
      </c>
      <c r="CP20" s="1">
        <v>18</v>
      </c>
      <c r="CQ20" s="1"/>
      <c r="CR20" s="1">
        <f t="shared" si="24"/>
        <v>54</v>
      </c>
      <c r="CS20" s="1">
        <f t="shared" si="31"/>
        <v>1</v>
      </c>
      <c r="CT20" s="1" t="str">
        <f t="shared" si="25"/>
        <v>B</v>
      </c>
      <c r="CU20">
        <f t="shared" si="32"/>
        <v>497.5</v>
      </c>
      <c r="CV20" s="1">
        <f t="shared" si="33"/>
        <v>0</v>
      </c>
      <c r="CW20" s="1" t="str">
        <f t="shared" si="34"/>
        <v>F</v>
      </c>
    </row>
    <row r="21" spans="1:101" ht="30" x14ac:dyDescent="0.25">
      <c r="A21">
        <v>41</v>
      </c>
      <c r="B21" s="1" t="s">
        <v>22</v>
      </c>
      <c r="C21" s="1">
        <v>14</v>
      </c>
      <c r="D21" s="1">
        <v>59</v>
      </c>
      <c r="E21" s="1">
        <v>19</v>
      </c>
      <c r="F21" s="1">
        <v>18</v>
      </c>
      <c r="G21">
        <f t="shared" si="0"/>
        <v>16.5</v>
      </c>
      <c r="H21">
        <f t="shared" si="1"/>
        <v>38.5</v>
      </c>
      <c r="I21" s="1"/>
      <c r="K21">
        <f t="shared" si="26"/>
        <v>27.5</v>
      </c>
      <c r="L21" s="1">
        <f t="shared" si="27"/>
        <v>0</v>
      </c>
      <c r="M21" s="1" t="str">
        <f t="shared" si="2"/>
        <v>F</v>
      </c>
      <c r="N21">
        <v>41</v>
      </c>
      <c r="O21" t="s">
        <v>23</v>
      </c>
      <c r="Q21" s="1">
        <v>59</v>
      </c>
      <c r="S21" s="1">
        <v>59</v>
      </c>
      <c r="X21" s="1">
        <f t="shared" si="28"/>
        <v>59</v>
      </c>
      <c r="Y21" s="1">
        <f t="shared" si="29"/>
        <v>3</v>
      </c>
      <c r="Z21" s="1" t="str">
        <f t="shared" si="3"/>
        <v>B</v>
      </c>
      <c r="AA21" s="1">
        <v>41</v>
      </c>
      <c r="AB21" s="1" t="s">
        <v>11</v>
      </c>
      <c r="AC21" s="1">
        <v>8</v>
      </c>
      <c r="AD21" s="1">
        <v>21</v>
      </c>
      <c r="AE21" s="1"/>
      <c r="AF21" s="1"/>
      <c r="AG21" s="1">
        <f t="shared" si="30"/>
        <v>29</v>
      </c>
      <c r="AH21" s="1">
        <f t="shared" si="4"/>
        <v>3</v>
      </c>
      <c r="AI21" s="1" t="str">
        <f t="shared" si="5"/>
        <v>B</v>
      </c>
      <c r="AJ21" s="1">
        <v>41</v>
      </c>
      <c r="AK21" s="1" t="s">
        <v>18</v>
      </c>
      <c r="AL21" s="1">
        <v>16</v>
      </c>
      <c r="AM21" s="1">
        <v>38</v>
      </c>
      <c r="AN21" s="1"/>
      <c r="AO21" s="1"/>
      <c r="AP21" s="1">
        <f t="shared" si="6"/>
        <v>54</v>
      </c>
      <c r="AQ21" s="1">
        <f t="shared" si="7"/>
        <v>3</v>
      </c>
      <c r="AR21" s="1" t="str">
        <f t="shared" si="8"/>
        <v>B</v>
      </c>
      <c r="AS21" s="1">
        <v>41</v>
      </c>
      <c r="AT21" s="1" t="s">
        <v>24</v>
      </c>
      <c r="AU21" s="1">
        <v>12</v>
      </c>
      <c r="AV21" s="1">
        <v>52</v>
      </c>
      <c r="AW21" s="1"/>
      <c r="AX21" s="1"/>
      <c r="AY21" s="1">
        <f t="shared" si="9"/>
        <v>64</v>
      </c>
      <c r="AZ21" s="1">
        <f t="shared" si="10"/>
        <v>3.5</v>
      </c>
      <c r="BA21" s="1" t="str">
        <f t="shared" si="11"/>
        <v>A-</v>
      </c>
      <c r="BB21" s="1">
        <v>41</v>
      </c>
      <c r="BC21" s="1" t="s">
        <v>9</v>
      </c>
      <c r="BD21" s="1">
        <v>15</v>
      </c>
      <c r="BE21" s="1">
        <v>55</v>
      </c>
      <c r="BF21" s="1"/>
      <c r="BG21" s="1"/>
      <c r="BH21" s="1">
        <f t="shared" si="37"/>
        <v>70</v>
      </c>
      <c r="BI21" s="1">
        <f t="shared" si="38"/>
        <v>4</v>
      </c>
      <c r="BJ21" s="1" t="str">
        <f t="shared" si="39"/>
        <v>A</v>
      </c>
      <c r="BK21" s="1">
        <v>41</v>
      </c>
      <c r="BL21" s="1" t="s">
        <v>14</v>
      </c>
      <c r="BM21" s="1">
        <v>13</v>
      </c>
      <c r="BN21" s="1">
        <v>43</v>
      </c>
      <c r="BO21" s="1"/>
      <c r="BP21" s="1"/>
      <c r="BQ21" s="1">
        <f t="shared" si="40"/>
        <v>56</v>
      </c>
      <c r="BR21" s="1">
        <f t="shared" si="41"/>
        <v>3</v>
      </c>
      <c r="BS21" s="1" t="str">
        <f t="shared" si="42"/>
        <v>B</v>
      </c>
      <c r="BT21" s="1">
        <v>41</v>
      </c>
      <c r="BU21" s="1" t="s">
        <v>15</v>
      </c>
      <c r="BV21" s="1">
        <v>13</v>
      </c>
      <c r="BW21" s="1">
        <v>27</v>
      </c>
      <c r="BX21" s="1"/>
      <c r="BY21" s="1"/>
      <c r="BZ21" s="1">
        <f t="shared" si="18"/>
        <v>40</v>
      </c>
      <c r="CA21" s="1">
        <f t="shared" si="19"/>
        <v>5</v>
      </c>
      <c r="CB21" s="1" t="str">
        <f t="shared" si="20"/>
        <v>A+</v>
      </c>
      <c r="CC21" s="1">
        <v>41</v>
      </c>
      <c r="CD21" s="1" t="s">
        <v>19</v>
      </c>
      <c r="CE21" s="1">
        <v>8</v>
      </c>
      <c r="CF21" s="1"/>
      <c r="CG21" s="1">
        <v>20</v>
      </c>
      <c r="CH21" s="1"/>
      <c r="CI21" s="1">
        <f t="shared" si="21"/>
        <v>28</v>
      </c>
      <c r="CJ21" s="1">
        <f t="shared" si="22"/>
        <v>3</v>
      </c>
      <c r="CK21" s="1" t="str">
        <f t="shared" si="23"/>
        <v>B</v>
      </c>
      <c r="CL21" s="1">
        <v>41</v>
      </c>
      <c r="CM21" s="1" t="s">
        <v>21</v>
      </c>
      <c r="CN21" s="1">
        <v>16</v>
      </c>
      <c r="CO21" s="1">
        <v>24</v>
      </c>
      <c r="CP21" s="1">
        <v>18</v>
      </c>
      <c r="CQ21" s="1"/>
      <c r="CR21" s="1">
        <f t="shared" si="24"/>
        <v>58</v>
      </c>
      <c r="CS21" s="1">
        <f t="shared" si="31"/>
        <v>1</v>
      </c>
      <c r="CT21" s="1" t="str">
        <f t="shared" si="25"/>
        <v>B</v>
      </c>
      <c r="CU21">
        <f t="shared" si="32"/>
        <v>572</v>
      </c>
      <c r="CV21" s="1">
        <f t="shared" si="33"/>
        <v>0</v>
      </c>
      <c r="CW21" s="1" t="str">
        <f t="shared" si="34"/>
        <v>F</v>
      </c>
    </row>
    <row r="22" spans="1:101" ht="30" x14ac:dyDescent="0.25">
      <c r="A22" s="1">
        <v>42</v>
      </c>
      <c r="B22" s="1" t="s">
        <v>22</v>
      </c>
      <c r="C22" s="1">
        <v>15</v>
      </c>
      <c r="D22" s="1">
        <v>59</v>
      </c>
      <c r="E22" s="1">
        <v>33</v>
      </c>
      <c r="F22" s="1">
        <v>27</v>
      </c>
      <c r="G22">
        <f t="shared" si="0"/>
        <v>24</v>
      </c>
      <c r="H22">
        <f t="shared" si="1"/>
        <v>43</v>
      </c>
      <c r="I22" s="1"/>
      <c r="K22">
        <f t="shared" si="26"/>
        <v>33.5</v>
      </c>
      <c r="L22" s="1">
        <f t="shared" si="27"/>
        <v>1</v>
      </c>
      <c r="M22" s="1" t="str">
        <f t="shared" si="2"/>
        <v>D</v>
      </c>
      <c r="N22">
        <v>42</v>
      </c>
      <c r="O22" t="s">
        <v>23</v>
      </c>
      <c r="Q22" s="1">
        <v>59</v>
      </c>
      <c r="S22" s="1">
        <v>59</v>
      </c>
      <c r="X22" s="1">
        <f t="shared" si="28"/>
        <v>59</v>
      </c>
      <c r="Y22" s="1">
        <f t="shared" si="29"/>
        <v>3</v>
      </c>
      <c r="Z22" s="1" t="str">
        <f t="shared" si="3"/>
        <v>B</v>
      </c>
      <c r="AA22" s="1">
        <v>42</v>
      </c>
      <c r="AB22" s="1" t="s">
        <v>11</v>
      </c>
      <c r="AC22" s="1">
        <v>8</v>
      </c>
      <c r="AD22" s="1">
        <v>14</v>
      </c>
      <c r="AE22" s="1"/>
      <c r="AF22" s="1"/>
      <c r="AG22" s="1">
        <f t="shared" si="30"/>
        <v>22</v>
      </c>
      <c r="AH22" s="1">
        <f t="shared" si="4"/>
        <v>2</v>
      </c>
      <c r="AI22" s="1" t="str">
        <f t="shared" si="5"/>
        <v>C</v>
      </c>
      <c r="AJ22" s="1">
        <v>42</v>
      </c>
      <c r="AK22" s="1" t="s">
        <v>18</v>
      </c>
      <c r="AL22" s="1">
        <v>16</v>
      </c>
      <c r="AM22" s="1">
        <v>48</v>
      </c>
      <c r="AN22" s="1"/>
      <c r="AO22" s="1"/>
      <c r="AP22" s="1">
        <f t="shared" si="6"/>
        <v>64</v>
      </c>
      <c r="AQ22" s="1">
        <f t="shared" si="7"/>
        <v>3.5</v>
      </c>
      <c r="AR22" s="1" t="str">
        <f t="shared" si="8"/>
        <v>A-</v>
      </c>
      <c r="AS22" s="1">
        <v>42</v>
      </c>
      <c r="AT22" s="1" t="s">
        <v>24</v>
      </c>
      <c r="AU22" s="1">
        <v>12</v>
      </c>
      <c r="AV22" s="1">
        <v>50</v>
      </c>
      <c r="AW22" s="1"/>
      <c r="AX22" s="1"/>
      <c r="AY22" s="1">
        <f t="shared" si="9"/>
        <v>62</v>
      </c>
      <c r="AZ22" s="1">
        <f t="shared" si="10"/>
        <v>3.5</v>
      </c>
      <c r="BA22" s="1" t="str">
        <f t="shared" si="11"/>
        <v>A-</v>
      </c>
      <c r="BB22" s="1">
        <v>42</v>
      </c>
      <c r="BC22" s="1" t="s">
        <v>9</v>
      </c>
      <c r="BD22" s="1">
        <v>13</v>
      </c>
      <c r="BE22" s="1">
        <v>51</v>
      </c>
      <c r="BF22" s="1"/>
      <c r="BG22" s="1"/>
      <c r="BH22" s="1">
        <f t="shared" si="37"/>
        <v>64</v>
      </c>
      <c r="BI22" s="1">
        <f t="shared" si="38"/>
        <v>3.5</v>
      </c>
      <c r="BJ22" s="1" t="str">
        <f t="shared" si="39"/>
        <v>A-</v>
      </c>
      <c r="BK22" s="1">
        <v>42</v>
      </c>
      <c r="BL22" s="1" t="s">
        <v>14</v>
      </c>
      <c r="BM22" s="1">
        <v>21</v>
      </c>
      <c r="BN22" s="1">
        <v>39</v>
      </c>
      <c r="BO22" s="1"/>
      <c r="BP22" s="1"/>
      <c r="BQ22" s="1">
        <f t="shared" si="40"/>
        <v>60</v>
      </c>
      <c r="BR22" s="1">
        <f t="shared" si="41"/>
        <v>3.5</v>
      </c>
      <c r="BS22" s="1" t="str">
        <f t="shared" si="42"/>
        <v>A-</v>
      </c>
      <c r="BT22" s="1">
        <v>42</v>
      </c>
      <c r="BU22" s="1" t="s">
        <v>15</v>
      </c>
      <c r="BV22" s="1">
        <v>11</v>
      </c>
      <c r="BW22" s="1">
        <v>26</v>
      </c>
      <c r="BX22" s="1"/>
      <c r="BY22" s="1"/>
      <c r="BZ22" s="1">
        <f t="shared" si="18"/>
        <v>37</v>
      </c>
      <c r="CA22" s="1">
        <f t="shared" si="19"/>
        <v>4</v>
      </c>
      <c r="CB22" s="1" t="str">
        <f t="shared" si="20"/>
        <v>A</v>
      </c>
      <c r="CC22" s="1">
        <v>42</v>
      </c>
      <c r="CD22" s="1" t="s">
        <v>19</v>
      </c>
      <c r="CE22" s="1">
        <v>8</v>
      </c>
      <c r="CF22" s="1"/>
      <c r="CG22" s="1">
        <v>20</v>
      </c>
      <c r="CH22" s="1"/>
      <c r="CI22" s="1">
        <f t="shared" si="21"/>
        <v>28</v>
      </c>
      <c r="CJ22" s="1">
        <f t="shared" si="22"/>
        <v>3</v>
      </c>
      <c r="CK22" s="1" t="str">
        <f t="shared" si="23"/>
        <v>B</v>
      </c>
      <c r="CL22" s="1">
        <v>42</v>
      </c>
      <c r="CM22" s="1" t="s">
        <v>21</v>
      </c>
      <c r="CN22" s="1">
        <v>14</v>
      </c>
      <c r="CO22" s="1">
        <v>29</v>
      </c>
      <c r="CP22" s="1">
        <v>18</v>
      </c>
      <c r="CQ22" s="1"/>
      <c r="CR22" s="1">
        <f t="shared" si="24"/>
        <v>61</v>
      </c>
      <c r="CS22" s="1">
        <f t="shared" si="31"/>
        <v>1.5</v>
      </c>
      <c r="CT22" s="1" t="str">
        <f t="shared" si="25"/>
        <v>A-</v>
      </c>
      <c r="CU22">
        <f t="shared" si="32"/>
        <v>583</v>
      </c>
      <c r="CV22" s="1">
        <f t="shared" si="33"/>
        <v>3.1666666666666665</v>
      </c>
      <c r="CW22" s="1" t="str">
        <f t="shared" si="34"/>
        <v>B</v>
      </c>
    </row>
    <row r="23" spans="1:101" ht="30" x14ac:dyDescent="0.25">
      <c r="A23">
        <v>43</v>
      </c>
      <c r="B23" s="1" t="s">
        <v>22</v>
      </c>
      <c r="C23" s="1">
        <v>12</v>
      </c>
      <c r="D23" s="1">
        <v>59</v>
      </c>
      <c r="E23" s="1">
        <v>37</v>
      </c>
      <c r="F23" s="1">
        <v>33</v>
      </c>
      <c r="G23">
        <f t="shared" si="0"/>
        <v>24.5</v>
      </c>
      <c r="H23">
        <f t="shared" si="1"/>
        <v>46</v>
      </c>
      <c r="I23" s="1"/>
      <c r="K23">
        <f t="shared" si="26"/>
        <v>35.25</v>
      </c>
      <c r="L23" s="1">
        <f t="shared" si="27"/>
        <v>1</v>
      </c>
      <c r="M23" s="1" t="str">
        <f t="shared" si="2"/>
        <v>D</v>
      </c>
      <c r="N23">
        <v>43</v>
      </c>
      <c r="O23" t="s">
        <v>23</v>
      </c>
      <c r="Q23" s="1">
        <v>59</v>
      </c>
      <c r="S23" s="1">
        <v>59</v>
      </c>
      <c r="X23" s="1">
        <f t="shared" si="28"/>
        <v>59</v>
      </c>
      <c r="Y23" s="1">
        <f t="shared" si="29"/>
        <v>3</v>
      </c>
      <c r="Z23" s="1" t="str">
        <f t="shared" si="3"/>
        <v>B</v>
      </c>
      <c r="AA23" s="1">
        <v>43</v>
      </c>
      <c r="AB23" s="1" t="s">
        <v>11</v>
      </c>
      <c r="AC23" s="1">
        <v>10</v>
      </c>
      <c r="AD23" s="1">
        <v>18</v>
      </c>
      <c r="AE23" s="1"/>
      <c r="AF23" s="1"/>
      <c r="AG23" s="1">
        <f t="shared" si="30"/>
        <v>28</v>
      </c>
      <c r="AH23" s="1">
        <f t="shared" si="4"/>
        <v>3</v>
      </c>
      <c r="AI23" s="1" t="str">
        <f t="shared" si="5"/>
        <v>B</v>
      </c>
      <c r="AJ23" s="1">
        <v>43</v>
      </c>
      <c r="AK23" s="1" t="s">
        <v>18</v>
      </c>
      <c r="AL23" s="1">
        <v>16</v>
      </c>
      <c r="AM23" s="1">
        <v>37</v>
      </c>
      <c r="AN23" s="1"/>
      <c r="AO23" s="1"/>
      <c r="AP23" s="1">
        <f t="shared" si="6"/>
        <v>53</v>
      </c>
      <c r="AQ23" s="1">
        <f t="shared" si="7"/>
        <v>3</v>
      </c>
      <c r="AR23" s="1" t="str">
        <f t="shared" si="8"/>
        <v>B</v>
      </c>
      <c r="AS23" s="1">
        <v>43</v>
      </c>
      <c r="AT23" s="1" t="s">
        <v>24</v>
      </c>
      <c r="AU23" s="1">
        <v>18</v>
      </c>
      <c r="AV23" s="1">
        <v>49</v>
      </c>
      <c r="AW23" s="1"/>
      <c r="AX23" s="1"/>
      <c r="AY23" s="1">
        <f t="shared" si="9"/>
        <v>67</v>
      </c>
      <c r="AZ23" s="1">
        <f t="shared" si="10"/>
        <v>3.5</v>
      </c>
      <c r="BA23" s="1" t="str">
        <f t="shared" si="11"/>
        <v>A-</v>
      </c>
      <c r="BB23" s="1">
        <v>43</v>
      </c>
      <c r="BC23" s="1" t="s">
        <v>9</v>
      </c>
      <c r="BD23" s="1">
        <v>12</v>
      </c>
      <c r="BE23" s="1">
        <v>38</v>
      </c>
      <c r="BF23" s="1"/>
      <c r="BG23" s="1"/>
      <c r="BH23" s="1">
        <f t="shared" si="37"/>
        <v>50</v>
      </c>
      <c r="BI23" s="1">
        <f t="shared" si="38"/>
        <v>3</v>
      </c>
      <c r="BJ23" s="1" t="str">
        <f t="shared" si="39"/>
        <v>B</v>
      </c>
      <c r="BK23" s="1">
        <v>43</v>
      </c>
      <c r="BL23" s="1" t="s">
        <v>14</v>
      </c>
      <c r="BM23" s="1">
        <v>12</v>
      </c>
      <c r="BN23" s="1">
        <v>30</v>
      </c>
      <c r="BO23" s="1"/>
      <c r="BP23" s="1"/>
      <c r="BQ23" s="1">
        <f t="shared" si="40"/>
        <v>42</v>
      </c>
      <c r="BR23" s="1">
        <f t="shared" si="41"/>
        <v>2</v>
      </c>
      <c r="BS23" s="1" t="str">
        <f t="shared" si="42"/>
        <v>C</v>
      </c>
      <c r="BT23" s="1">
        <v>43</v>
      </c>
      <c r="BU23" s="1" t="s">
        <v>15</v>
      </c>
      <c r="BV23" s="1">
        <v>15</v>
      </c>
      <c r="BW23" s="1">
        <v>27</v>
      </c>
      <c r="BX23" s="1"/>
      <c r="BY23" s="1"/>
      <c r="BZ23" s="1">
        <f t="shared" si="18"/>
        <v>42</v>
      </c>
      <c r="CA23" s="1">
        <f t="shared" si="19"/>
        <v>5</v>
      </c>
      <c r="CB23" s="1" t="str">
        <f t="shared" si="20"/>
        <v>A+</v>
      </c>
      <c r="CC23" s="1">
        <v>43</v>
      </c>
      <c r="CD23" s="1" t="s">
        <v>19</v>
      </c>
      <c r="CE23" s="1">
        <v>14</v>
      </c>
      <c r="CF23" s="1"/>
      <c r="CG23" s="1">
        <v>21</v>
      </c>
      <c r="CH23" s="1"/>
      <c r="CI23" s="1">
        <f t="shared" si="21"/>
        <v>35</v>
      </c>
      <c r="CJ23" s="1">
        <f t="shared" si="22"/>
        <v>4</v>
      </c>
      <c r="CK23" s="1" t="str">
        <f t="shared" si="23"/>
        <v>A</v>
      </c>
      <c r="CL23" s="1">
        <v>43</v>
      </c>
      <c r="CM23" s="1" t="s">
        <v>21</v>
      </c>
      <c r="CN23" s="1">
        <v>16</v>
      </c>
      <c r="CO23" s="1">
        <v>29</v>
      </c>
      <c r="CP23" s="1">
        <v>18</v>
      </c>
      <c r="CQ23" s="1"/>
      <c r="CR23" s="1">
        <f t="shared" si="24"/>
        <v>63</v>
      </c>
      <c r="CS23" s="1">
        <f t="shared" si="31"/>
        <v>1.5</v>
      </c>
      <c r="CT23" s="1" t="str">
        <f t="shared" si="25"/>
        <v>A-</v>
      </c>
      <c r="CU23">
        <f t="shared" si="32"/>
        <v>568.5</v>
      </c>
      <c r="CV23" s="1">
        <f t="shared" si="33"/>
        <v>3.2222222222222223</v>
      </c>
      <c r="CW23" s="1" t="str">
        <f t="shared" si="34"/>
        <v>B</v>
      </c>
    </row>
    <row r="24" spans="1:101" ht="30" x14ac:dyDescent="0.25">
      <c r="A24">
        <v>44</v>
      </c>
      <c r="B24" s="1" t="s">
        <v>22</v>
      </c>
      <c r="C24" s="1">
        <v>14</v>
      </c>
      <c r="D24" s="1">
        <v>59</v>
      </c>
      <c r="E24" s="1">
        <v>21</v>
      </c>
      <c r="F24" s="1">
        <v>24</v>
      </c>
      <c r="G24">
        <f t="shared" si="0"/>
        <v>17.5</v>
      </c>
      <c r="H24">
        <f t="shared" si="1"/>
        <v>41.5</v>
      </c>
      <c r="I24" s="1"/>
      <c r="K24">
        <f t="shared" si="26"/>
        <v>29.5</v>
      </c>
      <c r="L24" s="1">
        <f t="shared" si="27"/>
        <v>0</v>
      </c>
      <c r="M24" s="1" t="str">
        <f t="shared" si="2"/>
        <v>F</v>
      </c>
      <c r="N24">
        <v>44</v>
      </c>
      <c r="O24" t="s">
        <v>23</v>
      </c>
      <c r="Q24" s="1">
        <v>59</v>
      </c>
      <c r="S24" s="1">
        <v>59</v>
      </c>
      <c r="X24" s="1">
        <f t="shared" si="28"/>
        <v>59</v>
      </c>
      <c r="Y24" s="1">
        <f t="shared" si="29"/>
        <v>3</v>
      </c>
      <c r="Z24" s="1" t="str">
        <f t="shared" si="3"/>
        <v>B</v>
      </c>
      <c r="AA24" s="1">
        <v>44</v>
      </c>
      <c r="AB24" s="1" t="s">
        <v>11</v>
      </c>
      <c r="AC24" s="1">
        <v>9</v>
      </c>
      <c r="AD24" s="1">
        <v>5</v>
      </c>
      <c r="AE24" s="1"/>
      <c r="AF24" s="1"/>
      <c r="AG24" s="1">
        <f t="shared" si="30"/>
        <v>14</v>
      </c>
      <c r="AH24" s="1">
        <f t="shared" si="4"/>
        <v>0</v>
      </c>
      <c r="AI24" s="1" t="str">
        <f t="shared" si="5"/>
        <v>F</v>
      </c>
      <c r="AJ24" s="1">
        <v>44</v>
      </c>
      <c r="AK24" s="1" t="s">
        <v>18</v>
      </c>
      <c r="AL24" s="1">
        <v>16</v>
      </c>
      <c r="AM24" s="1">
        <v>24</v>
      </c>
      <c r="AN24" s="1"/>
      <c r="AO24" s="1"/>
      <c r="AP24" s="1">
        <f t="shared" si="6"/>
        <v>40</v>
      </c>
      <c r="AQ24" s="1">
        <f t="shared" si="7"/>
        <v>2</v>
      </c>
      <c r="AR24" s="1" t="str">
        <f t="shared" si="8"/>
        <v>C</v>
      </c>
      <c r="AS24" s="1">
        <v>44</v>
      </c>
      <c r="AT24" s="1" t="s">
        <v>24</v>
      </c>
      <c r="AU24" s="1">
        <v>13</v>
      </c>
      <c r="AV24" s="1">
        <v>32</v>
      </c>
      <c r="AW24" s="1"/>
      <c r="AX24" s="1"/>
      <c r="AY24" s="1">
        <f t="shared" si="9"/>
        <v>45</v>
      </c>
      <c r="AZ24" s="1">
        <f t="shared" si="10"/>
        <v>2</v>
      </c>
      <c r="BA24" s="1" t="str">
        <f t="shared" si="11"/>
        <v>C</v>
      </c>
      <c r="BB24" s="1">
        <v>44</v>
      </c>
      <c r="BC24" s="1" t="s">
        <v>9</v>
      </c>
      <c r="BD24" s="1">
        <v>19</v>
      </c>
      <c r="BE24" s="1">
        <v>46</v>
      </c>
      <c r="BF24" s="1"/>
      <c r="BG24" s="1"/>
      <c r="BH24" s="1">
        <f t="shared" si="37"/>
        <v>65</v>
      </c>
      <c r="BI24" s="1">
        <f t="shared" si="38"/>
        <v>3.5</v>
      </c>
      <c r="BJ24" s="1" t="str">
        <f t="shared" si="39"/>
        <v>A-</v>
      </c>
      <c r="BK24" s="1">
        <v>44</v>
      </c>
      <c r="BL24" s="1" t="s">
        <v>14</v>
      </c>
      <c r="BM24" s="1">
        <v>15</v>
      </c>
      <c r="BN24" s="1">
        <v>38</v>
      </c>
      <c r="BO24" s="1"/>
      <c r="BP24" s="1"/>
      <c r="BQ24" s="1">
        <f t="shared" si="40"/>
        <v>53</v>
      </c>
      <c r="BR24" s="1">
        <f t="shared" si="41"/>
        <v>3</v>
      </c>
      <c r="BS24" s="1" t="str">
        <f t="shared" si="42"/>
        <v>B</v>
      </c>
      <c r="BT24" s="1">
        <v>44</v>
      </c>
      <c r="BU24" s="1" t="s">
        <v>15</v>
      </c>
      <c r="BV24" s="1">
        <v>12</v>
      </c>
      <c r="BW24" s="1">
        <v>13</v>
      </c>
      <c r="BX24" s="1"/>
      <c r="BY24" s="1"/>
      <c r="BZ24" s="1">
        <f t="shared" si="18"/>
        <v>25</v>
      </c>
      <c r="CA24" s="1">
        <f t="shared" si="19"/>
        <v>3</v>
      </c>
      <c r="CB24" s="1" t="str">
        <f t="shared" si="20"/>
        <v>B</v>
      </c>
      <c r="CC24" s="1">
        <v>44</v>
      </c>
      <c r="CD24" s="1" t="s">
        <v>19</v>
      </c>
      <c r="CE24" s="1">
        <v>12</v>
      </c>
      <c r="CF24" s="1"/>
      <c r="CG24" s="1">
        <v>20</v>
      </c>
      <c r="CH24" s="1"/>
      <c r="CI24" s="1">
        <f t="shared" si="21"/>
        <v>32</v>
      </c>
      <c r="CJ24" s="1">
        <f t="shared" si="22"/>
        <v>3.5</v>
      </c>
      <c r="CK24" s="1" t="str">
        <f t="shared" si="23"/>
        <v>A-</v>
      </c>
      <c r="CL24" s="1">
        <v>44</v>
      </c>
      <c r="CM24" s="1" t="s">
        <v>21</v>
      </c>
      <c r="CN24" s="1">
        <v>15</v>
      </c>
      <c r="CO24" s="1">
        <v>13</v>
      </c>
      <c r="CP24" s="1">
        <v>18</v>
      </c>
      <c r="CQ24" s="1"/>
      <c r="CR24" s="1">
        <f t="shared" si="24"/>
        <v>46</v>
      </c>
      <c r="CS24" s="1">
        <f t="shared" si="31"/>
        <v>0</v>
      </c>
      <c r="CT24" s="1" t="str">
        <f t="shared" si="25"/>
        <v>C</v>
      </c>
      <c r="CU24">
        <f t="shared" si="32"/>
        <v>497</v>
      </c>
      <c r="CV24" s="1">
        <f t="shared" si="33"/>
        <v>0</v>
      </c>
      <c r="CW24" s="1" t="str">
        <f t="shared" si="34"/>
        <v>F</v>
      </c>
    </row>
    <row r="25" spans="1:101" ht="30" x14ac:dyDescent="0.25">
      <c r="A25" s="1">
        <v>45</v>
      </c>
      <c r="B25" s="1" t="s">
        <v>22</v>
      </c>
      <c r="C25" s="1">
        <v>11</v>
      </c>
      <c r="D25" s="1">
        <v>59</v>
      </c>
      <c r="E25" s="1">
        <v>23</v>
      </c>
      <c r="F25" s="1">
        <v>20</v>
      </c>
      <c r="G25">
        <f t="shared" si="0"/>
        <v>17</v>
      </c>
      <c r="H25">
        <f t="shared" si="1"/>
        <v>39.5</v>
      </c>
      <c r="I25" s="1"/>
      <c r="K25">
        <f t="shared" si="26"/>
        <v>28.25</v>
      </c>
      <c r="L25" s="1">
        <f t="shared" si="27"/>
        <v>0</v>
      </c>
      <c r="M25" s="1" t="str">
        <f t="shared" si="2"/>
        <v>F</v>
      </c>
      <c r="N25">
        <v>45</v>
      </c>
      <c r="O25" t="s">
        <v>23</v>
      </c>
      <c r="Q25" s="1">
        <v>59</v>
      </c>
      <c r="S25" s="1">
        <v>59</v>
      </c>
      <c r="X25" s="1">
        <f t="shared" si="28"/>
        <v>59</v>
      </c>
      <c r="Y25" s="1">
        <f t="shared" si="29"/>
        <v>3</v>
      </c>
      <c r="Z25" s="1" t="str">
        <f t="shared" si="3"/>
        <v>B</v>
      </c>
      <c r="AA25" s="1">
        <v>45</v>
      </c>
      <c r="AB25" s="1" t="s">
        <v>11</v>
      </c>
      <c r="AC25" s="1">
        <v>9</v>
      </c>
      <c r="AD25" s="1">
        <v>11</v>
      </c>
      <c r="AE25" s="1"/>
      <c r="AF25" s="1"/>
      <c r="AG25" s="1">
        <f t="shared" si="30"/>
        <v>20</v>
      </c>
      <c r="AH25" s="1">
        <f t="shared" si="4"/>
        <v>2</v>
      </c>
      <c r="AI25" s="1" t="str">
        <f t="shared" si="5"/>
        <v>C</v>
      </c>
      <c r="AJ25" s="1">
        <v>45</v>
      </c>
      <c r="AK25" s="1" t="s">
        <v>18</v>
      </c>
      <c r="AL25" s="1">
        <v>15</v>
      </c>
      <c r="AM25" s="1">
        <v>23</v>
      </c>
      <c r="AN25" s="1"/>
      <c r="AO25" s="1"/>
      <c r="AP25" s="1">
        <f t="shared" si="6"/>
        <v>38</v>
      </c>
      <c r="AQ25" s="1">
        <f t="shared" si="7"/>
        <v>1</v>
      </c>
      <c r="AR25" s="1" t="str">
        <f t="shared" si="8"/>
        <v>D</v>
      </c>
      <c r="AS25" s="1">
        <v>45</v>
      </c>
      <c r="AT25" s="1" t="s">
        <v>24</v>
      </c>
      <c r="AU25" s="1">
        <v>21</v>
      </c>
      <c r="AV25" s="1">
        <v>46</v>
      </c>
      <c r="AW25" s="1"/>
      <c r="AX25" s="1"/>
      <c r="AY25" s="1">
        <f t="shared" si="9"/>
        <v>67</v>
      </c>
      <c r="AZ25" s="1">
        <f t="shared" si="10"/>
        <v>3.5</v>
      </c>
      <c r="BA25" s="1" t="str">
        <f t="shared" si="11"/>
        <v>A-</v>
      </c>
      <c r="BB25" s="1">
        <v>45</v>
      </c>
      <c r="BC25" s="1" t="s">
        <v>9</v>
      </c>
      <c r="BD25" s="1">
        <v>15</v>
      </c>
      <c r="BE25" s="1">
        <v>45</v>
      </c>
      <c r="BF25" s="1"/>
      <c r="BG25" s="1"/>
      <c r="BH25" s="1">
        <f t="shared" si="37"/>
        <v>60</v>
      </c>
      <c r="BI25" s="1">
        <f t="shared" si="38"/>
        <v>3.5</v>
      </c>
      <c r="BJ25" s="1" t="str">
        <f t="shared" si="39"/>
        <v>A-</v>
      </c>
      <c r="BK25" s="1">
        <v>45</v>
      </c>
      <c r="BL25" s="1" t="s">
        <v>14</v>
      </c>
      <c r="BM25" s="1">
        <v>13</v>
      </c>
      <c r="BN25" s="1">
        <v>34</v>
      </c>
      <c r="BO25" s="1"/>
      <c r="BP25" s="1"/>
      <c r="BQ25" s="1">
        <f t="shared" si="40"/>
        <v>47</v>
      </c>
      <c r="BR25" s="1">
        <f t="shared" si="41"/>
        <v>2</v>
      </c>
      <c r="BS25" s="1" t="str">
        <f t="shared" si="42"/>
        <v>C</v>
      </c>
      <c r="BT25" s="1">
        <v>45</v>
      </c>
      <c r="BU25" s="1" t="s">
        <v>15</v>
      </c>
      <c r="BV25" s="1">
        <v>15</v>
      </c>
      <c r="BW25" s="1">
        <v>26</v>
      </c>
      <c r="BX25" s="1"/>
      <c r="BY25" s="1"/>
      <c r="BZ25" s="1">
        <f t="shared" si="18"/>
        <v>41</v>
      </c>
      <c r="CA25" s="1">
        <f t="shared" si="19"/>
        <v>5</v>
      </c>
      <c r="CB25" s="1" t="str">
        <f t="shared" si="20"/>
        <v>A+</v>
      </c>
      <c r="CC25" s="1">
        <v>45</v>
      </c>
      <c r="CD25" s="1" t="s">
        <v>19</v>
      </c>
      <c r="CE25" s="1">
        <v>12</v>
      </c>
      <c r="CF25" s="1"/>
      <c r="CG25" s="1">
        <v>22</v>
      </c>
      <c r="CH25" s="1"/>
      <c r="CI25" s="1">
        <f t="shared" si="21"/>
        <v>34</v>
      </c>
      <c r="CJ25" s="1">
        <f t="shared" si="22"/>
        <v>3.5</v>
      </c>
      <c r="CK25" s="1" t="str">
        <f t="shared" si="23"/>
        <v>A-</v>
      </c>
      <c r="CL25" s="1">
        <v>45</v>
      </c>
      <c r="CM25" s="1" t="s">
        <v>21</v>
      </c>
      <c r="CN25" s="1">
        <v>17</v>
      </c>
      <c r="CO25" s="1">
        <v>24</v>
      </c>
      <c r="CP25" s="1">
        <v>19</v>
      </c>
      <c r="CQ25" s="1"/>
      <c r="CR25" s="1">
        <f t="shared" si="24"/>
        <v>60</v>
      </c>
      <c r="CS25" s="1">
        <f t="shared" si="31"/>
        <v>1.5</v>
      </c>
      <c r="CT25" s="1" t="str">
        <f t="shared" si="25"/>
        <v>A-</v>
      </c>
      <c r="CU25">
        <f t="shared" si="32"/>
        <v>541.5</v>
      </c>
      <c r="CV25" s="1">
        <f t="shared" si="33"/>
        <v>0</v>
      </c>
      <c r="CW25" s="1" t="str">
        <f t="shared" si="34"/>
        <v>F</v>
      </c>
    </row>
    <row r="26" spans="1:101" ht="30" x14ac:dyDescent="0.25">
      <c r="A26">
        <v>46</v>
      </c>
      <c r="B26" s="1" t="s">
        <v>22</v>
      </c>
      <c r="C26" s="1">
        <v>11</v>
      </c>
      <c r="D26" s="1">
        <v>59</v>
      </c>
      <c r="E26" s="1">
        <v>27</v>
      </c>
      <c r="F26" s="1">
        <v>26</v>
      </c>
      <c r="G26">
        <f t="shared" si="0"/>
        <v>19</v>
      </c>
      <c r="H26">
        <f t="shared" si="1"/>
        <v>42.5</v>
      </c>
      <c r="I26" s="1"/>
      <c r="K26">
        <f t="shared" si="26"/>
        <v>30.75</v>
      </c>
      <c r="L26" s="1">
        <f t="shared" si="27"/>
        <v>0</v>
      </c>
      <c r="M26" s="1" t="str">
        <f t="shared" si="2"/>
        <v>F</v>
      </c>
      <c r="N26">
        <v>46</v>
      </c>
      <c r="O26" t="s">
        <v>23</v>
      </c>
      <c r="Q26" s="1">
        <v>59</v>
      </c>
      <c r="S26" s="1">
        <v>59</v>
      </c>
      <c r="X26" s="1">
        <f t="shared" si="28"/>
        <v>59</v>
      </c>
      <c r="Y26" s="1">
        <f t="shared" si="29"/>
        <v>3</v>
      </c>
      <c r="Z26" s="1" t="str">
        <f t="shared" si="3"/>
        <v>B</v>
      </c>
      <c r="AA26" s="1">
        <v>46</v>
      </c>
      <c r="AB26" s="1" t="s">
        <v>11</v>
      </c>
      <c r="AC26" s="1">
        <v>6</v>
      </c>
      <c r="AD26" s="1">
        <v>18</v>
      </c>
      <c r="AE26" s="1"/>
      <c r="AF26" s="1"/>
      <c r="AG26" s="1">
        <f t="shared" si="30"/>
        <v>24</v>
      </c>
      <c r="AH26" s="1">
        <f t="shared" si="4"/>
        <v>2</v>
      </c>
      <c r="AI26" s="1" t="str">
        <f t="shared" si="5"/>
        <v>C</v>
      </c>
      <c r="AJ26" s="1">
        <v>46</v>
      </c>
      <c r="AK26" s="1" t="s">
        <v>18</v>
      </c>
      <c r="AL26" s="1">
        <v>14</v>
      </c>
      <c r="AM26" s="1">
        <v>37</v>
      </c>
      <c r="AN26" s="1"/>
      <c r="AO26" s="1"/>
      <c r="AP26" s="1">
        <f t="shared" si="6"/>
        <v>51</v>
      </c>
      <c r="AQ26" s="1">
        <f t="shared" si="7"/>
        <v>3</v>
      </c>
      <c r="AR26" s="1" t="str">
        <f t="shared" si="8"/>
        <v>B</v>
      </c>
      <c r="AS26" s="1">
        <v>46</v>
      </c>
      <c r="AT26" s="1" t="s">
        <v>24</v>
      </c>
      <c r="AU26" s="1">
        <v>14</v>
      </c>
      <c r="AV26" s="1">
        <v>44</v>
      </c>
      <c r="AW26" s="1"/>
      <c r="AX26" s="1"/>
      <c r="AY26" s="1">
        <f t="shared" si="9"/>
        <v>58</v>
      </c>
      <c r="AZ26" s="1">
        <f t="shared" si="10"/>
        <v>3</v>
      </c>
      <c r="BA26" s="1" t="str">
        <f t="shared" si="11"/>
        <v>B</v>
      </c>
      <c r="BB26" s="1">
        <v>46</v>
      </c>
      <c r="BC26" s="1" t="s">
        <v>9</v>
      </c>
      <c r="BD26" s="1">
        <v>17</v>
      </c>
      <c r="BE26" s="1">
        <v>43</v>
      </c>
      <c r="BF26" s="1"/>
      <c r="BG26" s="1"/>
      <c r="BH26" s="1">
        <f t="shared" si="37"/>
        <v>60</v>
      </c>
      <c r="BI26" s="1">
        <f t="shared" si="38"/>
        <v>3.5</v>
      </c>
      <c r="BJ26" s="1" t="str">
        <f t="shared" si="39"/>
        <v>A-</v>
      </c>
      <c r="BK26" s="1">
        <v>46</v>
      </c>
      <c r="BL26" s="1" t="s">
        <v>14</v>
      </c>
      <c r="BM26" s="1">
        <v>18</v>
      </c>
      <c r="BN26" s="1">
        <v>32</v>
      </c>
      <c r="BO26" s="1"/>
      <c r="BP26" s="1"/>
      <c r="BQ26" s="1">
        <f t="shared" si="40"/>
        <v>50</v>
      </c>
      <c r="BR26" s="1">
        <f t="shared" si="41"/>
        <v>3</v>
      </c>
      <c r="BS26" s="1" t="str">
        <f t="shared" si="42"/>
        <v>B</v>
      </c>
      <c r="BT26" s="1">
        <v>46</v>
      </c>
      <c r="BU26" s="1" t="s">
        <v>15</v>
      </c>
      <c r="BV26" s="1">
        <v>4</v>
      </c>
      <c r="BW26" s="1">
        <v>21</v>
      </c>
      <c r="BX26" s="1"/>
      <c r="BY26" s="1"/>
      <c r="BZ26" s="1">
        <f t="shared" si="18"/>
        <v>25</v>
      </c>
      <c r="CA26" s="1">
        <f t="shared" si="19"/>
        <v>0</v>
      </c>
      <c r="CB26" s="1" t="str">
        <f t="shared" si="20"/>
        <v>F</v>
      </c>
      <c r="CC26" s="1">
        <v>46</v>
      </c>
      <c r="CD26" s="1" t="s">
        <v>19</v>
      </c>
      <c r="CE26" s="1">
        <v>10</v>
      </c>
      <c r="CF26" s="1"/>
      <c r="CG26" s="1">
        <v>22</v>
      </c>
      <c r="CH26" s="1"/>
      <c r="CI26" s="1">
        <f t="shared" si="21"/>
        <v>32</v>
      </c>
      <c r="CJ26" s="1">
        <f t="shared" si="22"/>
        <v>3.5</v>
      </c>
      <c r="CK26" s="1" t="str">
        <f t="shared" si="23"/>
        <v>A-</v>
      </c>
      <c r="CL26" s="1">
        <v>46</v>
      </c>
      <c r="CM26" s="1" t="s">
        <v>21</v>
      </c>
      <c r="CN26" s="1">
        <v>12</v>
      </c>
      <c r="CO26" s="1">
        <v>30</v>
      </c>
      <c r="CP26" s="1">
        <v>18</v>
      </c>
      <c r="CQ26" s="1"/>
      <c r="CR26" s="1">
        <f t="shared" si="24"/>
        <v>60</v>
      </c>
      <c r="CS26" s="1">
        <f t="shared" si="31"/>
        <v>1.5</v>
      </c>
      <c r="CT26" s="1" t="str">
        <f t="shared" si="25"/>
        <v>A-</v>
      </c>
      <c r="CU26">
        <f t="shared" si="32"/>
        <v>539.5</v>
      </c>
      <c r="CV26" s="1">
        <f t="shared" si="33"/>
        <v>0</v>
      </c>
      <c r="CW26" s="1" t="str">
        <f t="shared" si="34"/>
        <v>F</v>
      </c>
    </row>
    <row r="27" spans="1:101" ht="30" x14ac:dyDescent="0.25">
      <c r="A27">
        <v>47</v>
      </c>
      <c r="B27" s="1" t="s">
        <v>22</v>
      </c>
      <c r="C27" s="1">
        <v>8</v>
      </c>
      <c r="D27" s="1">
        <v>59</v>
      </c>
      <c r="E27" s="1">
        <v>34</v>
      </c>
      <c r="F27" s="1">
        <v>46</v>
      </c>
      <c r="G27">
        <f t="shared" si="0"/>
        <v>21</v>
      </c>
      <c r="H27">
        <f t="shared" si="1"/>
        <v>52.5</v>
      </c>
      <c r="I27" s="1"/>
      <c r="K27">
        <f t="shared" si="26"/>
        <v>36.75</v>
      </c>
      <c r="L27" s="1">
        <f t="shared" si="27"/>
        <v>1</v>
      </c>
      <c r="M27" s="1" t="str">
        <f t="shared" si="2"/>
        <v>D</v>
      </c>
      <c r="N27">
        <v>47</v>
      </c>
      <c r="O27" t="s">
        <v>23</v>
      </c>
      <c r="Q27" s="1">
        <v>59</v>
      </c>
      <c r="S27" s="1">
        <v>59</v>
      </c>
      <c r="X27" s="1">
        <f t="shared" si="28"/>
        <v>59</v>
      </c>
      <c r="Y27" s="1">
        <f t="shared" si="29"/>
        <v>3</v>
      </c>
      <c r="Z27" s="1" t="str">
        <f t="shared" si="3"/>
        <v>B</v>
      </c>
      <c r="AA27" s="1">
        <v>47</v>
      </c>
      <c r="AB27" s="1" t="s">
        <v>11</v>
      </c>
      <c r="AC27" s="1">
        <v>13</v>
      </c>
      <c r="AD27" s="1">
        <v>25</v>
      </c>
      <c r="AE27" s="1"/>
      <c r="AF27" s="1"/>
      <c r="AG27" s="1">
        <f t="shared" si="30"/>
        <v>38</v>
      </c>
      <c r="AH27" s="1">
        <f t="shared" si="4"/>
        <v>4</v>
      </c>
      <c r="AI27" s="1" t="str">
        <f t="shared" si="5"/>
        <v>A</v>
      </c>
      <c r="AJ27" s="1">
        <v>47</v>
      </c>
      <c r="AK27" s="1" t="s">
        <v>18</v>
      </c>
      <c r="AL27" s="1">
        <v>16</v>
      </c>
      <c r="AM27" s="1">
        <v>30</v>
      </c>
      <c r="AN27" s="1"/>
      <c r="AO27" s="1"/>
      <c r="AP27" s="1">
        <f t="shared" si="6"/>
        <v>46</v>
      </c>
      <c r="AQ27" s="1">
        <f t="shared" si="7"/>
        <v>2</v>
      </c>
      <c r="AR27" s="1" t="str">
        <f t="shared" si="8"/>
        <v>C</v>
      </c>
      <c r="AS27" s="1">
        <v>47</v>
      </c>
      <c r="AT27" s="1" t="s">
        <v>24</v>
      </c>
      <c r="AU27" s="1">
        <v>17</v>
      </c>
      <c r="AV27" s="1">
        <v>43</v>
      </c>
      <c r="AW27" s="1"/>
      <c r="AX27" s="1"/>
      <c r="AY27" s="1">
        <f t="shared" si="9"/>
        <v>60</v>
      </c>
      <c r="AZ27" s="1">
        <f t="shared" si="10"/>
        <v>3.5</v>
      </c>
      <c r="BA27" s="1" t="str">
        <f t="shared" si="11"/>
        <v>A-</v>
      </c>
      <c r="BB27" s="1">
        <v>47</v>
      </c>
      <c r="BC27" s="1" t="s">
        <v>9</v>
      </c>
      <c r="BD27" s="1">
        <v>15</v>
      </c>
      <c r="BE27" s="1">
        <v>45</v>
      </c>
      <c r="BF27" s="1"/>
      <c r="BG27" s="1"/>
      <c r="BH27" s="1">
        <f t="shared" si="37"/>
        <v>60</v>
      </c>
      <c r="BI27" s="1">
        <f t="shared" si="38"/>
        <v>3.5</v>
      </c>
      <c r="BJ27" s="1" t="str">
        <f t="shared" si="39"/>
        <v>A-</v>
      </c>
      <c r="BK27" s="1">
        <v>47</v>
      </c>
      <c r="BL27" s="1" t="s">
        <v>14</v>
      </c>
      <c r="BM27" s="1">
        <v>17</v>
      </c>
      <c r="BN27" s="1">
        <v>36</v>
      </c>
      <c r="BO27" s="1"/>
      <c r="BP27" s="1"/>
      <c r="BQ27" s="1">
        <f t="shared" si="40"/>
        <v>53</v>
      </c>
      <c r="BR27" s="1">
        <f t="shared" si="41"/>
        <v>3</v>
      </c>
      <c r="BS27" s="1" t="str">
        <f t="shared" si="42"/>
        <v>B</v>
      </c>
      <c r="BT27" s="1">
        <v>47</v>
      </c>
      <c r="BU27" s="1" t="s">
        <v>15</v>
      </c>
      <c r="BV27" s="1">
        <v>13</v>
      </c>
      <c r="BW27" s="1">
        <v>27</v>
      </c>
      <c r="BX27" s="1"/>
      <c r="BY27" s="1"/>
      <c r="BZ27" s="1">
        <f t="shared" si="18"/>
        <v>40</v>
      </c>
      <c r="CA27" s="1">
        <f t="shared" si="19"/>
        <v>5</v>
      </c>
      <c r="CB27" s="1" t="str">
        <f t="shared" si="20"/>
        <v>A+</v>
      </c>
      <c r="CC27" s="1">
        <v>47</v>
      </c>
      <c r="CD27" s="1" t="s">
        <v>19</v>
      </c>
      <c r="CE27" s="1">
        <v>11</v>
      </c>
      <c r="CF27" s="1"/>
      <c r="CG27" s="1">
        <v>21</v>
      </c>
      <c r="CH27" s="1"/>
      <c r="CI27" s="1">
        <f t="shared" si="21"/>
        <v>32</v>
      </c>
      <c r="CJ27" s="1">
        <f t="shared" si="22"/>
        <v>3.5</v>
      </c>
      <c r="CK27" s="1" t="str">
        <f t="shared" si="23"/>
        <v>A-</v>
      </c>
      <c r="CL27" s="1">
        <v>47</v>
      </c>
      <c r="CM27" s="1" t="s">
        <v>21</v>
      </c>
      <c r="CN27" s="1">
        <v>19</v>
      </c>
      <c r="CO27" s="1">
        <v>26</v>
      </c>
      <c r="CP27" s="1">
        <v>18</v>
      </c>
      <c r="CQ27" s="1"/>
      <c r="CR27" s="1">
        <f t="shared" si="24"/>
        <v>63</v>
      </c>
      <c r="CS27" s="1">
        <f t="shared" si="31"/>
        <v>1.5</v>
      </c>
      <c r="CT27" s="1" t="str">
        <f t="shared" si="25"/>
        <v>A-</v>
      </c>
      <c r="CU27">
        <f t="shared" si="32"/>
        <v>583.5</v>
      </c>
      <c r="CV27" s="1">
        <f t="shared" si="33"/>
        <v>3.3333333333333335</v>
      </c>
      <c r="CW27" s="1" t="str">
        <f t="shared" si="34"/>
        <v>B</v>
      </c>
    </row>
    <row r="28" spans="1:101" ht="30" x14ac:dyDescent="0.25">
      <c r="A28" s="1">
        <v>48</v>
      </c>
      <c r="B28" s="1" t="s">
        <v>22</v>
      </c>
      <c r="C28" s="1">
        <v>11</v>
      </c>
      <c r="D28" s="1">
        <v>59</v>
      </c>
      <c r="E28" s="1">
        <v>34</v>
      </c>
      <c r="F28" s="1">
        <v>33</v>
      </c>
      <c r="G28">
        <f t="shared" si="0"/>
        <v>22.5</v>
      </c>
      <c r="H28">
        <f t="shared" si="1"/>
        <v>46</v>
      </c>
      <c r="I28" s="1"/>
      <c r="K28">
        <f t="shared" si="26"/>
        <v>34.25</v>
      </c>
      <c r="L28" s="1">
        <f t="shared" si="27"/>
        <v>1</v>
      </c>
      <c r="M28" s="1" t="str">
        <f t="shared" si="2"/>
        <v>D</v>
      </c>
      <c r="N28">
        <v>48</v>
      </c>
      <c r="O28" t="s">
        <v>23</v>
      </c>
      <c r="Q28" s="1">
        <v>59</v>
      </c>
      <c r="S28" s="1">
        <v>59</v>
      </c>
      <c r="X28" s="1">
        <f t="shared" si="28"/>
        <v>59</v>
      </c>
      <c r="Y28" s="1">
        <f t="shared" si="29"/>
        <v>3</v>
      </c>
      <c r="Z28" s="1" t="str">
        <f t="shared" si="3"/>
        <v>B</v>
      </c>
      <c r="AA28" s="1">
        <v>48</v>
      </c>
      <c r="AB28" s="1" t="s">
        <v>11</v>
      </c>
      <c r="AC28" s="1">
        <v>10</v>
      </c>
      <c r="AD28" s="1">
        <v>16</v>
      </c>
      <c r="AE28" s="1"/>
      <c r="AF28" s="1"/>
      <c r="AG28" s="1">
        <f t="shared" si="30"/>
        <v>26</v>
      </c>
      <c r="AH28" s="1">
        <f t="shared" si="4"/>
        <v>3</v>
      </c>
      <c r="AI28" s="1" t="str">
        <f t="shared" si="5"/>
        <v>B</v>
      </c>
      <c r="AJ28" s="1">
        <v>48</v>
      </c>
      <c r="AK28" s="1" t="s">
        <v>18</v>
      </c>
      <c r="AL28" s="1">
        <v>15</v>
      </c>
      <c r="AM28" s="1">
        <v>32</v>
      </c>
      <c r="AN28" s="1"/>
      <c r="AO28" s="1"/>
      <c r="AP28" s="1">
        <f t="shared" si="6"/>
        <v>47</v>
      </c>
      <c r="AQ28" s="1">
        <f t="shared" si="7"/>
        <v>2</v>
      </c>
      <c r="AR28" s="1" t="str">
        <f t="shared" si="8"/>
        <v>C</v>
      </c>
      <c r="AS28" s="1">
        <v>48</v>
      </c>
      <c r="AT28" s="1" t="s">
        <v>24</v>
      </c>
      <c r="AU28" s="1">
        <v>15</v>
      </c>
      <c r="AV28" s="1">
        <v>43</v>
      </c>
      <c r="AW28" s="1"/>
      <c r="AX28" s="1"/>
      <c r="AY28" s="1">
        <f t="shared" si="9"/>
        <v>58</v>
      </c>
      <c r="AZ28" s="1">
        <f t="shared" si="10"/>
        <v>3</v>
      </c>
      <c r="BA28" s="1" t="str">
        <f t="shared" si="11"/>
        <v>B</v>
      </c>
      <c r="BB28" s="1">
        <v>48</v>
      </c>
      <c r="BC28" s="1" t="s">
        <v>9</v>
      </c>
      <c r="BD28" s="1">
        <v>11</v>
      </c>
      <c r="BE28" s="1">
        <v>39</v>
      </c>
      <c r="BF28" s="1"/>
      <c r="BG28" s="1"/>
      <c r="BH28" s="1">
        <f t="shared" si="37"/>
        <v>50</v>
      </c>
      <c r="BI28" s="1">
        <f t="shared" si="38"/>
        <v>3</v>
      </c>
      <c r="BJ28" s="1" t="str">
        <f t="shared" si="39"/>
        <v>B</v>
      </c>
      <c r="BK28" s="1">
        <v>48</v>
      </c>
      <c r="BL28" s="1" t="s">
        <v>14</v>
      </c>
      <c r="BM28" s="1">
        <v>17</v>
      </c>
      <c r="BN28" s="1">
        <v>33</v>
      </c>
      <c r="BO28" s="1"/>
      <c r="BP28" s="1"/>
      <c r="BQ28" s="1">
        <f t="shared" si="40"/>
        <v>50</v>
      </c>
      <c r="BR28" s="1">
        <f t="shared" si="41"/>
        <v>3</v>
      </c>
      <c r="BS28" s="1" t="str">
        <f t="shared" si="42"/>
        <v>B</v>
      </c>
      <c r="BT28" s="1">
        <v>48</v>
      </c>
      <c r="BU28" s="1" t="s">
        <v>15</v>
      </c>
      <c r="BV28" s="1">
        <v>8</v>
      </c>
      <c r="BW28" s="1">
        <v>27</v>
      </c>
      <c r="BX28" s="1"/>
      <c r="BY28" s="1"/>
      <c r="BZ28" s="1">
        <f t="shared" si="18"/>
        <v>35</v>
      </c>
      <c r="CA28" s="1">
        <f t="shared" si="19"/>
        <v>4</v>
      </c>
      <c r="CB28" s="1" t="str">
        <f t="shared" si="20"/>
        <v>A</v>
      </c>
      <c r="CC28" s="1">
        <v>48</v>
      </c>
      <c r="CD28" s="1" t="s">
        <v>19</v>
      </c>
      <c r="CE28" s="1">
        <v>10</v>
      </c>
      <c r="CF28" s="1"/>
      <c r="CG28" s="1">
        <v>20</v>
      </c>
      <c r="CH28" s="1"/>
      <c r="CI28" s="1">
        <f t="shared" si="21"/>
        <v>30</v>
      </c>
      <c r="CJ28" s="1">
        <f t="shared" si="22"/>
        <v>3.5</v>
      </c>
      <c r="CK28" s="1" t="str">
        <f t="shared" si="23"/>
        <v>A-</v>
      </c>
      <c r="CL28" s="1">
        <v>48</v>
      </c>
      <c r="CM28" s="1" t="s">
        <v>21</v>
      </c>
      <c r="CN28" s="1">
        <v>17</v>
      </c>
      <c r="CO28" s="1">
        <v>26</v>
      </c>
      <c r="CP28" s="1">
        <v>18</v>
      </c>
      <c r="CQ28" s="1"/>
      <c r="CR28" s="1">
        <f t="shared" si="24"/>
        <v>61</v>
      </c>
      <c r="CS28" s="1">
        <f t="shared" si="31"/>
        <v>1.5</v>
      </c>
      <c r="CT28" s="1" t="str">
        <f t="shared" si="25"/>
        <v>A-</v>
      </c>
      <c r="CU28">
        <f t="shared" si="32"/>
        <v>543.5</v>
      </c>
      <c r="CV28" s="1">
        <f t="shared" si="33"/>
        <v>3</v>
      </c>
      <c r="CW28" s="1" t="str">
        <f t="shared" si="34"/>
        <v>B</v>
      </c>
    </row>
    <row r="29" spans="1:101" ht="30" x14ac:dyDescent="0.25">
      <c r="A29">
        <v>49</v>
      </c>
      <c r="B29" s="1" t="s">
        <v>22</v>
      </c>
      <c r="C29" s="1">
        <v>14</v>
      </c>
      <c r="D29" s="1">
        <v>59</v>
      </c>
      <c r="E29" s="1">
        <v>29</v>
      </c>
      <c r="F29" s="1">
        <v>33</v>
      </c>
      <c r="G29">
        <f t="shared" si="0"/>
        <v>21.5</v>
      </c>
      <c r="H29">
        <f t="shared" si="1"/>
        <v>46</v>
      </c>
      <c r="I29" s="1"/>
      <c r="K29">
        <f t="shared" si="26"/>
        <v>33.75</v>
      </c>
      <c r="L29" s="1">
        <f t="shared" si="27"/>
        <v>1</v>
      </c>
      <c r="M29" s="1" t="str">
        <f t="shared" si="2"/>
        <v>D</v>
      </c>
      <c r="N29">
        <v>49</v>
      </c>
      <c r="O29" t="s">
        <v>23</v>
      </c>
      <c r="Q29" s="1">
        <v>59</v>
      </c>
      <c r="S29" s="1">
        <v>59</v>
      </c>
      <c r="X29" s="1">
        <f t="shared" si="28"/>
        <v>59</v>
      </c>
      <c r="Y29" s="1">
        <f t="shared" si="29"/>
        <v>3</v>
      </c>
      <c r="Z29" s="1" t="str">
        <f t="shared" si="3"/>
        <v>B</v>
      </c>
      <c r="AA29" s="1">
        <v>49</v>
      </c>
      <c r="AB29" s="1" t="s">
        <v>11</v>
      </c>
      <c r="AC29" s="1">
        <v>11</v>
      </c>
      <c r="AD29" s="1">
        <v>18</v>
      </c>
      <c r="AE29" s="1"/>
      <c r="AF29" s="1"/>
      <c r="AG29" s="1">
        <f t="shared" si="30"/>
        <v>29</v>
      </c>
      <c r="AH29" s="1">
        <f t="shared" si="4"/>
        <v>3</v>
      </c>
      <c r="AI29" s="1" t="str">
        <f t="shared" si="5"/>
        <v>B</v>
      </c>
      <c r="AJ29" s="1">
        <v>49</v>
      </c>
      <c r="AK29" s="1" t="s">
        <v>18</v>
      </c>
      <c r="AL29" s="1">
        <v>16</v>
      </c>
      <c r="AM29" s="1">
        <v>32</v>
      </c>
      <c r="AN29" s="1"/>
      <c r="AO29" s="1"/>
      <c r="AP29" s="1">
        <f t="shared" si="6"/>
        <v>48</v>
      </c>
      <c r="AQ29" s="1">
        <f t="shared" si="7"/>
        <v>2</v>
      </c>
      <c r="AR29" s="1" t="str">
        <f t="shared" si="8"/>
        <v>C</v>
      </c>
      <c r="AS29" s="1">
        <v>49</v>
      </c>
      <c r="AT29" s="1" t="s">
        <v>24</v>
      </c>
      <c r="AU29" s="1">
        <v>15</v>
      </c>
      <c r="AV29" s="1">
        <v>42</v>
      </c>
      <c r="AW29" s="1"/>
      <c r="AX29" s="1"/>
      <c r="AY29" s="1">
        <f t="shared" si="9"/>
        <v>57</v>
      </c>
      <c r="AZ29" s="1">
        <f t="shared" si="10"/>
        <v>3</v>
      </c>
      <c r="BA29" s="1" t="str">
        <f t="shared" si="11"/>
        <v>B</v>
      </c>
      <c r="BB29" s="1">
        <v>49</v>
      </c>
      <c r="BC29" s="1" t="s">
        <v>9</v>
      </c>
      <c r="BD29" s="1">
        <v>13</v>
      </c>
      <c r="BE29" s="1">
        <v>37</v>
      </c>
      <c r="BF29" s="1"/>
      <c r="BG29" s="1"/>
      <c r="BH29" s="1">
        <f t="shared" si="37"/>
        <v>50</v>
      </c>
      <c r="BI29" s="1">
        <f t="shared" si="38"/>
        <v>3</v>
      </c>
      <c r="BJ29" s="1" t="str">
        <f t="shared" si="39"/>
        <v>B</v>
      </c>
      <c r="BK29" s="1">
        <v>49</v>
      </c>
      <c r="BL29" s="1" t="s">
        <v>14</v>
      </c>
      <c r="BM29" s="1">
        <v>16</v>
      </c>
      <c r="BN29" s="1">
        <v>31</v>
      </c>
      <c r="BO29" s="1"/>
      <c r="BP29" s="1"/>
      <c r="BQ29" s="1">
        <f t="shared" si="40"/>
        <v>47</v>
      </c>
      <c r="BR29" s="1">
        <f t="shared" si="41"/>
        <v>2</v>
      </c>
      <c r="BS29" s="1" t="str">
        <f t="shared" si="42"/>
        <v>C</v>
      </c>
      <c r="BT29" s="1">
        <v>49</v>
      </c>
      <c r="BU29" s="1" t="s">
        <v>15</v>
      </c>
      <c r="BV29" s="1">
        <v>9</v>
      </c>
      <c r="BW29" s="1">
        <v>27</v>
      </c>
      <c r="BX29" s="1"/>
      <c r="BY29" s="1"/>
      <c r="BZ29" s="1">
        <f t="shared" si="18"/>
        <v>36</v>
      </c>
      <c r="CA29" s="1">
        <f t="shared" si="19"/>
        <v>4</v>
      </c>
      <c r="CB29" s="1" t="str">
        <f t="shared" si="20"/>
        <v>A</v>
      </c>
      <c r="CC29" s="1">
        <v>49</v>
      </c>
      <c r="CD29" s="1" t="s">
        <v>19</v>
      </c>
      <c r="CE29" s="1">
        <v>8</v>
      </c>
      <c r="CF29" s="1"/>
      <c r="CG29" s="1">
        <v>22</v>
      </c>
      <c r="CH29" s="1"/>
      <c r="CI29" s="1">
        <f t="shared" si="21"/>
        <v>30</v>
      </c>
      <c r="CJ29" s="1">
        <f t="shared" si="22"/>
        <v>3.5</v>
      </c>
      <c r="CK29" s="1" t="str">
        <f t="shared" si="23"/>
        <v>A-</v>
      </c>
      <c r="CL29" s="1">
        <v>49</v>
      </c>
      <c r="CM29" s="1" t="s">
        <v>21</v>
      </c>
      <c r="CN29" s="1">
        <v>13</v>
      </c>
      <c r="CO29" s="1">
        <v>25</v>
      </c>
      <c r="CP29" s="1">
        <v>18</v>
      </c>
      <c r="CQ29" s="1"/>
      <c r="CR29" s="1">
        <f t="shared" si="24"/>
        <v>56</v>
      </c>
      <c r="CS29" s="1">
        <f t="shared" si="31"/>
        <v>1</v>
      </c>
      <c r="CT29" s="1" t="str">
        <f t="shared" si="25"/>
        <v>B</v>
      </c>
      <c r="CU29">
        <f t="shared" si="32"/>
        <v>538.5</v>
      </c>
      <c r="CV29" s="1">
        <f t="shared" si="33"/>
        <v>2.8333333333333335</v>
      </c>
      <c r="CW29" s="1" t="str">
        <f t="shared" si="34"/>
        <v>C</v>
      </c>
    </row>
    <row r="30" spans="1:101" ht="30" x14ac:dyDescent="0.25">
      <c r="A30">
        <v>50</v>
      </c>
      <c r="B30" s="1" t="s">
        <v>22</v>
      </c>
      <c r="C30" s="1">
        <v>12</v>
      </c>
      <c r="D30" s="1">
        <v>59</v>
      </c>
      <c r="E30" s="1">
        <v>34</v>
      </c>
      <c r="F30" s="1">
        <v>33</v>
      </c>
      <c r="G30">
        <f t="shared" si="0"/>
        <v>23</v>
      </c>
      <c r="H30">
        <f t="shared" si="1"/>
        <v>46</v>
      </c>
      <c r="I30" s="1"/>
      <c r="K30">
        <f t="shared" si="26"/>
        <v>34.5</v>
      </c>
      <c r="L30" s="1">
        <f t="shared" si="27"/>
        <v>1</v>
      </c>
      <c r="M30" s="1" t="str">
        <f t="shared" si="2"/>
        <v>D</v>
      </c>
      <c r="N30">
        <v>50</v>
      </c>
      <c r="O30" t="s">
        <v>23</v>
      </c>
      <c r="Q30" s="1">
        <v>59</v>
      </c>
      <c r="S30" s="1">
        <v>59</v>
      </c>
      <c r="X30" s="1">
        <f t="shared" si="28"/>
        <v>59</v>
      </c>
      <c r="Y30" s="1">
        <f t="shared" si="29"/>
        <v>3</v>
      </c>
      <c r="Z30" s="1" t="str">
        <f t="shared" si="3"/>
        <v>B</v>
      </c>
      <c r="AA30" s="1">
        <v>50</v>
      </c>
      <c r="AB30" s="1" t="s">
        <v>11</v>
      </c>
      <c r="AC30" s="1">
        <v>10</v>
      </c>
      <c r="AD30" s="1">
        <v>13</v>
      </c>
      <c r="AE30" s="1"/>
      <c r="AF30" s="1"/>
      <c r="AG30" s="1">
        <f t="shared" si="30"/>
        <v>23</v>
      </c>
      <c r="AH30" s="1">
        <f t="shared" si="4"/>
        <v>2</v>
      </c>
      <c r="AI30" s="1" t="str">
        <f t="shared" si="5"/>
        <v>C</v>
      </c>
      <c r="AJ30" s="1">
        <v>50</v>
      </c>
      <c r="AK30" s="1" t="s">
        <v>18</v>
      </c>
      <c r="AL30" s="1">
        <v>19</v>
      </c>
      <c r="AM30" s="1">
        <v>30</v>
      </c>
      <c r="AN30" s="1"/>
      <c r="AO30" s="1"/>
      <c r="AP30" s="1">
        <f t="shared" si="6"/>
        <v>49</v>
      </c>
      <c r="AQ30" s="1">
        <f t="shared" si="7"/>
        <v>2</v>
      </c>
      <c r="AR30" s="1" t="str">
        <f t="shared" si="8"/>
        <v>C</v>
      </c>
      <c r="AS30" s="1">
        <v>50</v>
      </c>
      <c r="AT30" s="1" t="s">
        <v>24</v>
      </c>
      <c r="AU30" s="1">
        <v>15</v>
      </c>
      <c r="AV30" s="1">
        <v>36</v>
      </c>
      <c r="AW30" s="1"/>
      <c r="AX30" s="1"/>
      <c r="AY30" s="1">
        <f t="shared" si="9"/>
        <v>51</v>
      </c>
      <c r="AZ30" s="1">
        <f t="shared" si="10"/>
        <v>3</v>
      </c>
      <c r="BA30" s="1" t="str">
        <f t="shared" si="11"/>
        <v>B</v>
      </c>
      <c r="BB30" s="1">
        <v>50</v>
      </c>
      <c r="BC30" s="1" t="s">
        <v>9</v>
      </c>
      <c r="BD30" s="1">
        <v>16</v>
      </c>
      <c r="BE30" s="1">
        <v>48</v>
      </c>
      <c r="BF30" s="1"/>
      <c r="BG30" s="1"/>
      <c r="BH30" s="1">
        <f t="shared" si="37"/>
        <v>64</v>
      </c>
      <c r="BI30" s="1">
        <f t="shared" si="38"/>
        <v>3.5</v>
      </c>
      <c r="BJ30" s="1" t="str">
        <f t="shared" si="39"/>
        <v>A-</v>
      </c>
      <c r="BK30" s="1">
        <v>50</v>
      </c>
      <c r="BL30" s="1" t="s">
        <v>14</v>
      </c>
      <c r="BM30" s="1">
        <v>13</v>
      </c>
      <c r="BN30" s="1">
        <v>40</v>
      </c>
      <c r="BO30" s="1"/>
      <c r="BP30" s="1"/>
      <c r="BQ30" s="1">
        <f t="shared" si="40"/>
        <v>53</v>
      </c>
      <c r="BR30" s="1">
        <f t="shared" si="41"/>
        <v>3</v>
      </c>
      <c r="BS30" s="1" t="str">
        <f t="shared" si="42"/>
        <v>B</v>
      </c>
      <c r="BT30" s="1">
        <v>50</v>
      </c>
      <c r="BU30" s="1" t="s">
        <v>15</v>
      </c>
      <c r="BV30" s="1">
        <v>9</v>
      </c>
      <c r="BW30" s="1">
        <v>27</v>
      </c>
      <c r="BX30" s="1"/>
      <c r="BY30" s="1"/>
      <c r="BZ30" s="1">
        <f t="shared" si="18"/>
        <v>36</v>
      </c>
      <c r="CA30" s="1">
        <f t="shared" si="19"/>
        <v>4</v>
      </c>
      <c r="CB30" s="1" t="str">
        <f t="shared" si="20"/>
        <v>A</v>
      </c>
      <c r="CC30" s="1">
        <v>50</v>
      </c>
      <c r="CD30" s="1" t="s">
        <v>19</v>
      </c>
      <c r="CE30" s="1">
        <v>10</v>
      </c>
      <c r="CF30" s="1"/>
      <c r="CG30" s="1">
        <v>21</v>
      </c>
      <c r="CH30" s="1"/>
      <c r="CI30" s="1">
        <f t="shared" si="21"/>
        <v>31</v>
      </c>
      <c r="CJ30" s="1">
        <f t="shared" si="22"/>
        <v>3.5</v>
      </c>
      <c r="CK30" s="1" t="str">
        <f t="shared" si="23"/>
        <v>A-</v>
      </c>
      <c r="CL30" s="1">
        <v>50</v>
      </c>
      <c r="CM30" s="1" t="s">
        <v>21</v>
      </c>
      <c r="CN30" s="1">
        <v>16</v>
      </c>
      <c r="CO30" s="1">
        <v>34</v>
      </c>
      <c r="CP30" s="1">
        <v>20</v>
      </c>
      <c r="CQ30" s="1"/>
      <c r="CR30" s="1">
        <f t="shared" si="24"/>
        <v>70</v>
      </c>
      <c r="CS30" s="1">
        <f t="shared" si="31"/>
        <v>2</v>
      </c>
      <c r="CT30" s="1" t="str">
        <f t="shared" si="25"/>
        <v>A</v>
      </c>
      <c r="CU30">
        <f t="shared" si="32"/>
        <v>564</v>
      </c>
      <c r="CV30" s="1">
        <f t="shared" si="33"/>
        <v>3</v>
      </c>
      <c r="CW30" s="1" t="str">
        <f t="shared" si="34"/>
        <v>B</v>
      </c>
    </row>
    <row r="31" spans="1:101" ht="30" x14ac:dyDescent="0.25">
      <c r="A31" s="1">
        <v>51</v>
      </c>
      <c r="B31" s="1" t="s">
        <v>22</v>
      </c>
      <c r="C31" s="1">
        <v>12</v>
      </c>
      <c r="D31" s="1">
        <v>59</v>
      </c>
      <c r="E31" s="1">
        <v>37</v>
      </c>
      <c r="F31" s="1">
        <v>23</v>
      </c>
      <c r="G31">
        <f t="shared" si="0"/>
        <v>24.5</v>
      </c>
      <c r="H31">
        <f t="shared" si="1"/>
        <v>41</v>
      </c>
      <c r="I31" s="1"/>
      <c r="K31">
        <f t="shared" si="26"/>
        <v>32.75</v>
      </c>
      <c r="L31" s="1">
        <f t="shared" si="27"/>
        <v>0</v>
      </c>
      <c r="M31" s="1" t="str">
        <f t="shared" si="2"/>
        <v>F</v>
      </c>
      <c r="N31">
        <v>51</v>
      </c>
      <c r="O31" t="s">
        <v>23</v>
      </c>
      <c r="Q31" s="1">
        <v>59</v>
      </c>
      <c r="S31" s="1">
        <v>59</v>
      </c>
      <c r="X31" s="1">
        <f t="shared" si="28"/>
        <v>59</v>
      </c>
      <c r="Y31" s="1">
        <f t="shared" si="29"/>
        <v>3</v>
      </c>
      <c r="Z31" s="1" t="str">
        <f t="shared" si="3"/>
        <v>B</v>
      </c>
      <c r="AA31" s="1">
        <v>51</v>
      </c>
      <c r="AB31" s="1" t="s">
        <v>11</v>
      </c>
      <c r="AC31" s="1">
        <v>8</v>
      </c>
      <c r="AD31" s="1">
        <v>19</v>
      </c>
      <c r="AE31" s="1"/>
      <c r="AF31" s="1"/>
      <c r="AG31" s="1">
        <f t="shared" si="30"/>
        <v>27</v>
      </c>
      <c r="AH31" s="1">
        <f t="shared" si="4"/>
        <v>3</v>
      </c>
      <c r="AI31" s="1" t="str">
        <f t="shared" si="5"/>
        <v>B</v>
      </c>
      <c r="AJ31" s="1">
        <v>51</v>
      </c>
      <c r="AK31" s="1" t="s">
        <v>18</v>
      </c>
      <c r="AL31" s="1">
        <v>16</v>
      </c>
      <c r="AM31" s="1">
        <v>35</v>
      </c>
      <c r="AN31" s="1"/>
      <c r="AO31" s="1"/>
      <c r="AP31" s="1">
        <f t="shared" si="6"/>
        <v>51</v>
      </c>
      <c r="AQ31" s="1">
        <f t="shared" si="7"/>
        <v>3</v>
      </c>
      <c r="AR31" s="1" t="str">
        <f t="shared" si="8"/>
        <v>B</v>
      </c>
      <c r="AS31" s="1">
        <v>51</v>
      </c>
      <c r="AT31" s="1" t="s">
        <v>24</v>
      </c>
      <c r="AU31" s="1">
        <v>13</v>
      </c>
      <c r="AV31" s="1">
        <v>62</v>
      </c>
      <c r="AW31" s="1"/>
      <c r="AX31" s="1"/>
      <c r="AY31" s="1">
        <f t="shared" si="9"/>
        <v>75</v>
      </c>
      <c r="AZ31" s="1">
        <f t="shared" si="10"/>
        <v>4</v>
      </c>
      <c r="BA31" s="1" t="str">
        <f t="shared" si="11"/>
        <v>A</v>
      </c>
      <c r="BB31" s="1">
        <v>51</v>
      </c>
      <c r="BC31" s="1" t="s">
        <v>9</v>
      </c>
      <c r="BD31" s="1">
        <v>14</v>
      </c>
      <c r="BE31" s="1">
        <v>42</v>
      </c>
      <c r="BF31" s="1"/>
      <c r="BG31" s="1"/>
      <c r="BH31" s="1">
        <f t="shared" si="37"/>
        <v>56</v>
      </c>
      <c r="BI31" s="1">
        <f t="shared" si="38"/>
        <v>3</v>
      </c>
      <c r="BJ31" s="1" t="str">
        <f t="shared" si="39"/>
        <v>B</v>
      </c>
      <c r="BK31" s="1">
        <v>51</v>
      </c>
      <c r="BL31" s="1" t="s">
        <v>14</v>
      </c>
      <c r="BM31" s="1">
        <v>14</v>
      </c>
      <c r="BN31" s="1">
        <v>32</v>
      </c>
      <c r="BO31" s="1"/>
      <c r="BP31" s="1"/>
      <c r="BQ31" s="1">
        <f t="shared" si="40"/>
        <v>46</v>
      </c>
      <c r="BR31" s="1">
        <f t="shared" si="41"/>
        <v>2</v>
      </c>
      <c r="BS31" s="1" t="str">
        <f t="shared" si="42"/>
        <v>C</v>
      </c>
      <c r="BT31" s="1">
        <v>51</v>
      </c>
      <c r="BU31" s="1" t="s">
        <v>15</v>
      </c>
      <c r="BV31" s="1">
        <v>14</v>
      </c>
      <c r="BW31" s="1">
        <v>27</v>
      </c>
      <c r="BX31" s="1"/>
      <c r="BY31" s="1"/>
      <c r="BZ31" s="1">
        <f t="shared" si="18"/>
        <v>41</v>
      </c>
      <c r="CA31" s="1">
        <f t="shared" si="19"/>
        <v>5</v>
      </c>
      <c r="CB31" s="1" t="str">
        <f t="shared" si="20"/>
        <v>A+</v>
      </c>
      <c r="CC31" s="1">
        <v>51</v>
      </c>
      <c r="CD31" s="1" t="s">
        <v>19</v>
      </c>
      <c r="CE31" s="1">
        <v>14</v>
      </c>
      <c r="CF31" s="1"/>
      <c r="CG31" s="1">
        <v>22</v>
      </c>
      <c r="CH31" s="1"/>
      <c r="CI31" s="1">
        <f t="shared" si="21"/>
        <v>36</v>
      </c>
      <c r="CJ31" s="1">
        <f t="shared" si="22"/>
        <v>4</v>
      </c>
      <c r="CK31" s="1" t="str">
        <f t="shared" si="23"/>
        <v>A</v>
      </c>
      <c r="CL31" s="1">
        <v>51</v>
      </c>
      <c r="CM31" s="1" t="s">
        <v>21</v>
      </c>
      <c r="CN31" s="1">
        <v>16</v>
      </c>
      <c r="CO31" s="1">
        <v>27</v>
      </c>
      <c r="CP31" s="1">
        <v>18</v>
      </c>
      <c r="CQ31" s="1"/>
      <c r="CR31" s="1">
        <f t="shared" si="24"/>
        <v>61</v>
      </c>
      <c r="CS31" s="1">
        <f t="shared" si="31"/>
        <v>1.5</v>
      </c>
      <c r="CT31" s="1" t="str">
        <f t="shared" si="25"/>
        <v>A-</v>
      </c>
      <c r="CU31">
        <f t="shared" si="32"/>
        <v>576.5</v>
      </c>
      <c r="CV31" s="1">
        <f t="shared" si="33"/>
        <v>0</v>
      </c>
      <c r="CW31" s="1" t="str">
        <f t="shared" si="34"/>
        <v>F</v>
      </c>
    </row>
    <row r="32" spans="1:101" ht="30" x14ac:dyDescent="0.25">
      <c r="A32">
        <v>52</v>
      </c>
      <c r="B32" s="1" t="s">
        <v>22</v>
      </c>
      <c r="C32" s="1">
        <v>8</v>
      </c>
      <c r="D32" s="1">
        <v>59</v>
      </c>
      <c r="E32" s="1">
        <v>36</v>
      </c>
      <c r="F32" s="1">
        <v>26</v>
      </c>
      <c r="G32">
        <f t="shared" si="0"/>
        <v>22</v>
      </c>
      <c r="H32">
        <f t="shared" si="1"/>
        <v>42.5</v>
      </c>
      <c r="I32" s="1"/>
      <c r="K32">
        <f t="shared" si="26"/>
        <v>32.25</v>
      </c>
      <c r="L32" s="1">
        <f t="shared" si="27"/>
        <v>0</v>
      </c>
      <c r="M32" s="1" t="str">
        <f t="shared" si="2"/>
        <v>F</v>
      </c>
      <c r="N32">
        <v>52</v>
      </c>
      <c r="O32" t="s">
        <v>23</v>
      </c>
      <c r="Q32" s="1">
        <v>59</v>
      </c>
      <c r="S32" s="1">
        <v>59</v>
      </c>
      <c r="X32" s="1">
        <f t="shared" si="28"/>
        <v>59</v>
      </c>
      <c r="Y32" s="1">
        <f t="shared" si="29"/>
        <v>3</v>
      </c>
      <c r="Z32" s="1" t="str">
        <f t="shared" si="3"/>
        <v>B</v>
      </c>
      <c r="AA32" s="1">
        <v>52</v>
      </c>
      <c r="AB32" s="1" t="s">
        <v>11</v>
      </c>
      <c r="AC32" s="1">
        <v>8</v>
      </c>
      <c r="AD32" s="1">
        <v>12</v>
      </c>
      <c r="AE32" s="1"/>
      <c r="AF32" s="1"/>
      <c r="AG32" s="1">
        <f t="shared" si="30"/>
        <v>20</v>
      </c>
      <c r="AH32" s="1">
        <f t="shared" si="4"/>
        <v>2</v>
      </c>
      <c r="AI32" s="1" t="str">
        <f t="shared" si="5"/>
        <v>C</v>
      </c>
      <c r="AJ32" s="1">
        <v>52</v>
      </c>
      <c r="AK32" s="1" t="s">
        <v>18</v>
      </c>
      <c r="AL32" s="1">
        <v>15</v>
      </c>
      <c r="AM32" s="1">
        <v>39</v>
      </c>
      <c r="AN32" s="1"/>
      <c r="AO32" s="1"/>
      <c r="AP32" s="1">
        <f t="shared" si="6"/>
        <v>54</v>
      </c>
      <c r="AQ32" s="1">
        <f t="shared" si="7"/>
        <v>3</v>
      </c>
      <c r="AR32" s="1" t="str">
        <f t="shared" si="8"/>
        <v>B</v>
      </c>
      <c r="AS32" s="1">
        <v>52</v>
      </c>
      <c r="AT32" s="1" t="s">
        <v>24</v>
      </c>
      <c r="AU32" s="1">
        <v>19</v>
      </c>
      <c r="AV32" s="1">
        <v>48</v>
      </c>
      <c r="AW32" s="1"/>
      <c r="AX32" s="1"/>
      <c r="AY32" s="1">
        <f t="shared" si="9"/>
        <v>67</v>
      </c>
      <c r="AZ32" s="1">
        <f t="shared" si="10"/>
        <v>3.5</v>
      </c>
      <c r="BA32" s="1" t="str">
        <f t="shared" si="11"/>
        <v>A-</v>
      </c>
      <c r="BB32" s="1">
        <v>52</v>
      </c>
      <c r="BC32" s="1" t="s">
        <v>9</v>
      </c>
      <c r="BD32" s="1">
        <v>16</v>
      </c>
      <c r="BE32" s="1">
        <v>37</v>
      </c>
      <c r="BF32" s="1"/>
      <c r="BG32" s="1"/>
      <c r="BH32" s="1">
        <f t="shared" si="37"/>
        <v>53</v>
      </c>
      <c r="BI32" s="1">
        <f t="shared" si="38"/>
        <v>3</v>
      </c>
      <c r="BJ32" s="1" t="str">
        <f t="shared" si="39"/>
        <v>B</v>
      </c>
      <c r="BK32" s="1">
        <v>52</v>
      </c>
      <c r="BL32" s="1" t="s">
        <v>14</v>
      </c>
      <c r="BM32" s="1">
        <v>13</v>
      </c>
      <c r="BN32" s="1">
        <v>33</v>
      </c>
      <c r="BO32" s="1"/>
      <c r="BP32" s="1"/>
      <c r="BQ32" s="1">
        <f t="shared" si="40"/>
        <v>46</v>
      </c>
      <c r="BR32" s="1">
        <f t="shared" si="41"/>
        <v>2</v>
      </c>
      <c r="BS32" s="1" t="str">
        <f t="shared" si="42"/>
        <v>C</v>
      </c>
      <c r="BT32" s="1">
        <v>52</v>
      </c>
      <c r="BU32" s="1" t="s">
        <v>15</v>
      </c>
      <c r="BV32" s="1">
        <v>13</v>
      </c>
      <c r="BW32" s="1">
        <v>25</v>
      </c>
      <c r="BX32" s="1"/>
      <c r="BY32" s="1"/>
      <c r="BZ32" s="1">
        <f t="shared" si="18"/>
        <v>38</v>
      </c>
      <c r="CA32" s="1">
        <f t="shared" si="19"/>
        <v>4</v>
      </c>
      <c r="CB32" s="1" t="str">
        <f t="shared" si="20"/>
        <v>A</v>
      </c>
      <c r="CC32" s="1">
        <v>52</v>
      </c>
      <c r="CD32" s="1" t="s">
        <v>19</v>
      </c>
      <c r="CE32" s="1">
        <v>13</v>
      </c>
      <c r="CF32" s="1"/>
      <c r="CG32" s="1">
        <v>23</v>
      </c>
      <c r="CH32" s="1"/>
      <c r="CI32" s="1">
        <f t="shared" si="21"/>
        <v>36</v>
      </c>
      <c r="CJ32" s="1">
        <f t="shared" si="22"/>
        <v>4</v>
      </c>
      <c r="CK32" s="1" t="str">
        <f t="shared" si="23"/>
        <v>A</v>
      </c>
      <c r="CL32" s="1">
        <v>52</v>
      </c>
      <c r="CM32" s="1" t="s">
        <v>21</v>
      </c>
      <c r="CN32" s="1">
        <v>15</v>
      </c>
      <c r="CO32" s="1">
        <v>22</v>
      </c>
      <c r="CP32" s="1">
        <v>18</v>
      </c>
      <c r="CQ32" s="1"/>
      <c r="CR32" s="1">
        <f t="shared" si="24"/>
        <v>55</v>
      </c>
      <c r="CS32" s="1">
        <f t="shared" si="31"/>
        <v>1</v>
      </c>
      <c r="CT32" s="1" t="str">
        <f t="shared" si="25"/>
        <v>B</v>
      </c>
      <c r="CU32">
        <f t="shared" si="32"/>
        <v>551.5</v>
      </c>
      <c r="CV32" s="1">
        <f t="shared" si="33"/>
        <v>0</v>
      </c>
      <c r="CW32" s="1" t="str">
        <f t="shared" si="34"/>
        <v>F</v>
      </c>
    </row>
    <row r="33" spans="1:101" ht="30" x14ac:dyDescent="0.25">
      <c r="A33">
        <v>53</v>
      </c>
      <c r="B33" s="1" t="s">
        <v>22</v>
      </c>
      <c r="C33" s="1">
        <v>14</v>
      </c>
      <c r="D33" s="1">
        <v>59</v>
      </c>
      <c r="E33" s="1">
        <v>30</v>
      </c>
      <c r="F33" s="1">
        <v>33</v>
      </c>
      <c r="G33">
        <f t="shared" si="0"/>
        <v>22</v>
      </c>
      <c r="H33">
        <f t="shared" si="1"/>
        <v>46</v>
      </c>
      <c r="I33" s="1"/>
      <c r="K33">
        <f t="shared" si="26"/>
        <v>34</v>
      </c>
      <c r="L33" s="1">
        <f t="shared" si="27"/>
        <v>1</v>
      </c>
      <c r="M33" s="1" t="str">
        <f t="shared" si="2"/>
        <v>D</v>
      </c>
      <c r="N33">
        <v>53</v>
      </c>
      <c r="O33" t="s">
        <v>23</v>
      </c>
      <c r="Q33" s="1">
        <v>59</v>
      </c>
      <c r="S33" s="1">
        <v>59</v>
      </c>
      <c r="X33" s="1">
        <f t="shared" si="28"/>
        <v>59</v>
      </c>
      <c r="Y33" s="1">
        <f t="shared" si="29"/>
        <v>3</v>
      </c>
      <c r="Z33" s="1" t="str">
        <f t="shared" si="3"/>
        <v>B</v>
      </c>
      <c r="AA33" s="1">
        <v>53</v>
      </c>
      <c r="AB33" s="1" t="s">
        <v>11</v>
      </c>
      <c r="AC33" s="1">
        <v>8</v>
      </c>
      <c r="AD33" s="1">
        <v>14</v>
      </c>
      <c r="AE33" s="1"/>
      <c r="AF33" s="1"/>
      <c r="AG33" s="1">
        <f t="shared" si="30"/>
        <v>22</v>
      </c>
      <c r="AH33" s="1">
        <f t="shared" si="4"/>
        <v>2</v>
      </c>
      <c r="AI33" s="1" t="str">
        <f t="shared" si="5"/>
        <v>C</v>
      </c>
      <c r="AJ33" s="1">
        <v>53</v>
      </c>
      <c r="AK33" s="1" t="s">
        <v>18</v>
      </c>
      <c r="AL33" s="1">
        <v>18</v>
      </c>
      <c r="AM33" s="1">
        <v>36</v>
      </c>
      <c r="AN33" s="1"/>
      <c r="AO33" s="1"/>
      <c r="AP33" s="1">
        <f t="shared" si="6"/>
        <v>54</v>
      </c>
      <c r="AQ33" s="1">
        <f t="shared" si="7"/>
        <v>3</v>
      </c>
      <c r="AR33" s="1" t="str">
        <f t="shared" si="8"/>
        <v>B</v>
      </c>
      <c r="AS33" s="1">
        <v>53</v>
      </c>
      <c r="AT33" s="1" t="s">
        <v>24</v>
      </c>
      <c r="AU33" s="1">
        <v>14</v>
      </c>
      <c r="AV33" s="1">
        <v>44</v>
      </c>
      <c r="AW33" s="1"/>
      <c r="AX33" s="1"/>
      <c r="AY33" s="1">
        <f t="shared" si="9"/>
        <v>58</v>
      </c>
      <c r="AZ33" s="1">
        <f t="shared" si="10"/>
        <v>3</v>
      </c>
      <c r="BA33" s="1" t="str">
        <f t="shared" si="11"/>
        <v>B</v>
      </c>
      <c r="BB33" s="1">
        <v>53</v>
      </c>
      <c r="BC33" s="1" t="s">
        <v>9</v>
      </c>
      <c r="BD33" s="1">
        <v>16</v>
      </c>
      <c r="BE33" s="1">
        <v>51</v>
      </c>
      <c r="BF33" s="1"/>
      <c r="BG33" s="1"/>
      <c r="BH33" s="1">
        <f t="shared" si="37"/>
        <v>67</v>
      </c>
      <c r="BI33" s="1">
        <f t="shared" si="38"/>
        <v>3.5</v>
      </c>
      <c r="BJ33" s="1" t="str">
        <f t="shared" si="39"/>
        <v>A-</v>
      </c>
      <c r="BK33" s="1">
        <v>53</v>
      </c>
      <c r="BL33" s="1" t="s">
        <v>14</v>
      </c>
      <c r="BM33" s="1">
        <v>13</v>
      </c>
      <c r="BN33" s="1">
        <v>48</v>
      </c>
      <c r="BO33" s="1"/>
      <c r="BP33" s="1"/>
      <c r="BQ33" s="1">
        <f t="shared" si="40"/>
        <v>61</v>
      </c>
      <c r="BR33" s="1">
        <f t="shared" si="41"/>
        <v>3.5</v>
      </c>
      <c r="BS33" s="1" t="str">
        <f t="shared" si="42"/>
        <v>A-</v>
      </c>
      <c r="BT33" s="1">
        <v>53</v>
      </c>
      <c r="BU33" s="1" t="s">
        <v>15</v>
      </c>
      <c r="BV33" s="1">
        <v>13</v>
      </c>
      <c r="BW33" s="1">
        <v>26</v>
      </c>
      <c r="BX33" s="1"/>
      <c r="BY33" s="1"/>
      <c r="BZ33" s="1">
        <f t="shared" si="18"/>
        <v>39</v>
      </c>
      <c r="CA33" s="1">
        <f t="shared" si="19"/>
        <v>4</v>
      </c>
      <c r="CB33" s="1" t="str">
        <f t="shared" si="20"/>
        <v>A</v>
      </c>
      <c r="CC33" s="1">
        <v>53</v>
      </c>
      <c r="CD33" s="1" t="s">
        <v>19</v>
      </c>
      <c r="CE33" s="1">
        <v>12</v>
      </c>
      <c r="CF33" s="1"/>
      <c r="CG33" s="1">
        <v>22</v>
      </c>
      <c r="CH33" s="1"/>
      <c r="CI33" s="1">
        <f t="shared" si="21"/>
        <v>34</v>
      </c>
      <c r="CJ33" s="1">
        <f t="shared" si="22"/>
        <v>3.5</v>
      </c>
      <c r="CK33" s="1" t="str">
        <f t="shared" si="23"/>
        <v>A-</v>
      </c>
      <c r="CL33" s="1">
        <v>53</v>
      </c>
      <c r="CM33" s="1" t="s">
        <v>21</v>
      </c>
      <c r="CN33" s="1">
        <v>13</v>
      </c>
      <c r="CO33" s="1">
        <v>23</v>
      </c>
      <c r="CP33" s="1">
        <v>18</v>
      </c>
      <c r="CQ33" s="1"/>
      <c r="CR33" s="1">
        <f t="shared" si="24"/>
        <v>54</v>
      </c>
      <c r="CS33" s="1">
        <f t="shared" si="31"/>
        <v>1</v>
      </c>
      <c r="CT33" s="1" t="str">
        <f t="shared" si="25"/>
        <v>B</v>
      </c>
      <c r="CU33">
        <f t="shared" si="32"/>
        <v>575</v>
      </c>
      <c r="CV33" s="1">
        <f t="shared" si="33"/>
        <v>3.0555555555555554</v>
      </c>
      <c r="CW33" s="1" t="str">
        <f t="shared" si="34"/>
        <v>B</v>
      </c>
    </row>
    <row r="34" spans="1:101" ht="30" x14ac:dyDescent="0.25">
      <c r="A34" s="1">
        <v>54</v>
      </c>
      <c r="B34" s="1" t="s">
        <v>22</v>
      </c>
      <c r="C34" s="1">
        <v>11</v>
      </c>
      <c r="D34" s="1">
        <v>59</v>
      </c>
      <c r="E34" s="1">
        <v>36</v>
      </c>
      <c r="F34" s="1">
        <v>23</v>
      </c>
      <c r="G34">
        <f t="shared" si="0"/>
        <v>23.5</v>
      </c>
      <c r="H34">
        <f t="shared" si="1"/>
        <v>41</v>
      </c>
      <c r="I34" s="1"/>
      <c r="K34">
        <f t="shared" si="26"/>
        <v>32.25</v>
      </c>
      <c r="L34" s="1">
        <f t="shared" si="27"/>
        <v>0</v>
      </c>
      <c r="M34" s="1" t="str">
        <f t="shared" si="2"/>
        <v>F</v>
      </c>
      <c r="N34">
        <v>54</v>
      </c>
      <c r="O34" t="s">
        <v>23</v>
      </c>
      <c r="Q34" s="1">
        <v>59</v>
      </c>
      <c r="S34" s="1">
        <v>59</v>
      </c>
      <c r="X34" s="1">
        <f t="shared" si="28"/>
        <v>59</v>
      </c>
      <c r="Y34" s="1">
        <f t="shared" si="29"/>
        <v>3</v>
      </c>
      <c r="Z34" s="1" t="str">
        <f t="shared" si="3"/>
        <v>B</v>
      </c>
      <c r="AA34" s="1">
        <v>54</v>
      </c>
      <c r="AB34" s="1" t="s">
        <v>11</v>
      </c>
      <c r="AC34" s="1">
        <v>13</v>
      </c>
      <c r="AD34" s="1">
        <v>14</v>
      </c>
      <c r="AE34" s="1"/>
      <c r="AF34" s="1"/>
      <c r="AG34" s="1">
        <f t="shared" si="30"/>
        <v>27</v>
      </c>
      <c r="AH34" s="1">
        <f t="shared" si="4"/>
        <v>3</v>
      </c>
      <c r="AI34" s="1" t="str">
        <f t="shared" si="5"/>
        <v>B</v>
      </c>
      <c r="AJ34" s="1">
        <v>54</v>
      </c>
      <c r="AK34" s="1" t="s">
        <v>18</v>
      </c>
      <c r="AL34" s="1">
        <v>14</v>
      </c>
      <c r="AM34" s="1">
        <v>46</v>
      </c>
      <c r="AN34" s="1"/>
      <c r="AO34" s="1"/>
      <c r="AP34" s="1">
        <f t="shared" si="6"/>
        <v>60</v>
      </c>
      <c r="AQ34" s="1">
        <f t="shared" si="7"/>
        <v>3.5</v>
      </c>
      <c r="AR34" s="1" t="str">
        <f t="shared" si="8"/>
        <v>A-</v>
      </c>
      <c r="AS34" s="1">
        <v>54</v>
      </c>
      <c r="AT34" s="1" t="s">
        <v>24</v>
      </c>
      <c r="AU34" s="1">
        <v>15</v>
      </c>
      <c r="AV34" s="1">
        <v>57</v>
      </c>
      <c r="AW34" s="1"/>
      <c r="AX34" s="1"/>
      <c r="AY34" s="1">
        <f t="shared" si="9"/>
        <v>72</v>
      </c>
      <c r="AZ34" s="1">
        <f t="shared" si="10"/>
        <v>4</v>
      </c>
      <c r="BA34" s="1" t="str">
        <f t="shared" si="11"/>
        <v>A</v>
      </c>
      <c r="BB34" s="1">
        <v>54</v>
      </c>
      <c r="BC34" s="1" t="s">
        <v>9</v>
      </c>
      <c r="BD34" s="1">
        <v>15</v>
      </c>
      <c r="BE34" s="1">
        <v>55</v>
      </c>
      <c r="BF34" s="1"/>
      <c r="BG34" s="1"/>
      <c r="BH34" s="1">
        <f t="shared" si="37"/>
        <v>70</v>
      </c>
      <c r="BI34" s="1">
        <f t="shared" si="38"/>
        <v>4</v>
      </c>
      <c r="BJ34" s="1" t="str">
        <f t="shared" si="39"/>
        <v>A</v>
      </c>
      <c r="BK34" s="1">
        <v>54</v>
      </c>
      <c r="BL34" s="1" t="s">
        <v>14</v>
      </c>
      <c r="BM34" s="1">
        <v>14</v>
      </c>
      <c r="BN34" s="1">
        <v>45</v>
      </c>
      <c r="BO34" s="1"/>
      <c r="BP34" s="1"/>
      <c r="BQ34" s="1">
        <f t="shared" si="40"/>
        <v>59</v>
      </c>
      <c r="BR34" s="1">
        <f t="shared" si="41"/>
        <v>3</v>
      </c>
      <c r="BS34" s="1" t="str">
        <f t="shared" si="42"/>
        <v>B</v>
      </c>
      <c r="BT34" s="1">
        <v>54</v>
      </c>
      <c r="BU34" s="1" t="s">
        <v>15</v>
      </c>
      <c r="BV34" s="1">
        <v>15</v>
      </c>
      <c r="BW34" s="1">
        <v>27</v>
      </c>
      <c r="BX34" s="1"/>
      <c r="BY34" s="1"/>
      <c r="BZ34" s="1">
        <f t="shared" si="18"/>
        <v>42</v>
      </c>
      <c r="CA34" s="1">
        <f t="shared" si="19"/>
        <v>5</v>
      </c>
      <c r="CB34" s="1" t="str">
        <f t="shared" si="20"/>
        <v>A+</v>
      </c>
      <c r="CC34" s="1">
        <v>54</v>
      </c>
      <c r="CD34" s="1" t="s">
        <v>19</v>
      </c>
      <c r="CE34" s="1">
        <v>11</v>
      </c>
      <c r="CF34" s="1"/>
      <c r="CG34" s="1">
        <v>21</v>
      </c>
      <c r="CH34" s="1"/>
      <c r="CI34" s="1">
        <f t="shared" si="21"/>
        <v>32</v>
      </c>
      <c r="CJ34" s="1">
        <f t="shared" si="22"/>
        <v>3.5</v>
      </c>
      <c r="CK34" s="1" t="str">
        <f t="shared" si="23"/>
        <v>A-</v>
      </c>
      <c r="CL34" s="1">
        <v>54</v>
      </c>
      <c r="CM34" s="1" t="s">
        <v>21</v>
      </c>
      <c r="CN34" s="1">
        <v>16</v>
      </c>
      <c r="CO34" s="1">
        <v>23</v>
      </c>
      <c r="CP34" s="1">
        <v>18</v>
      </c>
      <c r="CQ34" s="1"/>
      <c r="CR34" s="1">
        <f t="shared" si="24"/>
        <v>57</v>
      </c>
      <c r="CS34" s="1">
        <f t="shared" si="31"/>
        <v>1</v>
      </c>
      <c r="CT34" s="1" t="str">
        <f t="shared" si="25"/>
        <v>B</v>
      </c>
      <c r="CU34">
        <f t="shared" si="32"/>
        <v>601.5</v>
      </c>
      <c r="CV34" s="1">
        <f t="shared" si="33"/>
        <v>0</v>
      </c>
      <c r="CW34" s="1" t="str">
        <f t="shared" si="34"/>
        <v>F</v>
      </c>
    </row>
    <row r="35" spans="1:101" ht="30" x14ac:dyDescent="0.25">
      <c r="A35">
        <v>55</v>
      </c>
      <c r="B35" s="1" t="s">
        <v>22</v>
      </c>
      <c r="C35" s="1">
        <v>15</v>
      </c>
      <c r="D35" s="1">
        <v>59</v>
      </c>
      <c r="E35" s="1">
        <v>37</v>
      </c>
      <c r="F35" s="1">
        <v>24</v>
      </c>
      <c r="G35">
        <f t="shared" si="0"/>
        <v>26</v>
      </c>
      <c r="H35">
        <f t="shared" si="1"/>
        <v>41.5</v>
      </c>
      <c r="I35" s="1"/>
      <c r="K35">
        <f t="shared" si="26"/>
        <v>33.75</v>
      </c>
      <c r="L35" s="1">
        <f t="shared" si="27"/>
        <v>1</v>
      </c>
      <c r="M35" s="1" t="str">
        <f t="shared" si="2"/>
        <v>D</v>
      </c>
      <c r="N35">
        <v>55</v>
      </c>
      <c r="O35" t="s">
        <v>23</v>
      </c>
      <c r="Q35" s="1">
        <v>59</v>
      </c>
      <c r="S35" s="1">
        <v>59</v>
      </c>
      <c r="X35" s="1">
        <f t="shared" si="28"/>
        <v>59</v>
      </c>
      <c r="Y35" s="1">
        <f t="shared" si="29"/>
        <v>3</v>
      </c>
      <c r="Z35" s="1" t="str">
        <f t="shared" si="3"/>
        <v>B</v>
      </c>
      <c r="AA35" s="1">
        <v>55</v>
      </c>
      <c r="AB35" s="1" t="s">
        <v>11</v>
      </c>
      <c r="AC35" s="1">
        <v>12</v>
      </c>
      <c r="AD35" s="1">
        <v>12</v>
      </c>
      <c r="AE35" s="1"/>
      <c r="AF35" s="1"/>
      <c r="AG35" s="1">
        <f t="shared" si="30"/>
        <v>24</v>
      </c>
      <c r="AH35" s="1">
        <f t="shared" si="4"/>
        <v>2</v>
      </c>
      <c r="AI35" s="1" t="str">
        <f t="shared" si="5"/>
        <v>C</v>
      </c>
      <c r="AJ35" s="1">
        <v>55</v>
      </c>
      <c r="AK35" s="1" t="s">
        <v>18</v>
      </c>
      <c r="AL35" s="1">
        <v>18</v>
      </c>
      <c r="AM35" s="1">
        <v>53</v>
      </c>
      <c r="AN35" s="1"/>
      <c r="AO35" s="1"/>
      <c r="AP35" s="1">
        <f t="shared" si="6"/>
        <v>71</v>
      </c>
      <c r="AQ35" s="1">
        <f t="shared" si="7"/>
        <v>4</v>
      </c>
      <c r="AR35" s="1" t="str">
        <f t="shared" si="8"/>
        <v>A</v>
      </c>
      <c r="AS35" s="1">
        <v>55</v>
      </c>
      <c r="AT35" s="1" t="s">
        <v>24</v>
      </c>
      <c r="AU35" s="1">
        <v>13</v>
      </c>
      <c r="AV35" s="1">
        <v>59</v>
      </c>
      <c r="AW35" s="1"/>
      <c r="AX35" s="1"/>
      <c r="AY35" s="1">
        <f t="shared" si="9"/>
        <v>72</v>
      </c>
      <c r="AZ35" s="1">
        <f t="shared" si="10"/>
        <v>4</v>
      </c>
      <c r="BA35" s="1" t="str">
        <f t="shared" si="11"/>
        <v>A</v>
      </c>
      <c r="BB35" s="1">
        <v>55</v>
      </c>
      <c r="BC35" s="1" t="s">
        <v>9</v>
      </c>
      <c r="BD35" s="1">
        <v>12</v>
      </c>
      <c r="BE35" s="1">
        <v>56</v>
      </c>
      <c r="BF35" s="1"/>
      <c r="BG35" s="1"/>
      <c r="BH35" s="1">
        <f t="shared" si="37"/>
        <v>68</v>
      </c>
      <c r="BI35" s="1">
        <f t="shared" si="38"/>
        <v>3.5</v>
      </c>
      <c r="BJ35" s="1" t="str">
        <f t="shared" si="39"/>
        <v>A-</v>
      </c>
      <c r="BK35" s="1">
        <v>55</v>
      </c>
      <c r="BL35" s="1" t="s">
        <v>14</v>
      </c>
      <c r="BM35" s="1">
        <v>15</v>
      </c>
      <c r="BN35" s="1">
        <v>48</v>
      </c>
      <c r="BO35" s="1"/>
      <c r="BP35" s="1"/>
      <c r="BQ35" s="1">
        <f t="shared" si="40"/>
        <v>63</v>
      </c>
      <c r="BR35" s="1">
        <f t="shared" si="41"/>
        <v>3.5</v>
      </c>
      <c r="BS35" s="1" t="str">
        <f t="shared" si="42"/>
        <v>A-</v>
      </c>
      <c r="BT35" s="1">
        <v>55</v>
      </c>
      <c r="BU35" s="1" t="s">
        <v>15</v>
      </c>
      <c r="BV35" s="1">
        <v>14</v>
      </c>
      <c r="BW35" s="1">
        <v>27</v>
      </c>
      <c r="BX35" s="1"/>
      <c r="BY35" s="1"/>
      <c r="BZ35" s="1">
        <f t="shared" si="18"/>
        <v>41</v>
      </c>
      <c r="CA35" s="1">
        <f t="shared" si="19"/>
        <v>5</v>
      </c>
      <c r="CB35" s="1" t="str">
        <f t="shared" si="20"/>
        <v>A+</v>
      </c>
      <c r="CC35" s="1">
        <v>55</v>
      </c>
      <c r="CD35" s="1" t="s">
        <v>19</v>
      </c>
      <c r="CE35" s="1">
        <v>8</v>
      </c>
      <c r="CF35" s="1"/>
      <c r="CG35" s="1">
        <v>22</v>
      </c>
      <c r="CH35" s="1"/>
      <c r="CI35" s="1">
        <f t="shared" si="21"/>
        <v>30</v>
      </c>
      <c r="CJ35" s="1">
        <f t="shared" si="22"/>
        <v>3.5</v>
      </c>
      <c r="CK35" s="1" t="str">
        <f t="shared" si="23"/>
        <v>A-</v>
      </c>
      <c r="CL35" s="1">
        <v>55</v>
      </c>
      <c r="CM35" s="1" t="s">
        <v>21</v>
      </c>
      <c r="CN35" s="1">
        <v>16</v>
      </c>
      <c r="CO35" s="1">
        <v>31</v>
      </c>
      <c r="CP35" s="1">
        <v>20</v>
      </c>
      <c r="CQ35" s="1"/>
      <c r="CR35" s="1">
        <f t="shared" si="24"/>
        <v>67</v>
      </c>
      <c r="CS35" s="1">
        <f t="shared" si="31"/>
        <v>1.5</v>
      </c>
      <c r="CT35" s="1" t="str">
        <f t="shared" si="25"/>
        <v>A-</v>
      </c>
      <c r="CU35">
        <f t="shared" si="32"/>
        <v>621.5</v>
      </c>
      <c r="CV35" s="1">
        <f t="shared" si="33"/>
        <v>3.4444444444444446</v>
      </c>
      <c r="CW35" s="1" t="str">
        <f t="shared" si="34"/>
        <v>B</v>
      </c>
    </row>
    <row r="36" spans="1:101" ht="30" x14ac:dyDescent="0.25">
      <c r="A36">
        <v>56</v>
      </c>
      <c r="B36" s="1" t="s">
        <v>22</v>
      </c>
      <c r="C36" s="1">
        <v>13</v>
      </c>
      <c r="D36" s="1">
        <v>59</v>
      </c>
      <c r="E36" s="1">
        <v>33</v>
      </c>
      <c r="F36" s="1">
        <v>46</v>
      </c>
      <c r="G36">
        <f t="shared" si="0"/>
        <v>23</v>
      </c>
      <c r="H36">
        <f t="shared" si="1"/>
        <v>52.5</v>
      </c>
      <c r="I36" s="1"/>
      <c r="K36">
        <f t="shared" si="26"/>
        <v>37.75</v>
      </c>
      <c r="L36" s="1">
        <f t="shared" si="27"/>
        <v>1</v>
      </c>
      <c r="M36" s="1" t="str">
        <f t="shared" si="2"/>
        <v>D</v>
      </c>
      <c r="N36">
        <v>56</v>
      </c>
      <c r="O36" t="s">
        <v>23</v>
      </c>
      <c r="Q36" s="1">
        <v>59</v>
      </c>
      <c r="S36" s="1">
        <v>59</v>
      </c>
      <c r="X36" s="1">
        <f t="shared" si="28"/>
        <v>59</v>
      </c>
      <c r="Y36" s="1">
        <f t="shared" si="29"/>
        <v>3</v>
      </c>
      <c r="Z36" s="1" t="str">
        <f t="shared" si="3"/>
        <v>B</v>
      </c>
      <c r="AA36" s="1">
        <v>56</v>
      </c>
      <c r="AB36" s="1" t="s">
        <v>11</v>
      </c>
      <c r="AC36" s="1">
        <v>10</v>
      </c>
      <c r="AD36" s="1">
        <v>17</v>
      </c>
      <c r="AE36" s="1"/>
      <c r="AF36" s="1"/>
      <c r="AG36" s="1">
        <f t="shared" si="30"/>
        <v>27</v>
      </c>
      <c r="AH36" s="1">
        <f t="shared" si="4"/>
        <v>3</v>
      </c>
      <c r="AI36" s="1" t="str">
        <f t="shared" si="5"/>
        <v>B</v>
      </c>
      <c r="AJ36" s="1">
        <v>56</v>
      </c>
      <c r="AK36" s="1" t="s">
        <v>18</v>
      </c>
      <c r="AL36" s="1">
        <v>21</v>
      </c>
      <c r="AM36" s="1">
        <v>48</v>
      </c>
      <c r="AN36" s="1"/>
      <c r="AO36" s="1"/>
      <c r="AP36" s="1">
        <f t="shared" si="6"/>
        <v>69</v>
      </c>
      <c r="AQ36" s="1">
        <f t="shared" si="7"/>
        <v>3.5</v>
      </c>
      <c r="AR36" s="1" t="str">
        <f t="shared" si="8"/>
        <v>A-</v>
      </c>
      <c r="AS36" s="1">
        <v>56</v>
      </c>
      <c r="AT36" s="1" t="s">
        <v>24</v>
      </c>
      <c r="AU36" s="1">
        <v>14</v>
      </c>
      <c r="AV36" s="1">
        <v>59</v>
      </c>
      <c r="AW36" s="1"/>
      <c r="AX36" s="1"/>
      <c r="AY36" s="1">
        <f t="shared" si="9"/>
        <v>73</v>
      </c>
      <c r="AZ36" s="1">
        <f t="shared" si="10"/>
        <v>4</v>
      </c>
      <c r="BA36" s="1" t="str">
        <f t="shared" si="11"/>
        <v>A</v>
      </c>
      <c r="BB36" s="1">
        <v>56</v>
      </c>
      <c r="BC36" s="1" t="s">
        <v>9</v>
      </c>
      <c r="BD36" s="1">
        <v>13</v>
      </c>
      <c r="BE36" s="1">
        <v>48</v>
      </c>
      <c r="BF36" s="1"/>
      <c r="BG36" s="1"/>
      <c r="BH36" s="1">
        <f t="shared" si="37"/>
        <v>61</v>
      </c>
      <c r="BI36" s="1">
        <f t="shared" si="38"/>
        <v>3.5</v>
      </c>
      <c r="BJ36" s="1" t="str">
        <f t="shared" si="39"/>
        <v>A-</v>
      </c>
      <c r="BK36" s="1">
        <v>56</v>
      </c>
      <c r="BL36" s="1" t="s">
        <v>14</v>
      </c>
      <c r="BM36" s="1">
        <v>16</v>
      </c>
      <c r="BN36" s="1">
        <v>39</v>
      </c>
      <c r="BO36" s="1"/>
      <c r="BP36" s="1"/>
      <c r="BQ36" s="1">
        <f t="shared" si="40"/>
        <v>55</v>
      </c>
      <c r="BR36" s="1">
        <f t="shared" si="41"/>
        <v>3</v>
      </c>
      <c r="BS36" s="1" t="str">
        <f t="shared" si="42"/>
        <v>B</v>
      </c>
      <c r="BT36" s="1">
        <v>56</v>
      </c>
      <c r="BU36" s="1" t="s">
        <v>15</v>
      </c>
      <c r="BV36" s="1">
        <v>10</v>
      </c>
      <c r="BW36" s="1">
        <v>27</v>
      </c>
      <c r="BX36" s="1"/>
      <c r="BY36" s="1"/>
      <c r="BZ36" s="1">
        <f t="shared" si="18"/>
        <v>37</v>
      </c>
      <c r="CA36" s="1">
        <f t="shared" si="19"/>
        <v>4</v>
      </c>
      <c r="CB36" s="1" t="str">
        <f t="shared" si="20"/>
        <v>A</v>
      </c>
      <c r="CC36" s="1">
        <v>56</v>
      </c>
      <c r="CD36" s="1" t="s">
        <v>19</v>
      </c>
      <c r="CE36" s="1">
        <v>11</v>
      </c>
      <c r="CF36" s="1"/>
      <c r="CG36" s="1">
        <v>21</v>
      </c>
      <c r="CH36" s="1"/>
      <c r="CI36" s="1">
        <f t="shared" si="21"/>
        <v>32</v>
      </c>
      <c r="CJ36" s="1">
        <f t="shared" si="22"/>
        <v>3.5</v>
      </c>
      <c r="CK36" s="1" t="str">
        <f t="shared" si="23"/>
        <v>A-</v>
      </c>
      <c r="CL36" s="1">
        <v>56</v>
      </c>
      <c r="CM36" s="1" t="s">
        <v>21</v>
      </c>
      <c r="CN36" s="1">
        <v>17</v>
      </c>
      <c r="CO36" s="1">
        <v>31</v>
      </c>
      <c r="CP36" s="1">
        <v>20</v>
      </c>
      <c r="CQ36" s="1"/>
      <c r="CR36" s="1">
        <f t="shared" si="24"/>
        <v>68</v>
      </c>
      <c r="CS36" s="1">
        <f t="shared" si="31"/>
        <v>1.5</v>
      </c>
      <c r="CT36" s="1" t="str">
        <f t="shared" si="25"/>
        <v>A-</v>
      </c>
      <c r="CU36">
        <f t="shared" si="32"/>
        <v>615.5</v>
      </c>
      <c r="CV36" s="1">
        <f t="shared" si="33"/>
        <v>3.3333333333333335</v>
      </c>
      <c r="CW36" s="1" t="str">
        <f t="shared" si="34"/>
        <v>B</v>
      </c>
    </row>
    <row r="37" spans="1:101" ht="30" x14ac:dyDescent="0.25">
      <c r="A37" s="1">
        <v>57</v>
      </c>
      <c r="B37" s="1" t="s">
        <v>22</v>
      </c>
      <c r="C37" s="1"/>
      <c r="D37" s="1">
        <v>59</v>
      </c>
      <c r="E37" s="1">
        <v>42</v>
      </c>
      <c r="F37" s="1">
        <v>34</v>
      </c>
      <c r="G37">
        <f t="shared" si="0"/>
        <v>21</v>
      </c>
      <c r="H37">
        <f t="shared" si="1"/>
        <v>46.5</v>
      </c>
      <c r="I37" s="1"/>
      <c r="K37">
        <f t="shared" si="26"/>
        <v>33.75</v>
      </c>
      <c r="L37" s="1">
        <f t="shared" si="27"/>
        <v>1</v>
      </c>
      <c r="M37" s="1" t="str">
        <f t="shared" si="2"/>
        <v>D</v>
      </c>
      <c r="N37">
        <v>57</v>
      </c>
      <c r="O37" t="s">
        <v>23</v>
      </c>
      <c r="Q37" s="1">
        <v>59</v>
      </c>
      <c r="S37" s="1">
        <v>59</v>
      </c>
      <c r="X37" s="1">
        <f t="shared" si="28"/>
        <v>59</v>
      </c>
      <c r="Y37" s="1">
        <f t="shared" si="29"/>
        <v>3</v>
      </c>
      <c r="Z37" s="1" t="str">
        <f t="shared" si="3"/>
        <v>B</v>
      </c>
      <c r="AA37" s="1">
        <v>57</v>
      </c>
      <c r="AB37" s="1" t="s">
        <v>11</v>
      </c>
      <c r="AC37" s="1"/>
      <c r="AD37" s="1"/>
      <c r="AE37" s="1"/>
      <c r="AF37" s="1"/>
      <c r="AG37" s="1"/>
      <c r="AH37" s="1"/>
      <c r="AI37" s="1"/>
      <c r="AJ37" s="1">
        <v>57</v>
      </c>
      <c r="AK37" s="1" t="s">
        <v>18</v>
      </c>
      <c r="AL37" s="1">
        <v>22</v>
      </c>
      <c r="AM37" s="1">
        <v>36</v>
      </c>
      <c r="AN37" s="1"/>
      <c r="AO37" s="1"/>
      <c r="AP37" s="1">
        <f>AL37+AM37+AN37+AO37</f>
        <v>58</v>
      </c>
      <c r="AQ37" s="1">
        <f>IF(OR(AL37&lt;10,AM37&lt;23,AP37&lt;33),0,IF(39&gt;=AP37,1,IF(49&gt;=AP37,2,IF(59&gt;=AP37,3,IF(69&gt;=AP37,3.5,IF(79&gt;=AP37,4,5))))))</f>
        <v>3</v>
      </c>
      <c r="AR37" s="1" t="str">
        <f>IF(0&gt;=AQ37,"F",IF(1&gt;=AQ37,"D",IF(2&gt;=AQ37,"C",IF(3&gt;=AQ37,"B",IF(3.5&gt;=AQ37,"A-",IF(4&gt;=AQ37,"A",IF(5&gt;=AQ37,"A+")))))))</f>
        <v>B</v>
      </c>
      <c r="AS37" s="1">
        <v>57</v>
      </c>
      <c r="AT37" s="1" t="s">
        <v>24</v>
      </c>
      <c r="AU37" s="1"/>
      <c r="AV37" s="1"/>
      <c r="AW37" s="1"/>
      <c r="AX37" s="1"/>
      <c r="AY37" s="1"/>
      <c r="AZ37" s="1"/>
      <c r="BA37" s="1"/>
      <c r="BB37" s="1">
        <v>57</v>
      </c>
      <c r="BC37" s="1" t="s">
        <v>9</v>
      </c>
      <c r="BK37" s="1">
        <v>57</v>
      </c>
      <c r="BL37" s="1" t="s">
        <v>14</v>
      </c>
      <c r="BM37" s="1">
        <v>17</v>
      </c>
      <c r="BN37" s="1">
        <v>46</v>
      </c>
      <c r="BO37" s="1"/>
      <c r="BP37" s="1"/>
      <c r="BQ37" s="1">
        <f t="shared" si="40"/>
        <v>63</v>
      </c>
      <c r="BR37" s="1">
        <f t="shared" si="41"/>
        <v>3.5</v>
      </c>
      <c r="BS37" s="1" t="str">
        <f t="shared" si="42"/>
        <v>A-</v>
      </c>
      <c r="BT37" s="1">
        <v>57</v>
      </c>
      <c r="BU37" s="1" t="s">
        <v>15</v>
      </c>
      <c r="BV37" s="1"/>
      <c r="BW37" s="1"/>
      <c r="BX37" s="1"/>
      <c r="BY37" s="1"/>
      <c r="BZ37" s="1"/>
      <c r="CA37" s="1"/>
      <c r="CB37" s="1"/>
      <c r="CC37" s="1">
        <v>57</v>
      </c>
      <c r="CD37" s="1" t="s">
        <v>19</v>
      </c>
      <c r="CE37" s="1"/>
      <c r="CF37" s="1"/>
      <c r="CG37" s="1"/>
      <c r="CH37" s="1"/>
      <c r="CI37" s="1"/>
      <c r="CJ37" s="1"/>
      <c r="CK37" s="1"/>
      <c r="CL37" s="1">
        <v>57</v>
      </c>
      <c r="CM37" s="1" t="s">
        <v>21</v>
      </c>
      <c r="CN37" s="1"/>
      <c r="CO37" s="1"/>
      <c r="CP37" s="1"/>
      <c r="CQ37" s="1"/>
      <c r="CR37" s="1"/>
      <c r="CS37" s="1"/>
      <c r="CT37" s="1"/>
      <c r="CU37">
        <f t="shared" si="32"/>
        <v>306.5</v>
      </c>
      <c r="CV37" s="1">
        <f t="shared" si="33"/>
        <v>0</v>
      </c>
      <c r="CW37" s="1" t="str">
        <f t="shared" si="34"/>
        <v>F</v>
      </c>
    </row>
    <row r="38" spans="1:101" ht="30" x14ac:dyDescent="0.25">
      <c r="A38">
        <v>58</v>
      </c>
      <c r="B38" s="1" t="s">
        <v>22</v>
      </c>
      <c r="C38" s="1">
        <v>11</v>
      </c>
      <c r="D38" s="1">
        <v>59</v>
      </c>
      <c r="E38" s="1">
        <v>30</v>
      </c>
      <c r="F38" s="1">
        <v>19</v>
      </c>
      <c r="G38">
        <f t="shared" si="0"/>
        <v>20.5</v>
      </c>
      <c r="H38">
        <f t="shared" si="1"/>
        <v>39</v>
      </c>
      <c r="I38" s="1"/>
      <c r="K38">
        <f t="shared" si="26"/>
        <v>29.75</v>
      </c>
      <c r="L38" s="1">
        <f t="shared" si="27"/>
        <v>0</v>
      </c>
      <c r="M38" s="1" t="str">
        <f t="shared" si="2"/>
        <v>F</v>
      </c>
      <c r="N38">
        <v>58</v>
      </c>
      <c r="O38" t="s">
        <v>23</v>
      </c>
      <c r="Q38" s="1">
        <v>59</v>
      </c>
      <c r="S38" s="1">
        <v>59</v>
      </c>
      <c r="X38" s="1">
        <f t="shared" si="28"/>
        <v>59</v>
      </c>
      <c r="Y38" s="1">
        <f t="shared" si="29"/>
        <v>3</v>
      </c>
      <c r="Z38" s="1" t="str">
        <f t="shared" si="3"/>
        <v>B</v>
      </c>
      <c r="AA38" s="1">
        <v>58</v>
      </c>
      <c r="AB38" s="1" t="s">
        <v>11</v>
      </c>
      <c r="AC38" s="1">
        <v>9</v>
      </c>
      <c r="AD38" s="1">
        <v>18</v>
      </c>
      <c r="AE38" s="1"/>
      <c r="AF38" s="1"/>
      <c r="AG38" s="1">
        <f t="shared" si="30"/>
        <v>27</v>
      </c>
      <c r="AH38" s="1">
        <f t="shared" si="4"/>
        <v>3</v>
      </c>
      <c r="AI38" s="1" t="str">
        <f t="shared" si="5"/>
        <v>B</v>
      </c>
      <c r="AJ38" s="1">
        <v>58</v>
      </c>
      <c r="AK38" s="1" t="s">
        <v>18</v>
      </c>
      <c r="AL38" s="1">
        <v>17</v>
      </c>
      <c r="AM38" s="1">
        <v>41</v>
      </c>
      <c r="AN38" s="1"/>
      <c r="AO38" s="1"/>
      <c r="AP38" s="1">
        <f>AL38+AM38+AN38+AO38</f>
        <v>58</v>
      </c>
      <c r="AQ38" s="1">
        <f>IF(OR(AL38&lt;10,AM38&lt;23,AP38&lt;33),0,IF(39&gt;=AP38,1,IF(49&gt;=AP38,2,IF(59&gt;=AP38,3,IF(69&gt;=AP38,3.5,IF(79&gt;=AP38,4,5))))))</f>
        <v>3</v>
      </c>
      <c r="AR38" s="1" t="str">
        <f>IF(0&gt;=AQ38,"F",IF(1&gt;=AQ38,"D",IF(2&gt;=AQ38,"C",IF(3&gt;=AQ38,"B",IF(3.5&gt;=AQ38,"A-",IF(4&gt;=AQ38,"A",IF(5&gt;=AQ38,"A+")))))))</f>
        <v>B</v>
      </c>
      <c r="AS38" s="1">
        <v>58</v>
      </c>
      <c r="AT38" s="1" t="s">
        <v>24</v>
      </c>
      <c r="AU38" s="1">
        <v>12</v>
      </c>
      <c r="AV38" s="1">
        <v>50</v>
      </c>
      <c r="AW38" s="1"/>
      <c r="AX38" s="1"/>
      <c r="AY38" s="1">
        <f t="shared" si="9"/>
        <v>62</v>
      </c>
      <c r="AZ38" s="1">
        <f t="shared" si="10"/>
        <v>3.5</v>
      </c>
      <c r="BA38" s="1" t="str">
        <f t="shared" si="11"/>
        <v>A-</v>
      </c>
      <c r="BB38" s="1">
        <v>58</v>
      </c>
      <c r="BC38" s="1" t="s">
        <v>9</v>
      </c>
      <c r="BD38" s="1"/>
      <c r="BE38" s="1"/>
      <c r="BF38" s="1"/>
      <c r="BG38" s="1"/>
      <c r="BH38" s="1">
        <f>BD38+BE38+BF38+BG38</f>
        <v>0</v>
      </c>
      <c r="BI38" s="1">
        <f>IF(OR(BD38&lt;10,BE38&lt;23,BH38&lt;33),0,IF(39&gt;=BH38,1,IF(49&gt;=BH38,2,IF(59&gt;=BH38,3,IF(69&gt;=BH38,3.5,IF(79&gt;=BH38,4,5))))))</f>
        <v>0</v>
      </c>
      <c r="BJ38" s="1" t="str">
        <f>IF(0&gt;=BI38,"F",IF(1&gt;=BI38,"D",IF(2&gt;=BI38,"C",IF(3&gt;=BI38,"B",IF(3.5&gt;=BI38,"A-",IF(4&gt;=BI38,"A",IF(5&gt;=BI38,"A+")))))))</f>
        <v>F</v>
      </c>
      <c r="BK38" s="1">
        <v>58</v>
      </c>
      <c r="BL38" s="1" t="s">
        <v>14</v>
      </c>
      <c r="BM38" s="1">
        <v>16</v>
      </c>
      <c r="BN38" s="1">
        <v>26</v>
      </c>
      <c r="BO38" s="1"/>
      <c r="BP38" s="1"/>
      <c r="BQ38" s="1">
        <f t="shared" si="40"/>
        <v>42</v>
      </c>
      <c r="BR38" s="1">
        <f t="shared" si="41"/>
        <v>2</v>
      </c>
      <c r="BS38" s="1" t="str">
        <f t="shared" si="42"/>
        <v>C</v>
      </c>
      <c r="BT38" s="1">
        <v>58</v>
      </c>
      <c r="BU38" s="1" t="s">
        <v>15</v>
      </c>
      <c r="BV38" s="1"/>
      <c r="BW38" s="1"/>
      <c r="BX38" s="1"/>
      <c r="BY38" s="1"/>
      <c r="BZ38" s="1">
        <f t="shared" si="18"/>
        <v>0</v>
      </c>
      <c r="CA38" s="1">
        <f t="shared" si="19"/>
        <v>0</v>
      </c>
      <c r="CB38" s="1" t="str">
        <f t="shared" si="20"/>
        <v>F</v>
      </c>
      <c r="CC38" s="1">
        <v>58</v>
      </c>
      <c r="CD38" s="1" t="s">
        <v>19</v>
      </c>
      <c r="CE38" s="1">
        <v>9</v>
      </c>
      <c r="CF38" s="1"/>
      <c r="CG38" s="1">
        <v>21</v>
      </c>
      <c r="CH38" s="1"/>
      <c r="CI38" s="1">
        <f t="shared" si="21"/>
        <v>30</v>
      </c>
      <c r="CJ38" s="1">
        <f t="shared" si="22"/>
        <v>3.5</v>
      </c>
      <c r="CK38" s="1" t="str">
        <f t="shared" si="23"/>
        <v>A-</v>
      </c>
      <c r="CL38" s="1">
        <v>58</v>
      </c>
      <c r="CM38" s="1" t="s">
        <v>21</v>
      </c>
      <c r="CN38" s="1">
        <v>14</v>
      </c>
      <c r="CO38" s="1">
        <v>25</v>
      </c>
      <c r="CP38" s="1">
        <v>18</v>
      </c>
      <c r="CQ38" s="1"/>
      <c r="CR38" s="1">
        <f t="shared" si="24"/>
        <v>57</v>
      </c>
      <c r="CS38" s="1">
        <f t="shared" si="31"/>
        <v>1</v>
      </c>
      <c r="CT38" s="1" t="str">
        <f t="shared" si="25"/>
        <v>B</v>
      </c>
      <c r="CU38">
        <f t="shared" si="32"/>
        <v>453.5</v>
      </c>
      <c r="CV38" s="1">
        <f t="shared" si="33"/>
        <v>0</v>
      </c>
      <c r="CW38" s="1" t="str">
        <f t="shared" si="34"/>
        <v>F</v>
      </c>
    </row>
    <row r="39" spans="1:101" ht="30" x14ac:dyDescent="0.25">
      <c r="A39">
        <v>59</v>
      </c>
      <c r="B39" s="1" t="s">
        <v>22</v>
      </c>
      <c r="C39" s="1">
        <v>10</v>
      </c>
      <c r="D39" s="1">
        <v>59</v>
      </c>
      <c r="E39" s="1">
        <v>35</v>
      </c>
      <c r="F39" s="1">
        <v>34</v>
      </c>
      <c r="G39">
        <f t="shared" si="0"/>
        <v>22.5</v>
      </c>
      <c r="H39">
        <f t="shared" si="1"/>
        <v>46.5</v>
      </c>
      <c r="I39" s="1"/>
      <c r="K39">
        <f t="shared" si="26"/>
        <v>34.5</v>
      </c>
      <c r="L39" s="1">
        <f t="shared" si="27"/>
        <v>1</v>
      </c>
      <c r="M39" s="1" t="str">
        <f t="shared" si="2"/>
        <v>D</v>
      </c>
      <c r="N39">
        <v>59</v>
      </c>
      <c r="O39" t="s">
        <v>23</v>
      </c>
      <c r="Q39" s="1">
        <v>59</v>
      </c>
      <c r="S39" s="1">
        <v>59</v>
      </c>
      <c r="X39" s="1">
        <f t="shared" si="28"/>
        <v>59</v>
      </c>
      <c r="Y39" s="1">
        <f t="shared" si="29"/>
        <v>3</v>
      </c>
      <c r="Z39" s="1" t="str">
        <f t="shared" si="3"/>
        <v>B</v>
      </c>
      <c r="AA39" s="1">
        <v>59</v>
      </c>
      <c r="AB39" s="1" t="s">
        <v>11</v>
      </c>
      <c r="AC39" s="1"/>
      <c r="AD39" s="1"/>
      <c r="AE39" s="1"/>
      <c r="AF39" s="1"/>
      <c r="AG39" s="1">
        <f t="shared" si="30"/>
        <v>0</v>
      </c>
      <c r="AH39" s="1">
        <f t="shared" si="4"/>
        <v>0</v>
      </c>
      <c r="AI39" s="1" t="str">
        <f t="shared" si="5"/>
        <v>F</v>
      </c>
      <c r="AJ39" s="1">
        <v>59</v>
      </c>
      <c r="AK39" s="1" t="s">
        <v>18</v>
      </c>
      <c r="AL39" s="1"/>
      <c r="AM39" s="1"/>
      <c r="AN39" s="1"/>
      <c r="AO39" s="1"/>
      <c r="AP39" s="1">
        <f t="shared" si="6"/>
        <v>0</v>
      </c>
      <c r="AQ39" s="1">
        <f t="shared" si="7"/>
        <v>0</v>
      </c>
      <c r="AR39" s="1" t="str">
        <f t="shared" si="8"/>
        <v>F</v>
      </c>
      <c r="AS39" s="1">
        <v>59</v>
      </c>
      <c r="AT39" s="1" t="s">
        <v>24</v>
      </c>
      <c r="AU39" s="1"/>
      <c r="AV39" s="1"/>
      <c r="AW39" s="1"/>
      <c r="AX39" s="1"/>
      <c r="AY39" s="1">
        <f t="shared" si="9"/>
        <v>0</v>
      </c>
      <c r="AZ39" s="1">
        <f t="shared" si="10"/>
        <v>0</v>
      </c>
      <c r="BA39" s="1" t="str">
        <f t="shared" si="11"/>
        <v>F</v>
      </c>
      <c r="BB39" s="1">
        <v>59</v>
      </c>
      <c r="BK39" s="1">
        <v>59</v>
      </c>
      <c r="BL39" s="1" t="s">
        <v>14</v>
      </c>
      <c r="BT39" s="1">
        <v>59</v>
      </c>
      <c r="BU39" s="1" t="s">
        <v>15</v>
      </c>
      <c r="BV39" s="1"/>
      <c r="BW39" s="1"/>
      <c r="BX39" s="1"/>
      <c r="BY39" s="1"/>
      <c r="BZ39" s="1">
        <f t="shared" si="18"/>
        <v>0</v>
      </c>
      <c r="CA39" s="1">
        <f t="shared" si="19"/>
        <v>0</v>
      </c>
      <c r="CB39" s="1" t="str">
        <f t="shared" si="20"/>
        <v>F</v>
      </c>
      <c r="CC39" s="1">
        <v>59</v>
      </c>
      <c r="CD39" s="1" t="s">
        <v>19</v>
      </c>
      <c r="CE39" s="1"/>
      <c r="CF39" s="1"/>
      <c r="CG39" s="1"/>
      <c r="CH39" s="1"/>
      <c r="CI39" s="1">
        <f t="shared" si="21"/>
        <v>0</v>
      </c>
      <c r="CJ39" s="1">
        <f t="shared" si="22"/>
        <v>0</v>
      </c>
      <c r="CK39" s="1" t="str">
        <f t="shared" si="23"/>
        <v>F</v>
      </c>
      <c r="CL39" s="1">
        <v>59</v>
      </c>
      <c r="CM39" s="1" t="s">
        <v>21</v>
      </c>
      <c r="CN39" s="1"/>
      <c r="CO39" s="1"/>
      <c r="CP39" s="1"/>
      <c r="CQ39" s="1"/>
      <c r="CR39" s="1">
        <f t="shared" si="24"/>
        <v>0</v>
      </c>
      <c r="CS39" s="1">
        <f t="shared" si="31"/>
        <v>0</v>
      </c>
      <c r="CT39" s="1" t="str">
        <f t="shared" si="25"/>
        <v>F</v>
      </c>
      <c r="CU39">
        <f t="shared" si="32"/>
        <v>187</v>
      </c>
      <c r="CV39" s="1">
        <f t="shared" si="33"/>
        <v>0</v>
      </c>
      <c r="CW39" s="1" t="str">
        <f t="shared" si="34"/>
        <v>F</v>
      </c>
    </row>
    <row r="40" spans="1:101" ht="30" x14ac:dyDescent="0.25">
      <c r="A40" s="1">
        <v>60</v>
      </c>
      <c r="B40" s="1" t="s">
        <v>22</v>
      </c>
      <c r="C40" s="1">
        <v>11</v>
      </c>
      <c r="D40" s="1">
        <v>59</v>
      </c>
      <c r="E40" s="1">
        <v>38</v>
      </c>
      <c r="F40" s="1">
        <v>33</v>
      </c>
      <c r="G40">
        <f t="shared" si="0"/>
        <v>24.5</v>
      </c>
      <c r="H40">
        <f t="shared" si="1"/>
        <v>46</v>
      </c>
      <c r="I40" s="1"/>
      <c r="K40">
        <f t="shared" si="26"/>
        <v>35.25</v>
      </c>
      <c r="L40" s="1">
        <f t="shared" si="27"/>
        <v>1</v>
      </c>
      <c r="M40" s="1" t="str">
        <f t="shared" si="2"/>
        <v>D</v>
      </c>
      <c r="N40">
        <v>60</v>
      </c>
      <c r="O40" t="s">
        <v>23</v>
      </c>
      <c r="Q40" s="1">
        <v>59</v>
      </c>
      <c r="S40" s="1">
        <v>59</v>
      </c>
      <c r="X40" s="1">
        <f t="shared" si="28"/>
        <v>59</v>
      </c>
      <c r="Y40" s="1">
        <f t="shared" si="29"/>
        <v>3</v>
      </c>
      <c r="Z40" s="1" t="str">
        <f t="shared" si="3"/>
        <v>B</v>
      </c>
      <c r="AA40" s="1">
        <v>60</v>
      </c>
      <c r="AB40" s="1" t="s">
        <v>11</v>
      </c>
      <c r="AC40" s="1">
        <v>6</v>
      </c>
      <c r="AD40" s="1">
        <v>10</v>
      </c>
      <c r="AE40" s="1"/>
      <c r="AF40" s="1"/>
      <c r="AG40" s="1">
        <f t="shared" si="30"/>
        <v>16</v>
      </c>
      <c r="AH40" s="1">
        <f t="shared" si="4"/>
        <v>0</v>
      </c>
      <c r="AI40" s="1" t="str">
        <f t="shared" si="5"/>
        <v>F</v>
      </c>
      <c r="AJ40" s="1">
        <v>60</v>
      </c>
      <c r="AK40" s="1" t="s">
        <v>18</v>
      </c>
      <c r="AL40" s="1">
        <v>12</v>
      </c>
      <c r="AM40" s="1">
        <v>51</v>
      </c>
      <c r="AN40" s="1"/>
      <c r="AO40" s="1"/>
      <c r="AP40" s="1">
        <f t="shared" si="6"/>
        <v>63</v>
      </c>
      <c r="AQ40" s="1">
        <f t="shared" si="7"/>
        <v>3.5</v>
      </c>
      <c r="AR40" s="1" t="str">
        <f t="shared" si="8"/>
        <v>A-</v>
      </c>
      <c r="AS40" s="1">
        <v>60</v>
      </c>
      <c r="AT40" s="1" t="s">
        <v>24</v>
      </c>
      <c r="AU40" s="1">
        <v>14</v>
      </c>
      <c r="AV40" s="1">
        <v>47</v>
      </c>
      <c r="AW40" s="1"/>
      <c r="AX40" s="1"/>
      <c r="AY40" s="1">
        <f t="shared" si="9"/>
        <v>61</v>
      </c>
      <c r="AZ40" s="1">
        <f t="shared" si="10"/>
        <v>3.5</v>
      </c>
      <c r="BA40" s="1" t="str">
        <f t="shared" si="11"/>
        <v>A-</v>
      </c>
      <c r="BB40" s="1">
        <v>60</v>
      </c>
      <c r="BC40" s="1" t="s">
        <v>9</v>
      </c>
      <c r="BD40" s="1">
        <v>19</v>
      </c>
      <c r="BE40" s="1">
        <v>53</v>
      </c>
      <c r="BF40" s="1"/>
      <c r="BG40" s="1"/>
      <c r="BH40" s="1">
        <f t="shared" si="12"/>
        <v>72</v>
      </c>
      <c r="BI40" s="1">
        <f t="shared" si="13"/>
        <v>4</v>
      </c>
      <c r="BJ40" s="1" t="str">
        <f t="shared" si="14"/>
        <v>A</v>
      </c>
      <c r="BK40" s="1">
        <v>60</v>
      </c>
      <c r="BL40" s="1" t="s">
        <v>14</v>
      </c>
      <c r="BM40" s="1">
        <v>14</v>
      </c>
      <c r="BN40" s="1">
        <v>32</v>
      </c>
      <c r="BO40" s="1"/>
      <c r="BP40" s="1"/>
      <c r="BQ40" s="1">
        <f t="shared" ref="BQ40:BQ46" si="43">BM40+BN40+BO40+BP40</f>
        <v>46</v>
      </c>
      <c r="BR40" s="1">
        <f t="shared" ref="BR40:BR46" si="44">IF(OR(BM40&lt;10,BN40&lt;23,BQ40&lt;33),0,IF(39&gt;=BQ40,1,IF(49&gt;=BQ40,2,IF(59&gt;=BQ40,3,IF(69&gt;=BQ40,3.5,IF(79&gt;=BQ40,4,5))))))</f>
        <v>2</v>
      </c>
      <c r="BS40" s="1" t="str">
        <f t="shared" ref="BS40:BS46" si="45">IF(0&gt;=BR40,"F",IF(1&gt;=BR40,"D",IF(2&gt;=BR40,"C",IF(3&gt;=BR40,"B",IF(3.5&gt;=BR40,"A-",IF(4&gt;=BR40,"A",IF(5&gt;=BR40,"A+")))))))</f>
        <v>C</v>
      </c>
      <c r="BT40" s="1">
        <v>60</v>
      </c>
      <c r="BU40" s="1" t="s">
        <v>15</v>
      </c>
      <c r="BV40" s="1">
        <v>12</v>
      </c>
      <c r="BW40" s="1">
        <v>27</v>
      </c>
      <c r="BX40" s="1"/>
      <c r="BY40" s="1"/>
      <c r="BZ40" s="1">
        <f t="shared" si="18"/>
        <v>39</v>
      </c>
      <c r="CA40" s="1">
        <f t="shared" si="19"/>
        <v>4</v>
      </c>
      <c r="CB40" s="1" t="str">
        <f t="shared" si="20"/>
        <v>A</v>
      </c>
      <c r="CC40" s="1">
        <v>60</v>
      </c>
      <c r="CD40" s="1" t="s">
        <v>19</v>
      </c>
      <c r="CE40" s="1">
        <v>10</v>
      </c>
      <c r="CF40" s="1"/>
      <c r="CG40" s="1">
        <v>20</v>
      </c>
      <c r="CH40" s="1"/>
      <c r="CI40" s="1">
        <f t="shared" si="21"/>
        <v>30</v>
      </c>
      <c r="CJ40" s="1">
        <f t="shared" si="22"/>
        <v>3.5</v>
      </c>
      <c r="CK40" s="1" t="str">
        <f t="shared" si="23"/>
        <v>A-</v>
      </c>
      <c r="CL40" s="1">
        <v>60</v>
      </c>
      <c r="CM40" s="1" t="s">
        <v>21</v>
      </c>
      <c r="CN40" s="1">
        <v>14</v>
      </c>
      <c r="CO40" s="1">
        <v>28</v>
      </c>
      <c r="CP40" s="1">
        <v>18</v>
      </c>
      <c r="CQ40" s="1"/>
      <c r="CR40" s="1">
        <f t="shared" si="24"/>
        <v>60</v>
      </c>
      <c r="CS40" s="1">
        <f t="shared" si="31"/>
        <v>1.5</v>
      </c>
      <c r="CT40" s="1" t="str">
        <f t="shared" si="25"/>
        <v>A-</v>
      </c>
      <c r="CU40">
        <f t="shared" si="32"/>
        <v>575.5</v>
      </c>
      <c r="CV40" s="1">
        <f t="shared" si="33"/>
        <v>0</v>
      </c>
      <c r="CW40" s="1" t="str">
        <f t="shared" si="34"/>
        <v>F</v>
      </c>
    </row>
    <row r="41" spans="1:101" ht="30" x14ac:dyDescent="0.25">
      <c r="A41">
        <v>61</v>
      </c>
      <c r="B41" s="1" t="s">
        <v>22</v>
      </c>
      <c r="C41" s="1">
        <v>17</v>
      </c>
      <c r="D41" s="1">
        <v>59</v>
      </c>
      <c r="E41" s="1">
        <v>35</v>
      </c>
      <c r="F41" s="1">
        <v>33</v>
      </c>
      <c r="G41">
        <f t="shared" si="0"/>
        <v>26</v>
      </c>
      <c r="H41">
        <f t="shared" si="1"/>
        <v>46</v>
      </c>
      <c r="I41" s="1"/>
      <c r="K41">
        <f t="shared" si="26"/>
        <v>36</v>
      </c>
      <c r="L41" s="1">
        <f t="shared" si="27"/>
        <v>1</v>
      </c>
      <c r="M41" s="1" t="str">
        <f t="shared" si="2"/>
        <v>D</v>
      </c>
      <c r="N41">
        <v>61</v>
      </c>
      <c r="O41" t="s">
        <v>23</v>
      </c>
      <c r="Q41" s="1">
        <v>59</v>
      </c>
      <c r="S41" s="1">
        <v>59</v>
      </c>
      <c r="X41" s="1">
        <f t="shared" si="28"/>
        <v>59</v>
      </c>
      <c r="Y41" s="1">
        <f t="shared" si="29"/>
        <v>3</v>
      </c>
      <c r="Z41" s="1" t="str">
        <f t="shared" si="3"/>
        <v>B</v>
      </c>
      <c r="AA41" s="1">
        <v>61</v>
      </c>
      <c r="AB41" s="1" t="s">
        <v>11</v>
      </c>
      <c r="AC41" s="1">
        <v>10</v>
      </c>
      <c r="AD41" s="1">
        <v>16</v>
      </c>
      <c r="AE41" s="1"/>
      <c r="AF41" s="1"/>
      <c r="AG41" s="1">
        <f t="shared" si="30"/>
        <v>26</v>
      </c>
      <c r="AH41" s="1">
        <f t="shared" si="4"/>
        <v>3</v>
      </c>
      <c r="AI41" s="1" t="str">
        <f t="shared" si="5"/>
        <v>B</v>
      </c>
      <c r="AJ41" s="1">
        <v>61</v>
      </c>
      <c r="AK41" s="1" t="s">
        <v>18</v>
      </c>
      <c r="AL41" s="1">
        <v>16</v>
      </c>
      <c r="AM41" s="1">
        <v>35</v>
      </c>
      <c r="AN41" s="1"/>
      <c r="AO41" s="1"/>
      <c r="AP41" s="1">
        <f t="shared" si="6"/>
        <v>51</v>
      </c>
      <c r="AQ41" s="1">
        <f t="shared" si="7"/>
        <v>3</v>
      </c>
      <c r="AR41" s="1" t="str">
        <f t="shared" si="8"/>
        <v>B</v>
      </c>
      <c r="AS41" s="1">
        <v>61</v>
      </c>
      <c r="AT41" s="1" t="s">
        <v>24</v>
      </c>
      <c r="AU41" s="1">
        <v>19</v>
      </c>
      <c r="AV41" s="1">
        <v>36</v>
      </c>
      <c r="AW41" s="1"/>
      <c r="AX41" s="1"/>
      <c r="AY41" s="1">
        <f t="shared" si="9"/>
        <v>55</v>
      </c>
      <c r="AZ41" s="1">
        <f t="shared" si="10"/>
        <v>3</v>
      </c>
      <c r="BA41" s="1" t="str">
        <f t="shared" si="11"/>
        <v>B</v>
      </c>
      <c r="BB41" s="1">
        <v>61</v>
      </c>
      <c r="BC41" s="1" t="s">
        <v>9</v>
      </c>
      <c r="BD41" s="1">
        <v>22</v>
      </c>
      <c r="BE41" s="1">
        <v>36</v>
      </c>
      <c r="BF41" s="1"/>
      <c r="BG41" s="1"/>
      <c r="BH41" s="1">
        <f t="shared" si="12"/>
        <v>58</v>
      </c>
      <c r="BI41" s="1">
        <f t="shared" si="13"/>
        <v>3</v>
      </c>
      <c r="BJ41" s="1" t="str">
        <f t="shared" si="14"/>
        <v>B</v>
      </c>
      <c r="BK41" s="1">
        <v>61</v>
      </c>
      <c r="BL41" s="1" t="s">
        <v>14</v>
      </c>
      <c r="BM41" s="1">
        <v>17</v>
      </c>
      <c r="BN41" s="1">
        <v>24</v>
      </c>
      <c r="BO41" s="1"/>
      <c r="BP41" s="1"/>
      <c r="BQ41" s="1">
        <f t="shared" si="43"/>
        <v>41</v>
      </c>
      <c r="BR41" s="1">
        <f t="shared" si="44"/>
        <v>2</v>
      </c>
      <c r="BS41" s="1" t="str">
        <f t="shared" si="45"/>
        <v>C</v>
      </c>
      <c r="BT41" s="1">
        <v>61</v>
      </c>
      <c r="BU41" s="1" t="s">
        <v>15</v>
      </c>
      <c r="BV41" s="1">
        <v>13</v>
      </c>
      <c r="BW41" s="1">
        <v>18</v>
      </c>
      <c r="BX41" s="1"/>
      <c r="BY41" s="1"/>
      <c r="BZ41" s="1">
        <f t="shared" si="18"/>
        <v>31</v>
      </c>
      <c r="CA41" s="1">
        <f t="shared" si="19"/>
        <v>3.5</v>
      </c>
      <c r="CB41" s="1" t="str">
        <f t="shared" si="20"/>
        <v>A-</v>
      </c>
      <c r="CC41" s="1">
        <v>61</v>
      </c>
      <c r="CD41" s="1" t="s">
        <v>19</v>
      </c>
      <c r="CE41" s="1">
        <v>16</v>
      </c>
      <c r="CF41" s="1"/>
      <c r="CG41" s="1">
        <v>24</v>
      </c>
      <c r="CH41" s="1"/>
      <c r="CI41" s="1">
        <f t="shared" si="21"/>
        <v>40</v>
      </c>
      <c r="CJ41" s="1">
        <f t="shared" si="22"/>
        <v>5</v>
      </c>
      <c r="CK41" s="1" t="str">
        <f t="shared" si="23"/>
        <v>A+</v>
      </c>
      <c r="CL41" s="1">
        <v>61</v>
      </c>
      <c r="CM41" s="1" t="s">
        <v>21</v>
      </c>
      <c r="CN41" s="1">
        <v>15</v>
      </c>
      <c r="CO41" s="1">
        <v>22</v>
      </c>
      <c r="CP41" s="1">
        <v>18</v>
      </c>
      <c r="CQ41" s="1"/>
      <c r="CR41" s="1">
        <f t="shared" si="24"/>
        <v>55</v>
      </c>
      <c r="CS41" s="1">
        <f t="shared" si="31"/>
        <v>1</v>
      </c>
      <c r="CT41" s="1" t="str">
        <f t="shared" si="25"/>
        <v>B</v>
      </c>
      <c r="CU41">
        <f t="shared" si="32"/>
        <v>547</v>
      </c>
      <c r="CV41" s="1">
        <f t="shared" si="33"/>
        <v>3.0555555555555554</v>
      </c>
      <c r="CW41" s="1" t="str">
        <f t="shared" si="34"/>
        <v>B</v>
      </c>
    </row>
    <row r="42" spans="1:101" ht="30" x14ac:dyDescent="0.25">
      <c r="A42">
        <v>62</v>
      </c>
      <c r="B42" s="1" t="s">
        <v>22</v>
      </c>
      <c r="C42" s="1">
        <v>13</v>
      </c>
      <c r="D42" s="1">
        <v>59</v>
      </c>
      <c r="E42" s="1">
        <v>51</v>
      </c>
      <c r="F42" s="1">
        <v>51</v>
      </c>
      <c r="G42">
        <f t="shared" si="0"/>
        <v>32</v>
      </c>
      <c r="H42">
        <f t="shared" si="1"/>
        <v>55</v>
      </c>
      <c r="I42" s="1"/>
      <c r="K42">
        <f t="shared" si="26"/>
        <v>43.5</v>
      </c>
      <c r="L42" s="1">
        <f t="shared" si="27"/>
        <v>2</v>
      </c>
      <c r="M42" s="1" t="str">
        <f t="shared" si="2"/>
        <v>C</v>
      </c>
      <c r="N42">
        <v>62</v>
      </c>
      <c r="O42" t="s">
        <v>23</v>
      </c>
      <c r="Q42" s="1">
        <v>59</v>
      </c>
      <c r="S42" s="1">
        <v>59</v>
      </c>
      <c r="X42" s="1">
        <f t="shared" si="28"/>
        <v>59</v>
      </c>
      <c r="Y42" s="1">
        <f t="shared" si="29"/>
        <v>3</v>
      </c>
      <c r="Z42" s="1" t="str">
        <f t="shared" si="3"/>
        <v>B</v>
      </c>
      <c r="AA42" s="1">
        <v>62</v>
      </c>
      <c r="AB42" s="1" t="s">
        <v>11</v>
      </c>
      <c r="AC42" s="1">
        <v>10</v>
      </c>
      <c r="AD42" s="1">
        <v>16</v>
      </c>
      <c r="AE42" s="1"/>
      <c r="AF42" s="1"/>
      <c r="AG42" s="1">
        <f t="shared" si="30"/>
        <v>26</v>
      </c>
      <c r="AH42" s="1">
        <f t="shared" si="4"/>
        <v>3</v>
      </c>
      <c r="AI42" s="1" t="str">
        <f t="shared" si="5"/>
        <v>B</v>
      </c>
      <c r="AJ42" s="1">
        <v>62</v>
      </c>
      <c r="AK42" s="1" t="s">
        <v>18</v>
      </c>
      <c r="AL42" s="1">
        <v>17</v>
      </c>
      <c r="AM42" s="1">
        <v>36</v>
      </c>
      <c r="AN42" s="1"/>
      <c r="AO42" s="1"/>
      <c r="AP42" s="1">
        <f t="shared" si="6"/>
        <v>53</v>
      </c>
      <c r="AQ42" s="1">
        <f t="shared" si="7"/>
        <v>3</v>
      </c>
      <c r="AR42" s="1" t="str">
        <f t="shared" si="8"/>
        <v>B</v>
      </c>
      <c r="AS42" s="1">
        <v>62</v>
      </c>
      <c r="AT42" s="1" t="s">
        <v>24</v>
      </c>
      <c r="AU42" s="1">
        <v>17</v>
      </c>
      <c r="AV42" s="1">
        <v>46</v>
      </c>
      <c r="AW42" s="1"/>
      <c r="AX42" s="1"/>
      <c r="AY42" s="1">
        <f t="shared" si="9"/>
        <v>63</v>
      </c>
      <c r="AZ42" s="1">
        <f t="shared" si="10"/>
        <v>3.5</v>
      </c>
      <c r="BA42" s="1" t="str">
        <f t="shared" si="11"/>
        <v>A-</v>
      </c>
      <c r="BB42" s="1">
        <v>62</v>
      </c>
      <c r="BC42" s="1" t="s">
        <v>9</v>
      </c>
      <c r="BD42" s="1">
        <v>15</v>
      </c>
      <c r="BE42" s="1">
        <v>35</v>
      </c>
      <c r="BF42" s="1"/>
      <c r="BG42" s="1"/>
      <c r="BH42" s="1">
        <f t="shared" si="12"/>
        <v>50</v>
      </c>
      <c r="BI42" s="1">
        <f t="shared" si="13"/>
        <v>3</v>
      </c>
      <c r="BJ42" s="1" t="str">
        <f t="shared" si="14"/>
        <v>B</v>
      </c>
      <c r="BK42" s="1">
        <v>62</v>
      </c>
      <c r="BL42" s="1" t="s">
        <v>14</v>
      </c>
      <c r="BM42" s="1">
        <v>11</v>
      </c>
      <c r="BN42" s="1">
        <v>40</v>
      </c>
      <c r="BO42" s="1"/>
      <c r="BP42" s="1"/>
      <c r="BQ42" s="1">
        <f t="shared" si="43"/>
        <v>51</v>
      </c>
      <c r="BR42" s="1">
        <f t="shared" si="44"/>
        <v>3</v>
      </c>
      <c r="BS42" s="1" t="str">
        <f t="shared" si="45"/>
        <v>B</v>
      </c>
      <c r="BT42" s="1">
        <v>62</v>
      </c>
      <c r="BU42" s="1" t="s">
        <v>15</v>
      </c>
      <c r="BV42" s="1">
        <v>10</v>
      </c>
      <c r="BW42" s="1">
        <v>20</v>
      </c>
      <c r="BX42" s="1"/>
      <c r="BY42" s="1"/>
      <c r="BZ42" s="1">
        <f t="shared" si="18"/>
        <v>30</v>
      </c>
      <c r="CA42" s="1">
        <f t="shared" si="19"/>
        <v>3.5</v>
      </c>
      <c r="CB42" s="1" t="str">
        <f t="shared" si="20"/>
        <v>A-</v>
      </c>
      <c r="CC42" s="1">
        <v>62</v>
      </c>
      <c r="CD42" s="1" t="s">
        <v>19</v>
      </c>
      <c r="CE42" s="1">
        <v>17</v>
      </c>
      <c r="CF42" s="1"/>
      <c r="CG42" s="1">
        <v>24</v>
      </c>
      <c r="CH42" s="1"/>
      <c r="CI42" s="1">
        <f t="shared" si="21"/>
        <v>41</v>
      </c>
      <c r="CJ42" s="1">
        <f t="shared" si="22"/>
        <v>5</v>
      </c>
      <c r="CK42" s="1" t="str">
        <f t="shared" si="23"/>
        <v>A+</v>
      </c>
      <c r="CL42" s="1">
        <v>62</v>
      </c>
      <c r="CM42" s="1" t="s">
        <v>21</v>
      </c>
      <c r="CN42" s="1">
        <v>19</v>
      </c>
      <c r="CO42" s="1">
        <v>20</v>
      </c>
      <c r="CP42" s="1">
        <v>18</v>
      </c>
      <c r="CQ42" s="1"/>
      <c r="CR42" s="1">
        <f t="shared" si="24"/>
        <v>57</v>
      </c>
      <c r="CS42" s="1">
        <f t="shared" si="31"/>
        <v>1</v>
      </c>
      <c r="CT42" s="1" t="str">
        <f t="shared" si="25"/>
        <v>B</v>
      </c>
      <c r="CU42">
        <f t="shared" si="32"/>
        <v>576</v>
      </c>
      <c r="CV42" s="1">
        <f t="shared" si="33"/>
        <v>3.3333333333333335</v>
      </c>
      <c r="CW42" s="1" t="str">
        <f t="shared" si="34"/>
        <v>B</v>
      </c>
    </row>
    <row r="43" spans="1:101" ht="30" x14ac:dyDescent="0.25">
      <c r="A43" s="1">
        <v>63</v>
      </c>
      <c r="B43" s="1" t="s">
        <v>22</v>
      </c>
      <c r="C43" s="1">
        <v>15</v>
      </c>
      <c r="D43" s="1">
        <v>59</v>
      </c>
      <c r="E43" s="1">
        <v>38</v>
      </c>
      <c r="F43" s="1">
        <v>34</v>
      </c>
      <c r="G43">
        <f t="shared" si="0"/>
        <v>26.5</v>
      </c>
      <c r="H43">
        <f t="shared" si="1"/>
        <v>46.5</v>
      </c>
      <c r="I43" s="1"/>
      <c r="K43">
        <f t="shared" si="26"/>
        <v>36.5</v>
      </c>
      <c r="L43" s="1">
        <f t="shared" si="27"/>
        <v>1</v>
      </c>
      <c r="M43" s="1" t="str">
        <f t="shared" si="2"/>
        <v>D</v>
      </c>
      <c r="N43">
        <v>63</v>
      </c>
      <c r="O43" t="s">
        <v>23</v>
      </c>
      <c r="Q43" s="1">
        <v>59</v>
      </c>
      <c r="S43" s="1">
        <v>59</v>
      </c>
      <c r="X43" s="1">
        <f t="shared" si="28"/>
        <v>59</v>
      </c>
      <c r="Y43" s="1">
        <f t="shared" si="29"/>
        <v>3</v>
      </c>
      <c r="Z43" s="1" t="str">
        <f t="shared" si="3"/>
        <v>B</v>
      </c>
      <c r="AA43" s="1">
        <v>63</v>
      </c>
      <c r="AB43" s="1" t="s">
        <v>11</v>
      </c>
      <c r="AC43" s="1">
        <v>11</v>
      </c>
      <c r="AD43" s="1">
        <v>17</v>
      </c>
      <c r="AE43" s="1"/>
      <c r="AF43" s="1"/>
      <c r="AG43" s="1">
        <f t="shared" si="30"/>
        <v>28</v>
      </c>
      <c r="AH43" s="1">
        <f t="shared" si="4"/>
        <v>3</v>
      </c>
      <c r="AI43" s="1" t="str">
        <f t="shared" si="5"/>
        <v>B</v>
      </c>
      <c r="AJ43" s="1">
        <v>63</v>
      </c>
      <c r="AK43" s="1" t="s">
        <v>18</v>
      </c>
      <c r="AL43" s="1">
        <v>18</v>
      </c>
      <c r="AM43" s="1">
        <v>43</v>
      </c>
      <c r="AN43" s="1"/>
      <c r="AO43" s="1"/>
      <c r="AP43" s="1">
        <f t="shared" si="6"/>
        <v>61</v>
      </c>
      <c r="AQ43" s="1">
        <f t="shared" si="7"/>
        <v>3.5</v>
      </c>
      <c r="AR43" s="1" t="str">
        <f t="shared" si="8"/>
        <v>A-</v>
      </c>
      <c r="AS43" s="1">
        <v>63</v>
      </c>
      <c r="AT43" s="1" t="s">
        <v>24</v>
      </c>
      <c r="AU43" s="1">
        <v>19</v>
      </c>
      <c r="AV43" s="1">
        <v>48</v>
      </c>
      <c r="AW43" s="1"/>
      <c r="AX43" s="1"/>
      <c r="AY43" s="1">
        <f t="shared" si="9"/>
        <v>67</v>
      </c>
      <c r="AZ43" s="1">
        <f t="shared" si="10"/>
        <v>3.5</v>
      </c>
      <c r="BA43" s="1" t="str">
        <f t="shared" si="11"/>
        <v>A-</v>
      </c>
      <c r="BB43" s="1">
        <v>63</v>
      </c>
      <c r="BC43" s="1" t="s">
        <v>9</v>
      </c>
      <c r="BD43" s="1">
        <v>15</v>
      </c>
      <c r="BE43" s="1">
        <v>31</v>
      </c>
      <c r="BF43" s="1"/>
      <c r="BG43" s="1"/>
      <c r="BH43" s="1">
        <f t="shared" si="12"/>
        <v>46</v>
      </c>
      <c r="BI43" s="1">
        <f t="shared" si="13"/>
        <v>2</v>
      </c>
      <c r="BJ43" s="1" t="str">
        <f t="shared" si="14"/>
        <v>C</v>
      </c>
      <c r="BK43" s="1">
        <v>63</v>
      </c>
      <c r="BL43" s="1" t="s">
        <v>14</v>
      </c>
      <c r="BM43" s="1">
        <v>20</v>
      </c>
      <c r="BN43" s="1">
        <v>36</v>
      </c>
      <c r="BO43" s="1"/>
      <c r="BP43" s="1"/>
      <c r="BQ43" s="1">
        <f t="shared" si="43"/>
        <v>56</v>
      </c>
      <c r="BR43" s="1">
        <f t="shared" si="44"/>
        <v>3</v>
      </c>
      <c r="BS43" s="1" t="str">
        <f t="shared" si="45"/>
        <v>B</v>
      </c>
      <c r="BT43" s="1">
        <v>63</v>
      </c>
      <c r="BU43" s="1" t="s">
        <v>15</v>
      </c>
      <c r="BV43" s="1">
        <v>15</v>
      </c>
      <c r="BW43" s="1">
        <v>18</v>
      </c>
      <c r="BX43" s="1"/>
      <c r="BY43" s="1"/>
      <c r="BZ43" s="1">
        <f t="shared" si="18"/>
        <v>33</v>
      </c>
      <c r="CA43" s="1">
        <f t="shared" si="19"/>
        <v>3.5</v>
      </c>
      <c r="CB43" s="1" t="str">
        <f t="shared" si="20"/>
        <v>A-</v>
      </c>
      <c r="CC43" s="1">
        <v>63</v>
      </c>
      <c r="CD43" s="1" t="s">
        <v>19</v>
      </c>
      <c r="CE43" s="1">
        <v>15</v>
      </c>
      <c r="CF43" s="1"/>
      <c r="CG43" s="1">
        <v>23</v>
      </c>
      <c r="CH43" s="1"/>
      <c r="CI43" s="1">
        <f t="shared" si="21"/>
        <v>38</v>
      </c>
      <c r="CJ43" s="1">
        <f t="shared" si="22"/>
        <v>4</v>
      </c>
      <c r="CK43" s="1" t="str">
        <f t="shared" si="23"/>
        <v>A</v>
      </c>
      <c r="CL43" s="1">
        <v>63</v>
      </c>
      <c r="CM43" s="1" t="s">
        <v>21</v>
      </c>
      <c r="CN43" s="1">
        <v>17</v>
      </c>
      <c r="CO43" s="1">
        <v>23</v>
      </c>
      <c r="CP43" s="1">
        <v>18</v>
      </c>
      <c r="CQ43" s="1"/>
      <c r="CR43" s="1">
        <f t="shared" si="24"/>
        <v>58</v>
      </c>
      <c r="CS43" s="1">
        <f t="shared" si="31"/>
        <v>1</v>
      </c>
      <c r="CT43" s="1" t="str">
        <f t="shared" si="25"/>
        <v>B</v>
      </c>
      <c r="CU43">
        <f t="shared" si="32"/>
        <v>578</v>
      </c>
      <c r="CV43" s="1">
        <f t="shared" si="33"/>
        <v>3.0555555555555554</v>
      </c>
      <c r="CW43" s="1" t="str">
        <f t="shared" si="34"/>
        <v>B</v>
      </c>
    </row>
    <row r="44" spans="1:101" ht="30" x14ac:dyDescent="0.25">
      <c r="A44">
        <v>64</v>
      </c>
      <c r="B44" s="1" t="s">
        <v>22</v>
      </c>
      <c r="C44" s="1">
        <v>15</v>
      </c>
      <c r="D44" s="1">
        <v>59</v>
      </c>
      <c r="E44" s="1">
        <v>37</v>
      </c>
      <c r="F44" s="1">
        <v>18</v>
      </c>
      <c r="G44">
        <f t="shared" si="0"/>
        <v>26</v>
      </c>
      <c r="H44">
        <f t="shared" si="1"/>
        <v>38.5</v>
      </c>
      <c r="I44" s="1"/>
      <c r="K44">
        <f t="shared" si="26"/>
        <v>32.25</v>
      </c>
      <c r="L44" s="1">
        <f t="shared" si="27"/>
        <v>0</v>
      </c>
      <c r="M44" s="1" t="str">
        <f t="shared" si="2"/>
        <v>F</v>
      </c>
      <c r="N44">
        <v>64</v>
      </c>
      <c r="O44" t="s">
        <v>23</v>
      </c>
      <c r="Q44" s="1">
        <v>59</v>
      </c>
      <c r="S44" s="1">
        <v>59</v>
      </c>
      <c r="X44" s="1">
        <f t="shared" si="28"/>
        <v>59</v>
      </c>
      <c r="Y44" s="1">
        <f t="shared" si="29"/>
        <v>3</v>
      </c>
      <c r="Z44" s="1" t="str">
        <f t="shared" si="3"/>
        <v>B</v>
      </c>
      <c r="AA44" s="1">
        <v>64</v>
      </c>
      <c r="AB44" s="1" t="s">
        <v>11</v>
      </c>
      <c r="AC44" s="1">
        <v>8</v>
      </c>
      <c r="AD44" s="1">
        <v>9</v>
      </c>
      <c r="AE44" s="1"/>
      <c r="AF44" s="1"/>
      <c r="AG44" s="1">
        <f t="shared" si="30"/>
        <v>17</v>
      </c>
      <c r="AH44" s="1">
        <f t="shared" si="4"/>
        <v>0</v>
      </c>
      <c r="AI44" s="1" t="str">
        <f t="shared" si="5"/>
        <v>F</v>
      </c>
      <c r="AJ44" s="1">
        <v>64</v>
      </c>
      <c r="AK44" s="1" t="s">
        <v>18</v>
      </c>
      <c r="AL44" s="1">
        <v>15</v>
      </c>
      <c r="AM44" s="1">
        <v>49</v>
      </c>
      <c r="AN44" s="1"/>
      <c r="AO44" s="1"/>
      <c r="AP44" s="1">
        <f t="shared" si="6"/>
        <v>64</v>
      </c>
      <c r="AQ44" s="1">
        <f t="shared" si="7"/>
        <v>3.5</v>
      </c>
      <c r="AR44" s="1" t="str">
        <f t="shared" si="8"/>
        <v>A-</v>
      </c>
      <c r="AS44" s="1">
        <v>64</v>
      </c>
      <c r="AT44" s="1" t="s">
        <v>24</v>
      </c>
      <c r="AU44" s="1">
        <v>15</v>
      </c>
      <c r="AV44" s="1">
        <v>45</v>
      </c>
      <c r="AW44" s="1"/>
      <c r="AX44" s="1"/>
      <c r="AY44" s="1">
        <f t="shared" si="9"/>
        <v>60</v>
      </c>
      <c r="AZ44" s="1">
        <f t="shared" si="10"/>
        <v>3.5</v>
      </c>
      <c r="BA44" s="1" t="str">
        <f t="shared" si="11"/>
        <v>A-</v>
      </c>
      <c r="BB44" s="1">
        <v>64</v>
      </c>
      <c r="BC44" s="1" t="s">
        <v>9</v>
      </c>
      <c r="BD44" s="1">
        <v>16</v>
      </c>
      <c r="BE44" s="1">
        <v>45</v>
      </c>
      <c r="BF44" s="1"/>
      <c r="BG44" s="1"/>
      <c r="BH44" s="1">
        <f t="shared" si="12"/>
        <v>61</v>
      </c>
      <c r="BI44" s="1">
        <f t="shared" si="13"/>
        <v>3.5</v>
      </c>
      <c r="BJ44" s="1" t="str">
        <f t="shared" si="14"/>
        <v>A-</v>
      </c>
      <c r="BK44" s="1">
        <v>64</v>
      </c>
      <c r="BL44" s="1" t="s">
        <v>14</v>
      </c>
      <c r="BM44" s="1">
        <v>17</v>
      </c>
      <c r="BN44" s="1">
        <v>36</v>
      </c>
      <c r="BO44" s="1"/>
      <c r="BP44" s="1"/>
      <c r="BQ44" s="1">
        <f t="shared" si="43"/>
        <v>53</v>
      </c>
      <c r="BR44" s="1">
        <f t="shared" si="44"/>
        <v>3</v>
      </c>
      <c r="BS44" s="1" t="str">
        <f t="shared" si="45"/>
        <v>B</v>
      </c>
      <c r="BT44" s="1">
        <v>64</v>
      </c>
      <c r="BU44" s="1" t="s">
        <v>15</v>
      </c>
      <c r="BV44" s="1">
        <v>14</v>
      </c>
      <c r="BW44" s="1">
        <v>22</v>
      </c>
      <c r="BX44" s="1"/>
      <c r="BY44" s="1"/>
      <c r="BZ44" s="1">
        <f t="shared" si="18"/>
        <v>36</v>
      </c>
      <c r="CA44" s="1">
        <f t="shared" si="19"/>
        <v>4</v>
      </c>
      <c r="CB44" s="1" t="str">
        <f t="shared" si="20"/>
        <v>A</v>
      </c>
      <c r="CC44" s="1">
        <v>64</v>
      </c>
      <c r="CD44" s="1" t="s">
        <v>19</v>
      </c>
      <c r="CE44" s="1">
        <v>10</v>
      </c>
      <c r="CF44" s="1"/>
      <c r="CG44" s="1">
        <v>22</v>
      </c>
      <c r="CH44" s="1"/>
      <c r="CI44" s="1">
        <f t="shared" si="21"/>
        <v>32</v>
      </c>
      <c r="CJ44" s="1">
        <f t="shared" si="22"/>
        <v>3.5</v>
      </c>
      <c r="CK44" s="1" t="str">
        <f t="shared" si="23"/>
        <v>A-</v>
      </c>
      <c r="CL44" s="1">
        <v>64</v>
      </c>
      <c r="CM44" s="1" t="s">
        <v>21</v>
      </c>
      <c r="CN44" s="1">
        <v>13</v>
      </c>
      <c r="CO44" s="1">
        <v>24</v>
      </c>
      <c r="CP44" s="1">
        <v>18</v>
      </c>
      <c r="CQ44" s="1"/>
      <c r="CR44" s="1">
        <f t="shared" si="24"/>
        <v>55</v>
      </c>
      <c r="CS44" s="1">
        <f t="shared" si="31"/>
        <v>1</v>
      </c>
      <c r="CT44" s="1" t="str">
        <f t="shared" si="25"/>
        <v>B</v>
      </c>
      <c r="CU44">
        <f t="shared" si="32"/>
        <v>560.5</v>
      </c>
      <c r="CV44" s="1">
        <f t="shared" si="33"/>
        <v>0</v>
      </c>
      <c r="CW44" s="1" t="str">
        <f t="shared" si="34"/>
        <v>F</v>
      </c>
    </row>
    <row r="45" spans="1:101" ht="30" x14ac:dyDescent="0.25">
      <c r="A45">
        <v>65</v>
      </c>
      <c r="B45" s="1" t="s">
        <v>22</v>
      </c>
      <c r="C45" s="1">
        <v>22</v>
      </c>
      <c r="D45" s="1">
        <v>59</v>
      </c>
      <c r="E45" s="1">
        <v>36</v>
      </c>
      <c r="F45" s="1">
        <v>19</v>
      </c>
      <c r="G45">
        <f t="shared" si="0"/>
        <v>29</v>
      </c>
      <c r="H45">
        <f t="shared" si="1"/>
        <v>39</v>
      </c>
      <c r="I45" s="1"/>
      <c r="K45">
        <f t="shared" si="26"/>
        <v>34</v>
      </c>
      <c r="L45" s="1">
        <f t="shared" si="27"/>
        <v>1</v>
      </c>
      <c r="M45" s="1" t="str">
        <f t="shared" si="2"/>
        <v>D</v>
      </c>
      <c r="N45">
        <v>65</v>
      </c>
      <c r="O45" t="s">
        <v>23</v>
      </c>
      <c r="Q45" s="1">
        <v>59</v>
      </c>
      <c r="S45" s="1">
        <v>59</v>
      </c>
      <c r="X45" s="1">
        <f t="shared" si="28"/>
        <v>59</v>
      </c>
      <c r="Y45" s="1">
        <f t="shared" si="29"/>
        <v>3</v>
      </c>
      <c r="Z45" s="1" t="str">
        <f t="shared" si="3"/>
        <v>B</v>
      </c>
      <c r="AA45" s="1">
        <v>65</v>
      </c>
      <c r="AB45" s="1" t="s">
        <v>11</v>
      </c>
      <c r="AC45" s="1">
        <v>12</v>
      </c>
      <c r="AD45" s="1">
        <v>17</v>
      </c>
      <c r="AE45" s="1"/>
      <c r="AF45" s="1"/>
      <c r="AG45" s="1">
        <f t="shared" si="30"/>
        <v>29</v>
      </c>
      <c r="AH45" s="1">
        <f t="shared" si="4"/>
        <v>3</v>
      </c>
      <c r="AI45" s="1" t="str">
        <f t="shared" si="5"/>
        <v>B</v>
      </c>
      <c r="AJ45" s="1">
        <v>65</v>
      </c>
      <c r="AK45" s="1" t="s">
        <v>18</v>
      </c>
      <c r="AL45" s="1">
        <v>16</v>
      </c>
      <c r="AM45" s="1">
        <v>31</v>
      </c>
      <c r="AN45" s="1"/>
      <c r="AO45" s="1"/>
      <c r="AP45" s="1">
        <f t="shared" si="6"/>
        <v>47</v>
      </c>
      <c r="AQ45" s="1">
        <f t="shared" si="7"/>
        <v>2</v>
      </c>
      <c r="AR45" s="1" t="str">
        <f t="shared" si="8"/>
        <v>C</v>
      </c>
      <c r="AS45" s="1">
        <v>65</v>
      </c>
      <c r="AT45" s="1" t="s">
        <v>24</v>
      </c>
      <c r="AU45" s="1">
        <v>17</v>
      </c>
      <c r="AV45" s="1">
        <v>51</v>
      </c>
      <c r="AW45" s="1"/>
      <c r="AX45" s="1"/>
      <c r="AY45" s="1">
        <f t="shared" si="9"/>
        <v>68</v>
      </c>
      <c r="AZ45" s="1">
        <f t="shared" si="10"/>
        <v>3.5</v>
      </c>
      <c r="BA45" s="1" t="str">
        <f t="shared" si="11"/>
        <v>A-</v>
      </c>
      <c r="BB45" s="1">
        <v>65</v>
      </c>
      <c r="BC45" s="1" t="s">
        <v>9</v>
      </c>
      <c r="BD45" s="1">
        <v>17</v>
      </c>
      <c r="BE45" s="1">
        <v>40</v>
      </c>
      <c r="BF45" s="1"/>
      <c r="BG45" s="1"/>
      <c r="BH45" s="1">
        <f t="shared" si="12"/>
        <v>57</v>
      </c>
      <c r="BI45" s="1">
        <f t="shared" si="13"/>
        <v>3</v>
      </c>
      <c r="BJ45" s="1" t="str">
        <f t="shared" si="14"/>
        <v>B</v>
      </c>
      <c r="BK45" s="1">
        <v>65</v>
      </c>
      <c r="BL45" s="1" t="s">
        <v>14</v>
      </c>
      <c r="BM45" s="1">
        <v>21</v>
      </c>
      <c r="BN45" s="1">
        <v>31</v>
      </c>
      <c r="BO45" s="1"/>
      <c r="BP45" s="1"/>
      <c r="BQ45" s="1">
        <f t="shared" si="43"/>
        <v>52</v>
      </c>
      <c r="BR45" s="1">
        <f t="shared" si="44"/>
        <v>3</v>
      </c>
      <c r="BS45" s="1" t="str">
        <f t="shared" si="45"/>
        <v>B</v>
      </c>
      <c r="BT45" s="1">
        <v>65</v>
      </c>
      <c r="BU45" s="1" t="s">
        <v>15</v>
      </c>
      <c r="BV45" s="1">
        <v>14</v>
      </c>
      <c r="BW45" s="1">
        <v>24</v>
      </c>
      <c r="BX45" s="1"/>
      <c r="BY45" s="1"/>
      <c r="BZ45" s="1">
        <f t="shared" si="18"/>
        <v>38</v>
      </c>
      <c r="CA45" s="1">
        <f t="shared" si="19"/>
        <v>4</v>
      </c>
      <c r="CB45" s="1" t="str">
        <f t="shared" si="20"/>
        <v>A</v>
      </c>
      <c r="CC45" s="1">
        <v>65</v>
      </c>
      <c r="CD45" s="1" t="s">
        <v>19</v>
      </c>
      <c r="CE45" s="1">
        <v>10</v>
      </c>
      <c r="CF45" s="1"/>
      <c r="CG45" s="1">
        <v>21</v>
      </c>
      <c r="CH45" s="1"/>
      <c r="CI45" s="1">
        <f t="shared" si="21"/>
        <v>31</v>
      </c>
      <c r="CJ45" s="1">
        <f t="shared" si="22"/>
        <v>3.5</v>
      </c>
      <c r="CK45" s="1" t="str">
        <f t="shared" si="23"/>
        <v>A-</v>
      </c>
      <c r="CL45" s="1">
        <v>65</v>
      </c>
      <c r="CM45" s="1" t="s">
        <v>21</v>
      </c>
      <c r="CN45" s="1">
        <v>15</v>
      </c>
      <c r="CO45" s="1">
        <v>25</v>
      </c>
      <c r="CP45" s="1">
        <v>18</v>
      </c>
      <c r="CQ45" s="1"/>
      <c r="CR45" s="1">
        <f t="shared" si="24"/>
        <v>58</v>
      </c>
      <c r="CS45" s="1">
        <f t="shared" si="31"/>
        <v>1</v>
      </c>
      <c r="CT45" s="1" t="str">
        <f t="shared" si="25"/>
        <v>B</v>
      </c>
      <c r="CU45">
        <f t="shared" si="32"/>
        <v>566</v>
      </c>
      <c r="CV45" s="1">
        <f t="shared" si="33"/>
        <v>3</v>
      </c>
      <c r="CW45" s="1" t="str">
        <f t="shared" si="34"/>
        <v>B</v>
      </c>
    </row>
    <row r="46" spans="1:101" ht="30" x14ac:dyDescent="0.25">
      <c r="A46" s="1">
        <v>66</v>
      </c>
      <c r="B46" s="1" t="s">
        <v>22</v>
      </c>
      <c r="C46" s="1">
        <v>17</v>
      </c>
      <c r="D46" s="1">
        <v>59</v>
      </c>
      <c r="E46" s="1">
        <v>48</v>
      </c>
      <c r="F46" s="1">
        <v>42</v>
      </c>
      <c r="G46">
        <f t="shared" si="0"/>
        <v>32.5</v>
      </c>
      <c r="H46">
        <f t="shared" si="1"/>
        <v>50.5</v>
      </c>
      <c r="I46" s="1"/>
      <c r="K46">
        <f t="shared" si="26"/>
        <v>41.5</v>
      </c>
      <c r="L46" s="1">
        <f t="shared" si="27"/>
        <v>2</v>
      </c>
      <c r="M46" s="1" t="str">
        <f t="shared" si="2"/>
        <v>C</v>
      </c>
      <c r="N46">
        <v>66</v>
      </c>
      <c r="O46" t="s">
        <v>23</v>
      </c>
      <c r="Q46" s="1">
        <v>59</v>
      </c>
      <c r="S46" s="1">
        <v>59</v>
      </c>
      <c r="X46" s="1">
        <f t="shared" si="28"/>
        <v>59</v>
      </c>
      <c r="Y46" s="1">
        <f t="shared" si="29"/>
        <v>3</v>
      </c>
      <c r="Z46" s="1" t="str">
        <f t="shared" si="3"/>
        <v>B</v>
      </c>
      <c r="AA46" s="1">
        <v>66</v>
      </c>
      <c r="AB46" s="1" t="s">
        <v>11</v>
      </c>
      <c r="AC46" s="1">
        <v>10</v>
      </c>
      <c r="AD46" s="1">
        <v>16</v>
      </c>
      <c r="AE46" s="1"/>
      <c r="AF46" s="1"/>
      <c r="AG46" s="1">
        <f t="shared" si="30"/>
        <v>26</v>
      </c>
      <c r="AH46" s="1">
        <f t="shared" si="4"/>
        <v>3</v>
      </c>
      <c r="AI46" s="1" t="str">
        <f t="shared" si="5"/>
        <v>B</v>
      </c>
      <c r="AJ46" s="1">
        <v>66</v>
      </c>
      <c r="AK46" s="1" t="s">
        <v>18</v>
      </c>
      <c r="AL46" s="1">
        <v>21</v>
      </c>
      <c r="AM46" s="1">
        <v>34</v>
      </c>
      <c r="AN46" s="1"/>
      <c r="AO46" s="1"/>
      <c r="AP46" s="1">
        <f t="shared" si="6"/>
        <v>55</v>
      </c>
      <c r="AQ46" s="1">
        <f t="shared" si="7"/>
        <v>3</v>
      </c>
      <c r="AR46" s="1" t="str">
        <f t="shared" si="8"/>
        <v>B</v>
      </c>
      <c r="AS46" s="1">
        <v>66</v>
      </c>
      <c r="AT46" s="1" t="s">
        <v>24</v>
      </c>
      <c r="AU46" s="1">
        <v>22</v>
      </c>
      <c r="AV46" s="1">
        <v>41</v>
      </c>
      <c r="AW46" s="1"/>
      <c r="AX46" s="1"/>
      <c r="AY46" s="1">
        <f t="shared" si="9"/>
        <v>63</v>
      </c>
      <c r="AZ46" s="1">
        <f t="shared" si="10"/>
        <v>3.5</v>
      </c>
      <c r="BA46" s="1" t="str">
        <f t="shared" si="11"/>
        <v>A-</v>
      </c>
      <c r="BB46" s="1">
        <v>66</v>
      </c>
      <c r="BC46" s="1" t="s">
        <v>9</v>
      </c>
      <c r="BD46" s="1">
        <v>18</v>
      </c>
      <c r="BE46" s="1">
        <v>39</v>
      </c>
      <c r="BF46" s="1"/>
      <c r="BG46" s="1"/>
      <c r="BH46" s="1">
        <f t="shared" si="12"/>
        <v>57</v>
      </c>
      <c r="BI46" s="1">
        <f t="shared" si="13"/>
        <v>3</v>
      </c>
      <c r="BJ46" s="1" t="str">
        <f t="shared" si="14"/>
        <v>B</v>
      </c>
      <c r="BK46" s="1">
        <v>66</v>
      </c>
      <c r="BL46" s="1" t="s">
        <v>14</v>
      </c>
      <c r="BM46" s="1">
        <v>16</v>
      </c>
      <c r="BN46" s="1">
        <v>44</v>
      </c>
      <c r="BO46" s="1"/>
      <c r="BP46" s="1"/>
      <c r="BQ46" s="1">
        <f t="shared" si="43"/>
        <v>60</v>
      </c>
      <c r="BR46" s="1">
        <f t="shared" si="44"/>
        <v>3.5</v>
      </c>
      <c r="BS46" s="1" t="str">
        <f t="shared" si="45"/>
        <v>A-</v>
      </c>
      <c r="BT46" s="1">
        <v>66</v>
      </c>
      <c r="BU46" s="1" t="s">
        <v>15</v>
      </c>
      <c r="BV46" s="1">
        <v>12</v>
      </c>
      <c r="BW46" s="1">
        <v>27</v>
      </c>
      <c r="BX46" s="1"/>
      <c r="BY46" s="1"/>
      <c r="BZ46" s="1">
        <f t="shared" si="18"/>
        <v>39</v>
      </c>
      <c r="CA46" s="1">
        <f t="shared" si="19"/>
        <v>4</v>
      </c>
      <c r="CB46" s="1" t="str">
        <f t="shared" si="20"/>
        <v>A</v>
      </c>
      <c r="CC46" s="1">
        <v>66</v>
      </c>
      <c r="CD46" s="1" t="s">
        <v>19</v>
      </c>
      <c r="CE46" s="1">
        <v>12</v>
      </c>
      <c r="CF46" s="1"/>
      <c r="CG46" s="1">
        <v>22</v>
      </c>
      <c r="CH46" s="1"/>
      <c r="CI46" s="1">
        <f t="shared" si="21"/>
        <v>34</v>
      </c>
      <c r="CJ46" s="1">
        <f t="shared" si="22"/>
        <v>3.5</v>
      </c>
      <c r="CK46" s="1" t="str">
        <f t="shared" si="23"/>
        <v>A-</v>
      </c>
      <c r="CL46" s="1">
        <v>66</v>
      </c>
      <c r="CM46" s="1" t="s">
        <v>21</v>
      </c>
      <c r="CN46" s="1">
        <v>19</v>
      </c>
      <c r="CO46" s="1">
        <v>23</v>
      </c>
      <c r="CP46" s="1">
        <v>18</v>
      </c>
      <c r="CQ46" s="1"/>
      <c r="CR46" s="1">
        <f t="shared" si="24"/>
        <v>60</v>
      </c>
      <c r="CS46" s="1">
        <f t="shared" si="31"/>
        <v>1.5</v>
      </c>
      <c r="CT46" s="1" t="str">
        <f t="shared" si="25"/>
        <v>A-</v>
      </c>
      <c r="CU46">
        <f t="shared" si="32"/>
        <v>595</v>
      </c>
      <c r="CV46" s="1">
        <f t="shared" si="33"/>
        <v>3.3333333333333335</v>
      </c>
      <c r="CW46" s="1" t="str">
        <f t="shared" si="34"/>
        <v>B</v>
      </c>
    </row>
    <row r="47" spans="1:101" x14ac:dyDescent="0.25">
      <c r="M47" s="1"/>
      <c r="N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101" x14ac:dyDescent="0.25"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55:63" x14ac:dyDescent="0.25">
      <c r="BC49" s="1"/>
      <c r="BD49" s="1"/>
      <c r="BE49" s="1"/>
      <c r="BF49" s="1"/>
      <c r="BG49" s="1"/>
      <c r="BH49" s="1"/>
      <c r="BI49" s="1"/>
      <c r="BJ49" s="1"/>
      <c r="BK49" s="1"/>
    </row>
    <row r="50" spans="55:63" x14ac:dyDescent="0.25">
      <c r="BC50" s="1"/>
      <c r="BD50" s="1"/>
      <c r="BE50" s="1"/>
      <c r="BF50" s="1"/>
      <c r="BG50" s="1"/>
      <c r="BH50" s="1"/>
      <c r="BI50" s="1"/>
      <c r="BJ50" s="1"/>
      <c r="BK50" s="1"/>
    </row>
    <row r="51" spans="55:63" x14ac:dyDescent="0.25">
      <c r="BC51" s="1"/>
      <c r="BD51" s="1"/>
      <c r="BE51" s="1"/>
      <c r="BF51" s="1"/>
      <c r="BG51" s="1"/>
      <c r="BH51" s="1"/>
      <c r="BI51" s="1"/>
      <c r="BJ51" s="1"/>
      <c r="BK51" s="1"/>
    </row>
    <row r="52" spans="55:63" x14ac:dyDescent="0.25">
      <c r="BC52" s="1"/>
      <c r="BD52" s="1"/>
      <c r="BE52" s="1"/>
      <c r="BF52" s="1"/>
      <c r="BG52" s="1"/>
      <c r="BH52" s="1"/>
      <c r="BI52" s="1"/>
      <c r="BJ52" s="1"/>
      <c r="BK52" s="1"/>
    </row>
    <row r="53" spans="55:63" x14ac:dyDescent="0.25">
      <c r="BC53" s="1"/>
      <c r="BD53" s="1"/>
      <c r="BE53" s="1"/>
      <c r="BF53" s="1"/>
      <c r="BG53" s="1"/>
      <c r="BH53" s="1"/>
      <c r="BI53" s="1"/>
      <c r="BJ53" s="1"/>
      <c r="BK53" s="1"/>
    </row>
    <row r="54" spans="55:63" x14ac:dyDescent="0.25">
      <c r="BC54" s="1"/>
      <c r="BD54" s="1"/>
      <c r="BE54" s="1"/>
      <c r="BF54" s="1"/>
      <c r="BG54" s="1"/>
      <c r="BH54" s="1"/>
      <c r="BI54" s="1"/>
      <c r="BJ54" s="1"/>
      <c r="BK54" s="1"/>
    </row>
    <row r="55" spans="55:63" x14ac:dyDescent="0.25">
      <c r="BC55" s="1"/>
      <c r="BD55" s="1"/>
      <c r="BE55" s="1"/>
      <c r="BF55" s="1"/>
      <c r="BG55" s="1"/>
      <c r="BH55" s="1"/>
      <c r="BI55" s="1"/>
      <c r="BJ55" s="1"/>
      <c r="BK55" s="1"/>
    </row>
    <row r="56" spans="55:63" x14ac:dyDescent="0.25">
      <c r="BC56" s="1"/>
      <c r="BD56" s="1"/>
      <c r="BE56" s="1"/>
      <c r="BF56" s="1"/>
      <c r="BG56" s="1"/>
      <c r="BH56" s="1"/>
      <c r="BI56" s="1"/>
      <c r="BJ56" s="1"/>
      <c r="BK56" s="1"/>
    </row>
    <row r="57" spans="55:63" x14ac:dyDescent="0.25">
      <c r="BC57" s="1"/>
      <c r="BD57" s="1"/>
      <c r="BE57" s="1"/>
      <c r="BF57" s="1"/>
      <c r="BG57" s="1"/>
      <c r="BH57" s="1"/>
      <c r="BI57" s="1"/>
      <c r="BJ57" s="1"/>
      <c r="BK57" s="1"/>
    </row>
    <row r="58" spans="55:63" x14ac:dyDescent="0.25">
      <c r="BC58" s="1"/>
      <c r="BD58" s="1"/>
      <c r="BE58" s="1"/>
      <c r="BF58" s="1"/>
      <c r="BG58" s="1"/>
      <c r="BH58" s="1"/>
      <c r="BI58" s="1"/>
      <c r="BJ58" s="1"/>
      <c r="BK58" s="1"/>
    </row>
    <row r="59" spans="55:63" x14ac:dyDescent="0.25">
      <c r="BC59" s="1"/>
      <c r="BD59" s="1"/>
      <c r="BE59" s="1"/>
      <c r="BF59" s="1"/>
      <c r="BG59" s="1"/>
      <c r="BH59" s="1"/>
      <c r="BI59" s="1"/>
      <c r="BJ59" s="1"/>
      <c r="BK59" s="1"/>
    </row>
    <row r="60" spans="55:63" x14ac:dyDescent="0.25">
      <c r="BC60" s="1"/>
      <c r="BD60" s="1"/>
      <c r="BE60" s="1"/>
      <c r="BF60" s="1"/>
      <c r="BG60" s="1"/>
      <c r="BH60" s="1"/>
      <c r="BI60" s="1"/>
      <c r="BJ60" s="1"/>
      <c r="BK60" s="1"/>
    </row>
    <row r="61" spans="55:63" x14ac:dyDescent="0.25">
      <c r="BC61" s="1"/>
      <c r="BD61" s="1"/>
      <c r="BE61" s="1"/>
      <c r="BF61" s="1"/>
      <c r="BG61" s="1"/>
      <c r="BH61" s="1"/>
      <c r="BI61" s="1"/>
      <c r="BJ61" s="1"/>
      <c r="BK61" s="1"/>
    </row>
    <row r="62" spans="55:63" x14ac:dyDescent="0.25">
      <c r="BC62" s="1"/>
      <c r="BD62" s="1"/>
      <c r="BE62" s="1"/>
      <c r="BF62" s="1"/>
      <c r="BG62" s="1"/>
      <c r="BH62" s="1"/>
      <c r="BI62" s="1"/>
      <c r="BJ62" s="1"/>
      <c r="BK62" s="1"/>
    </row>
    <row r="63" spans="55:63" x14ac:dyDescent="0.25">
      <c r="BC63" s="1"/>
      <c r="BD63" s="1"/>
      <c r="BE63" s="1"/>
      <c r="BF63" s="1"/>
      <c r="BG63" s="1"/>
      <c r="BH63" s="1"/>
      <c r="BI63" s="1"/>
      <c r="BJ63" s="1"/>
      <c r="BK63" s="1"/>
    </row>
    <row r="64" spans="55:63" x14ac:dyDescent="0.25">
      <c r="BC64" s="1"/>
      <c r="BD64" s="1"/>
      <c r="BE64" s="1"/>
      <c r="BF64" s="1"/>
      <c r="BG64" s="1"/>
      <c r="BH64" s="1"/>
      <c r="BI64" s="1"/>
      <c r="BJ64" s="1"/>
      <c r="BK64" s="1"/>
    </row>
    <row r="65" spans="55:63" x14ac:dyDescent="0.25">
      <c r="BC65" s="1"/>
      <c r="BD65" s="1"/>
      <c r="BE65" s="1"/>
      <c r="BF65" s="1"/>
      <c r="BG65" s="1"/>
      <c r="BH65" s="1"/>
      <c r="BI65" s="1"/>
      <c r="BJ65" s="1"/>
      <c r="BK65" s="1"/>
    </row>
    <row r="66" spans="55:63" x14ac:dyDescent="0.25">
      <c r="BC66" s="1"/>
      <c r="BD66" s="1"/>
      <c r="BE66" s="1"/>
      <c r="BF66" s="1"/>
      <c r="BG66" s="1"/>
      <c r="BH66" s="1"/>
      <c r="BI66" s="1"/>
      <c r="BJ66" s="1"/>
      <c r="BK66" s="1"/>
    </row>
    <row r="67" spans="55:63" x14ac:dyDescent="0.25">
      <c r="BC67" s="1"/>
      <c r="BD67" s="1"/>
      <c r="BE67" s="1"/>
      <c r="BF67" s="1"/>
      <c r="BG67" s="1"/>
      <c r="BH67" s="1"/>
      <c r="BI67" s="1"/>
      <c r="BJ67" s="1"/>
      <c r="BK67" s="1"/>
    </row>
    <row r="68" spans="55:63" x14ac:dyDescent="0.25">
      <c r="BC68" s="1"/>
      <c r="BD68" s="1"/>
      <c r="BE68" s="1"/>
      <c r="BF68" s="1"/>
      <c r="BG68" s="1"/>
      <c r="BH68" s="1"/>
      <c r="BI68" s="1"/>
      <c r="BJ68" s="1"/>
      <c r="BK68" s="1"/>
    </row>
    <row r="69" spans="55:63" x14ac:dyDescent="0.25">
      <c r="BC69" s="1"/>
      <c r="BD69" s="1"/>
      <c r="BE69" s="1"/>
      <c r="BF69" s="1"/>
      <c r="BG69" s="1"/>
      <c r="BH69" s="1"/>
      <c r="BI69" s="1"/>
      <c r="BJ69" s="1"/>
      <c r="BK69" s="1"/>
    </row>
    <row r="70" spans="55:63" x14ac:dyDescent="0.25">
      <c r="BC70" s="1"/>
      <c r="BD70" s="1"/>
      <c r="BE70" s="1"/>
      <c r="BF70" s="1"/>
      <c r="BG70" s="1"/>
      <c r="BH70" s="1"/>
      <c r="BI70" s="1"/>
      <c r="BJ70" s="1"/>
      <c r="BK70" s="1"/>
    </row>
    <row r="71" spans="55:63" x14ac:dyDescent="0.25">
      <c r="BC71" s="1"/>
      <c r="BD71" s="1"/>
      <c r="BE71" s="1"/>
      <c r="BF71" s="1"/>
      <c r="BG71" s="1"/>
      <c r="BH71" s="1"/>
      <c r="BI71" s="1"/>
      <c r="BJ71" s="1"/>
      <c r="BK71" s="1"/>
    </row>
    <row r="72" spans="55:63" x14ac:dyDescent="0.25">
      <c r="BC72" s="1"/>
      <c r="BD72" s="1"/>
      <c r="BE72" s="1"/>
      <c r="BF72" s="1"/>
      <c r="BG72" s="1"/>
      <c r="BH72" s="1"/>
      <c r="BI72" s="1"/>
      <c r="BJ72" s="1"/>
      <c r="BK72" s="1"/>
    </row>
    <row r="73" spans="55:63" x14ac:dyDescent="0.25">
      <c r="BC73" s="1"/>
      <c r="BD73" s="1"/>
      <c r="BE73" s="1"/>
      <c r="BF73" s="1"/>
      <c r="BG73" s="1"/>
      <c r="BH73" s="1"/>
      <c r="BI73" s="1"/>
      <c r="BJ73" s="1"/>
      <c r="BK73" s="1"/>
    </row>
    <row r="74" spans="55:63" x14ac:dyDescent="0.25">
      <c r="BC74" s="1"/>
      <c r="BD74" s="1"/>
      <c r="BE74" s="1"/>
      <c r="BF74" s="1"/>
      <c r="BG74" s="1"/>
      <c r="BH74" s="1"/>
      <c r="BI74" s="1"/>
      <c r="BJ74" s="1"/>
      <c r="BK74" s="1"/>
    </row>
    <row r="75" spans="55:63" x14ac:dyDescent="0.25">
      <c r="BC75" s="1"/>
      <c r="BD75" s="1"/>
      <c r="BE75" s="1"/>
      <c r="BF75" s="1"/>
      <c r="BG75" s="1"/>
      <c r="BH75" s="1"/>
      <c r="BI75" s="1"/>
      <c r="BJ75" s="1"/>
      <c r="BK75" s="1"/>
    </row>
    <row r="76" spans="55:63" x14ac:dyDescent="0.25">
      <c r="BC76" s="1"/>
      <c r="BD76" s="1"/>
      <c r="BE76" s="1"/>
      <c r="BF76" s="1"/>
      <c r="BG76" s="1"/>
      <c r="BH76" s="1"/>
      <c r="BI76" s="1"/>
      <c r="BJ76" s="1"/>
      <c r="BK76" s="1"/>
    </row>
    <row r="77" spans="55:63" x14ac:dyDescent="0.25">
      <c r="BC77" s="1"/>
      <c r="BD77" s="1"/>
      <c r="BE77" s="1"/>
      <c r="BF77" s="1"/>
      <c r="BG77" s="1"/>
      <c r="BH77" s="1"/>
      <c r="BI77" s="1"/>
      <c r="BJ77" s="1"/>
      <c r="BK77" s="1"/>
    </row>
    <row r="78" spans="55:63" x14ac:dyDescent="0.25">
      <c r="BC78" s="1"/>
      <c r="BD78" s="1"/>
      <c r="BE78" s="1"/>
      <c r="BF78" s="1"/>
      <c r="BG78" s="1"/>
      <c r="BH78" s="1"/>
      <c r="BI78" s="1"/>
      <c r="BJ78" s="1"/>
      <c r="BK78" s="1"/>
    </row>
    <row r="79" spans="55:63" x14ac:dyDescent="0.25">
      <c r="BC79" s="1"/>
      <c r="BD79" s="1"/>
      <c r="BE79" s="1"/>
      <c r="BF79" s="1"/>
      <c r="BG79" s="1"/>
      <c r="BH79" s="1"/>
      <c r="BI79" s="1"/>
      <c r="BJ79" s="1"/>
      <c r="BK79" s="1"/>
    </row>
    <row r="80" spans="55:63" x14ac:dyDescent="0.25">
      <c r="BC80" s="1"/>
      <c r="BD80" s="1"/>
      <c r="BE80" s="1"/>
      <c r="BF80" s="1"/>
      <c r="BG80" s="1"/>
      <c r="BH80" s="1"/>
      <c r="BI80" s="1"/>
      <c r="BJ80" s="1"/>
      <c r="BK80" s="1"/>
    </row>
    <row r="81" spans="55:63" x14ac:dyDescent="0.25">
      <c r="BC81" s="1"/>
      <c r="BD81" s="1"/>
      <c r="BE81" s="1"/>
      <c r="BF81" s="1"/>
      <c r="BG81" s="1"/>
      <c r="BH81" s="1"/>
      <c r="BI81" s="1"/>
      <c r="BJ81" s="1"/>
      <c r="BK81" s="1"/>
    </row>
    <row r="82" spans="55:63" x14ac:dyDescent="0.25">
      <c r="BC82" s="1"/>
      <c r="BD82" s="1"/>
      <c r="BE82" s="1"/>
      <c r="BF82" s="1"/>
      <c r="BG82" s="1"/>
      <c r="BH82" s="1"/>
      <c r="BI82" s="1"/>
      <c r="BJ82" s="1"/>
      <c r="BK82" s="1"/>
    </row>
    <row r="83" spans="55:63" x14ac:dyDescent="0.25">
      <c r="BC83" s="1"/>
      <c r="BD83" s="1"/>
      <c r="BE83" s="1"/>
      <c r="BF83" s="1"/>
      <c r="BG83" s="1"/>
      <c r="BH83" s="1"/>
      <c r="BI83" s="1"/>
      <c r="BJ83" s="1"/>
      <c r="BK83" s="1"/>
    </row>
    <row r="84" spans="55:63" x14ac:dyDescent="0.25">
      <c r="BC84" s="1"/>
      <c r="BD84" s="1"/>
      <c r="BE84" s="1"/>
      <c r="BF84" s="1"/>
      <c r="BG84" s="1"/>
      <c r="BH84" s="1"/>
      <c r="BI84" s="1"/>
      <c r="BJ84" s="1"/>
      <c r="BK84" s="1"/>
    </row>
    <row r="85" spans="55:63" x14ac:dyDescent="0.25">
      <c r="BC85" s="1"/>
      <c r="BD85" s="1"/>
      <c r="BE85" s="1"/>
      <c r="BF85" s="1"/>
      <c r="BG85" s="1"/>
      <c r="BH85" s="1"/>
      <c r="BI85" s="1"/>
      <c r="BJ85" s="1"/>
      <c r="BK85" s="1"/>
    </row>
    <row r="86" spans="55:63" x14ac:dyDescent="0.25">
      <c r="BC86" s="1"/>
      <c r="BD86" s="1"/>
      <c r="BE86" s="1"/>
      <c r="BF86" s="1"/>
      <c r="BG86" s="1"/>
      <c r="BH86" s="1"/>
      <c r="BI86" s="1"/>
      <c r="BJ86" s="1"/>
      <c r="BK86" s="1"/>
    </row>
    <row r="87" spans="55:63" x14ac:dyDescent="0.25">
      <c r="BC87" s="1"/>
      <c r="BD87" s="1"/>
      <c r="BE87" s="1"/>
      <c r="BF87" s="1"/>
      <c r="BG87" s="1"/>
      <c r="BH87" s="1"/>
      <c r="BI87" s="1"/>
      <c r="BJ87" s="1"/>
      <c r="BK87" s="1"/>
    </row>
    <row r="88" spans="55:63" x14ac:dyDescent="0.25">
      <c r="BC88" s="1"/>
      <c r="BD88" s="1"/>
      <c r="BE88" s="1"/>
      <c r="BF88" s="1"/>
      <c r="BG88" s="1"/>
      <c r="BH88" s="1"/>
      <c r="BI88" s="1"/>
      <c r="BJ88" s="1"/>
      <c r="BK88" s="1"/>
    </row>
    <row r="89" spans="55:63" x14ac:dyDescent="0.25">
      <c r="BC89" s="1"/>
      <c r="BD89" s="1"/>
      <c r="BE89" s="1"/>
      <c r="BF89" s="1"/>
      <c r="BG89" s="1"/>
      <c r="BH89" s="1"/>
      <c r="BI89" s="1"/>
      <c r="BJ89" s="1"/>
      <c r="BK89" s="1"/>
    </row>
    <row r="90" spans="55:63" x14ac:dyDescent="0.25">
      <c r="BC90" s="1"/>
      <c r="BD90" s="1"/>
      <c r="BE90" s="1"/>
      <c r="BF90" s="1"/>
      <c r="BG90" s="1"/>
      <c r="BH90" s="1"/>
      <c r="BI90" s="1"/>
      <c r="BJ90" s="1"/>
      <c r="BK90" s="1"/>
    </row>
    <row r="91" spans="55:63" x14ac:dyDescent="0.25">
      <c r="BC91" s="1"/>
      <c r="BD91" s="1"/>
      <c r="BE91" s="1"/>
      <c r="BF91" s="1"/>
      <c r="BG91" s="1"/>
      <c r="BH91" s="1"/>
      <c r="BI91" s="1"/>
      <c r="BJ91" s="1"/>
      <c r="BK91" s="1"/>
    </row>
    <row r="92" spans="55:63" x14ac:dyDescent="0.25">
      <c r="BC92" s="1"/>
      <c r="BD92" s="1"/>
      <c r="BE92" s="1"/>
      <c r="BF92" s="1"/>
      <c r="BG92" s="1"/>
      <c r="BH92" s="1"/>
      <c r="BI92" s="1"/>
      <c r="BJ92" s="1"/>
      <c r="BK92" s="1"/>
    </row>
    <row r="93" spans="55:63" x14ac:dyDescent="0.25">
      <c r="BC93" s="1"/>
      <c r="BD93" s="1"/>
      <c r="BE93" s="1"/>
      <c r="BF93" s="1"/>
      <c r="BG93" s="1"/>
      <c r="BH93" s="1"/>
      <c r="BI93" s="1"/>
      <c r="BJ93" s="1"/>
      <c r="BK93" s="1"/>
    </row>
    <row r="94" spans="55:63" x14ac:dyDescent="0.25">
      <c r="BC94" s="1"/>
      <c r="BD94" s="1"/>
      <c r="BE94" s="1"/>
      <c r="BF94" s="1"/>
      <c r="BG94" s="1"/>
      <c r="BH94" s="1"/>
      <c r="BI94" s="1"/>
      <c r="BJ94" s="1"/>
      <c r="BK94" s="1"/>
    </row>
    <row r="95" spans="55:63" x14ac:dyDescent="0.25">
      <c r="BC95" s="1"/>
      <c r="BD95" s="1"/>
      <c r="BE95" s="1"/>
      <c r="BF95" s="1"/>
      <c r="BG95" s="1"/>
      <c r="BH95" s="1"/>
      <c r="BI95" s="1"/>
      <c r="BJ95" s="1"/>
      <c r="BK95" s="1"/>
    </row>
    <row r="96" spans="55:63" x14ac:dyDescent="0.25">
      <c r="BC96" s="1"/>
      <c r="BD96" s="1"/>
      <c r="BE96" s="1"/>
      <c r="BF96" s="1"/>
      <c r="BG96" s="1"/>
      <c r="BH96" s="1"/>
      <c r="BI96" s="1"/>
      <c r="BJ96" s="1"/>
      <c r="BK96" s="1"/>
    </row>
    <row r="97" spans="55:63" x14ac:dyDescent="0.25">
      <c r="BC97" s="1"/>
      <c r="BD97" s="1"/>
      <c r="BE97" s="1"/>
      <c r="BF97" s="1"/>
      <c r="BG97" s="1"/>
      <c r="BH97" s="1"/>
      <c r="BI97" s="1"/>
      <c r="BJ97" s="1"/>
      <c r="BK97" s="1"/>
    </row>
    <row r="98" spans="55:63" x14ac:dyDescent="0.25">
      <c r="BC98" s="1"/>
      <c r="BD98" s="1"/>
      <c r="BE98" s="1"/>
      <c r="BF98" s="1"/>
      <c r="BG98" s="1"/>
      <c r="BH98" s="1"/>
      <c r="BI98" s="1"/>
      <c r="BJ98" s="1"/>
      <c r="BK98" s="1"/>
    </row>
    <row r="99" spans="55:63" x14ac:dyDescent="0.25">
      <c r="BC99" s="1"/>
      <c r="BD99" s="1"/>
      <c r="BE99" s="1"/>
      <c r="BF99" s="1"/>
      <c r="BG99" s="1"/>
      <c r="BH99" s="1"/>
      <c r="BI99" s="1"/>
      <c r="BJ99" s="1"/>
      <c r="BK99" s="1"/>
    </row>
    <row r="100" spans="55:63" x14ac:dyDescent="0.25">
      <c r="BC100" s="1"/>
      <c r="BD100" s="1"/>
      <c r="BE100" s="1"/>
      <c r="BF100" s="1"/>
      <c r="BG100" s="1"/>
      <c r="BH100" s="1"/>
      <c r="BI100" s="1"/>
      <c r="BJ100" s="1"/>
      <c r="BK100" s="1"/>
    </row>
    <row r="101" spans="55:63" x14ac:dyDescent="0.25">
      <c r="BC101" s="1"/>
      <c r="BD101" s="1"/>
      <c r="BE101" s="1"/>
      <c r="BF101" s="1"/>
      <c r="BG101" s="1"/>
      <c r="BH101" s="1"/>
      <c r="BI101" s="1"/>
      <c r="BJ101" s="1"/>
      <c r="BK101" s="1"/>
    </row>
    <row r="102" spans="55:63" x14ac:dyDescent="0.25"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55:63" x14ac:dyDescent="0.25">
      <c r="BC103" s="1"/>
      <c r="BD103" s="1"/>
      <c r="BE103" s="1"/>
      <c r="BF103" s="1"/>
      <c r="BG103" s="1"/>
      <c r="BH103" s="1"/>
      <c r="BI103" s="1"/>
      <c r="BJ103" s="1"/>
      <c r="BK103" s="1"/>
    </row>
    <row r="104" spans="55:63" x14ac:dyDescent="0.25">
      <c r="BC104" s="1"/>
      <c r="BD104" s="1"/>
      <c r="BE104" s="1"/>
      <c r="BF104" s="1"/>
      <c r="BG104" s="1"/>
      <c r="BH104" s="1"/>
      <c r="BI104" s="1"/>
      <c r="BJ104" s="1"/>
      <c r="BK104" s="1"/>
    </row>
    <row r="105" spans="55:63" x14ac:dyDescent="0.25">
      <c r="BC105" s="1"/>
      <c r="BD105" s="1"/>
      <c r="BE105" s="1"/>
      <c r="BF105" s="1"/>
      <c r="BG105" s="1"/>
      <c r="BH105" s="1"/>
      <c r="BI105" s="1"/>
      <c r="BJ105" s="1"/>
      <c r="BK105" s="1"/>
    </row>
    <row r="106" spans="55:63" x14ac:dyDescent="0.25">
      <c r="BC106" s="1"/>
      <c r="BD106" s="1"/>
      <c r="BE106" s="1"/>
      <c r="BF106" s="1"/>
      <c r="BG106" s="1"/>
      <c r="BH106" s="1"/>
      <c r="BI106" s="1"/>
      <c r="BJ106" s="1"/>
      <c r="BK106" s="1"/>
    </row>
    <row r="107" spans="55:63" x14ac:dyDescent="0.25">
      <c r="BC107" s="1"/>
      <c r="BD107" s="1"/>
      <c r="BE107" s="1"/>
      <c r="BF107" s="1"/>
      <c r="BG107" s="1"/>
      <c r="BH107" s="1"/>
      <c r="BI107" s="1"/>
      <c r="BJ107" s="1"/>
      <c r="BK107" s="1"/>
    </row>
    <row r="108" spans="55:63" x14ac:dyDescent="0.25">
      <c r="BC108" s="1"/>
      <c r="BD108" s="1"/>
      <c r="BE108" s="1"/>
      <c r="BF108" s="1"/>
      <c r="BG108" s="1"/>
      <c r="BH108" s="1"/>
      <c r="BI108" s="1"/>
      <c r="BJ108" s="1"/>
      <c r="BK108" s="1"/>
    </row>
    <row r="109" spans="55:63" x14ac:dyDescent="0.25">
      <c r="BC109" s="1"/>
      <c r="BD109" s="1"/>
      <c r="BE109" s="1"/>
      <c r="BF109" s="1"/>
      <c r="BG109" s="1"/>
      <c r="BH109" s="1"/>
      <c r="BI109" s="1"/>
      <c r="BJ109" s="1"/>
      <c r="BK109" s="1"/>
    </row>
    <row r="110" spans="55:63" x14ac:dyDescent="0.25">
      <c r="BC110" s="1"/>
      <c r="BD110" s="1"/>
      <c r="BE110" s="1"/>
      <c r="BF110" s="1"/>
      <c r="BG110" s="1"/>
      <c r="BH110" s="1"/>
      <c r="BI110" s="1"/>
      <c r="BJ110" s="1"/>
      <c r="BK110" s="1"/>
    </row>
    <row r="111" spans="55:63" x14ac:dyDescent="0.25">
      <c r="BC111" s="1"/>
      <c r="BD111" s="1"/>
      <c r="BE111" s="1"/>
      <c r="BF111" s="1"/>
      <c r="BG111" s="1"/>
      <c r="BH111" s="1"/>
      <c r="BI111" s="1"/>
      <c r="BJ111" s="1"/>
      <c r="BK111" s="1"/>
    </row>
    <row r="112" spans="55:63" x14ac:dyDescent="0.25">
      <c r="BC112" s="1"/>
      <c r="BD112" s="1"/>
      <c r="BE112" s="1"/>
      <c r="BF112" s="1"/>
      <c r="BG112" s="1"/>
      <c r="BH112" s="1"/>
      <c r="BI112" s="1"/>
      <c r="BJ112" s="1"/>
      <c r="BK112" s="1"/>
    </row>
    <row r="113" spans="55:63" x14ac:dyDescent="0.25"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55:63" x14ac:dyDescent="0.25">
      <c r="BC114" s="1"/>
      <c r="BD114" s="1"/>
      <c r="BE114" s="1"/>
      <c r="BF114" s="1"/>
      <c r="BG114" s="1"/>
      <c r="BH114" s="1"/>
      <c r="BI114" s="1"/>
      <c r="BJ114" s="1"/>
      <c r="BK114" s="1"/>
    </row>
    <row r="115" spans="55:63" x14ac:dyDescent="0.25">
      <c r="BC115" s="1"/>
      <c r="BD115" s="1"/>
      <c r="BE115" s="1"/>
      <c r="BF115" s="1"/>
      <c r="BG115" s="1"/>
      <c r="BH115" s="1"/>
      <c r="BI115" s="1"/>
      <c r="BJ115" s="1"/>
      <c r="BK115" s="1"/>
    </row>
    <row r="116" spans="55:63" x14ac:dyDescent="0.25">
      <c r="BC116" s="1"/>
      <c r="BD116" s="1"/>
      <c r="BE116" s="1"/>
      <c r="BF116" s="1"/>
      <c r="BG116" s="1"/>
      <c r="BH116" s="1"/>
      <c r="BI116" s="1"/>
      <c r="BJ116" s="1"/>
      <c r="BK116" s="1"/>
    </row>
    <row r="117" spans="55:63" x14ac:dyDescent="0.25">
      <c r="BC117" s="1"/>
      <c r="BD117" s="1"/>
      <c r="BE117" s="1"/>
      <c r="BF117" s="1"/>
      <c r="BG117" s="1"/>
      <c r="BH117" s="1"/>
      <c r="BI117" s="1"/>
      <c r="BJ117" s="1"/>
      <c r="BK117" s="1"/>
    </row>
    <row r="118" spans="55:63" x14ac:dyDescent="0.25">
      <c r="BC118" s="1"/>
      <c r="BD118" s="1"/>
      <c r="BE118" s="1"/>
      <c r="BF118" s="1"/>
      <c r="BG118" s="1"/>
      <c r="BH118" s="1"/>
      <c r="BI118" s="1"/>
      <c r="BJ118" s="1"/>
      <c r="BK118" s="1"/>
    </row>
    <row r="119" spans="55:63" x14ac:dyDescent="0.25">
      <c r="BC119" s="1"/>
      <c r="BD119" s="1"/>
      <c r="BE119" s="1"/>
      <c r="BF119" s="1"/>
      <c r="BG119" s="1"/>
      <c r="BH119" s="1"/>
      <c r="BI119" s="1"/>
      <c r="BJ119" s="1"/>
      <c r="BK119" s="1"/>
    </row>
    <row r="120" spans="55:63" x14ac:dyDescent="0.25">
      <c r="BC120" s="1"/>
      <c r="BD120" s="1"/>
      <c r="BE120" s="1"/>
      <c r="BF120" s="1"/>
      <c r="BG120" s="1"/>
      <c r="BH120" s="1"/>
      <c r="BI120" s="1"/>
      <c r="BJ120" s="1"/>
      <c r="BK120" s="1"/>
    </row>
    <row r="121" spans="55:63" x14ac:dyDescent="0.25">
      <c r="BC121" s="1"/>
      <c r="BD121" s="1"/>
      <c r="BE121" s="1"/>
      <c r="BF121" s="1"/>
      <c r="BG121" s="1"/>
      <c r="BH121" s="1"/>
      <c r="BI121" s="1"/>
      <c r="BJ121" s="1"/>
      <c r="BK121" s="1"/>
    </row>
    <row r="122" spans="55:63" x14ac:dyDescent="0.25">
      <c r="BC122" s="1"/>
      <c r="BD122" s="1"/>
      <c r="BE122" s="1"/>
      <c r="BF122" s="1"/>
      <c r="BG122" s="1"/>
      <c r="BH122" s="1"/>
      <c r="BI122" s="1"/>
      <c r="BJ122" s="1"/>
      <c r="BK122" s="1"/>
    </row>
    <row r="123" spans="55:63" x14ac:dyDescent="0.25">
      <c r="BC123" s="1"/>
      <c r="BD123" s="1"/>
      <c r="BE123" s="1"/>
      <c r="BF123" s="1"/>
      <c r="BG123" s="1"/>
      <c r="BH123" s="1"/>
      <c r="BI123" s="1"/>
      <c r="BJ123" s="1"/>
      <c r="BK123" s="1"/>
    </row>
    <row r="124" spans="55:63" x14ac:dyDescent="0.25"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55:63" x14ac:dyDescent="0.25">
      <c r="BC125" s="1"/>
      <c r="BD125" s="1"/>
      <c r="BE125" s="1"/>
      <c r="BF125" s="1"/>
      <c r="BG125" s="1"/>
      <c r="BH125" s="1"/>
      <c r="BI125" s="1"/>
      <c r="BJ125" s="1"/>
      <c r="BK125" s="1"/>
    </row>
    <row r="126" spans="55:63" x14ac:dyDescent="0.25">
      <c r="BC126" s="1"/>
      <c r="BD126" s="1"/>
      <c r="BE126" s="1"/>
      <c r="BF126" s="1"/>
      <c r="BG126" s="1"/>
      <c r="BH126" s="1"/>
      <c r="BI126" s="1"/>
      <c r="BJ126" s="1"/>
      <c r="BK126" s="1"/>
    </row>
    <row r="127" spans="55:63" x14ac:dyDescent="0.25">
      <c r="BC127" s="1"/>
      <c r="BD127" s="1"/>
      <c r="BE127" s="1"/>
      <c r="BF127" s="1"/>
      <c r="BG127" s="1"/>
      <c r="BH127" s="1"/>
      <c r="BI127" s="1"/>
      <c r="BJ127" s="1"/>
      <c r="BK127" s="1"/>
    </row>
    <row r="128" spans="55:63" x14ac:dyDescent="0.25">
      <c r="BC128" s="1"/>
      <c r="BD128" s="1"/>
      <c r="BE128" s="1"/>
      <c r="BF128" s="1"/>
      <c r="BG128" s="1"/>
      <c r="BH128" s="1"/>
      <c r="BI128" s="1"/>
      <c r="BJ128" s="1"/>
      <c r="BK128" s="1"/>
    </row>
    <row r="129" spans="55:63" x14ac:dyDescent="0.25">
      <c r="BC129" s="1"/>
      <c r="BD129" s="1"/>
      <c r="BE129" s="1"/>
      <c r="BF129" s="1"/>
      <c r="BG129" s="1"/>
      <c r="BH129" s="1"/>
      <c r="BI129" s="1"/>
      <c r="BJ129" s="1"/>
      <c r="BK129" s="1"/>
    </row>
    <row r="130" spans="55:63" x14ac:dyDescent="0.25">
      <c r="BC130" s="1"/>
      <c r="BD130" s="1"/>
      <c r="BE130" s="1"/>
      <c r="BF130" s="1"/>
      <c r="BG130" s="1"/>
      <c r="BH130" s="1"/>
      <c r="BI130" s="1"/>
      <c r="BJ130" s="1"/>
      <c r="BK130" s="1"/>
    </row>
    <row r="131" spans="55:63" x14ac:dyDescent="0.25">
      <c r="BC131" s="1"/>
      <c r="BD131" s="1"/>
      <c r="BE131" s="1"/>
      <c r="BF131" s="1"/>
      <c r="BG131" s="1"/>
      <c r="BH131" s="1"/>
      <c r="BI131" s="1"/>
      <c r="BJ131" s="1"/>
      <c r="BK131" s="1"/>
    </row>
    <row r="132" spans="55:63" x14ac:dyDescent="0.25">
      <c r="BC132" s="1"/>
      <c r="BD132" s="1"/>
      <c r="BE132" s="1"/>
      <c r="BF132" s="1"/>
      <c r="BG132" s="1"/>
      <c r="BH132" s="1"/>
      <c r="BI132" s="1"/>
      <c r="BJ132" s="1"/>
      <c r="BK132" s="1"/>
    </row>
    <row r="133" spans="55:63" x14ac:dyDescent="0.25">
      <c r="BC133" s="1"/>
      <c r="BD133" s="1"/>
      <c r="BE133" s="1"/>
      <c r="BF133" s="1"/>
      <c r="BG133" s="1"/>
      <c r="BH133" s="1"/>
      <c r="BI133" s="1"/>
      <c r="BJ133" s="1"/>
      <c r="BK133" s="1"/>
    </row>
    <row r="134" spans="55:63" x14ac:dyDescent="0.25">
      <c r="BC134" s="1"/>
      <c r="BD134" s="1"/>
      <c r="BE134" s="1"/>
      <c r="BF134" s="1"/>
      <c r="BG134" s="1"/>
      <c r="BH134" s="1"/>
      <c r="BI134" s="1"/>
      <c r="BJ134" s="1"/>
      <c r="BK134" s="1"/>
    </row>
    <row r="135" spans="55:63" x14ac:dyDescent="0.25"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55:63" x14ac:dyDescent="0.25">
      <c r="BC136" s="1"/>
      <c r="BD136" s="1"/>
      <c r="BE136" s="1"/>
      <c r="BF136" s="1"/>
      <c r="BG136" s="1"/>
      <c r="BH136" s="1"/>
      <c r="BI136" s="1"/>
      <c r="BJ136" s="1"/>
      <c r="BK136" s="1"/>
    </row>
    <row r="137" spans="55:63" x14ac:dyDescent="0.25">
      <c r="BC137" s="1"/>
      <c r="BD137" s="1"/>
      <c r="BE137" s="1"/>
      <c r="BF137" s="1"/>
      <c r="BG137" s="1"/>
      <c r="BH137" s="1"/>
      <c r="BI137" s="1"/>
      <c r="BJ137" s="1"/>
      <c r="BK137" s="1"/>
    </row>
    <row r="138" spans="55:63" x14ac:dyDescent="0.25">
      <c r="BC138" s="1"/>
      <c r="BD138" s="1"/>
      <c r="BE138" s="1"/>
      <c r="BF138" s="1"/>
      <c r="BG138" s="1"/>
      <c r="BH138" s="1"/>
      <c r="BI138" s="1"/>
      <c r="BJ138" s="1"/>
      <c r="BK138" s="1"/>
    </row>
  </sheetData>
  <mergeCells count="14">
    <mergeCell ref="C2:D2"/>
    <mergeCell ref="E2:F2"/>
    <mergeCell ref="AC2:AI2"/>
    <mergeCell ref="AL2:AR2"/>
    <mergeCell ref="AU2:BA2"/>
    <mergeCell ref="G2:M2"/>
    <mergeCell ref="T2:Z2"/>
    <mergeCell ref="P2:Q2"/>
    <mergeCell ref="R2:S2"/>
    <mergeCell ref="BD2:BJ2"/>
    <mergeCell ref="BM2:BS2"/>
    <mergeCell ref="BV2:CB2"/>
    <mergeCell ref="CE2:CK2"/>
    <mergeCell ref="CN2:C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96C9-76B1-4FD0-ACE5-00D450EC0C98}">
  <dimension ref="A1:Q988"/>
  <sheetViews>
    <sheetView tabSelected="1" topLeftCell="A656" workbookViewId="0">
      <selection activeCell="F663" sqref="F663"/>
    </sheetView>
  </sheetViews>
  <sheetFormatPr defaultRowHeight="15" x14ac:dyDescent="0.25"/>
  <sheetData>
    <row r="1" spans="1:17" x14ac:dyDescent="0.25">
      <c r="A1" s="1" t="s">
        <v>10</v>
      </c>
      <c r="B1" s="1" t="s">
        <v>0</v>
      </c>
      <c r="C1" s="1" t="s">
        <v>1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52</v>
      </c>
      <c r="P1" s="1" t="s">
        <v>51</v>
      </c>
      <c r="Q1" s="1" t="s">
        <v>53</v>
      </c>
    </row>
    <row r="2" spans="1:17" x14ac:dyDescent="0.25">
      <c r="A2" s="1">
        <v>1</v>
      </c>
      <c r="B2" s="1">
        <v>1</v>
      </c>
      <c r="C2" s="1" t="s">
        <v>22</v>
      </c>
      <c r="D2" s="1">
        <v>42</v>
      </c>
      <c r="E2" s="1">
        <v>59</v>
      </c>
      <c r="F2" s="1">
        <v>42</v>
      </c>
      <c r="G2" s="1">
        <v>59</v>
      </c>
      <c r="H2">
        <f>(D2+F2)/2</f>
        <v>42</v>
      </c>
      <c r="I2">
        <f>(E2+G2)/2</f>
        <v>59</v>
      </c>
      <c r="L2">
        <f>(H2+I2)/2</f>
        <v>50.5</v>
      </c>
      <c r="M2" s="1">
        <f>IF(OR(H2&lt;10,I2&lt;23,L2&lt;33),0,IF(39&gt;=L2,1,IF(49&gt;=L2,2,IF(59&gt;=L2,3,IF(69&gt;=L2,3.5,IF(79&gt;=L2,4,5))))))</f>
        <v>3</v>
      </c>
      <c r="N2" s="1" t="str">
        <f t="shared" ref="N2:N65" si="0">IF(0&gt;=M2,"F",IF(1&gt;=M2,"D",IF(2&gt;=M2,"C",IF(3&gt;=M2,"B",IF(3.5&gt;=M2,"A-",IF(4&gt;=M2,"A",IF(5&gt;=M2,"A+")))))))</f>
        <v>B</v>
      </c>
    </row>
    <row r="3" spans="1:17" x14ac:dyDescent="0.25">
      <c r="A3" s="1">
        <v>2</v>
      </c>
      <c r="B3">
        <v>2</v>
      </c>
      <c r="C3" s="1" t="s">
        <v>22</v>
      </c>
      <c r="D3" s="1">
        <v>21</v>
      </c>
      <c r="E3" s="1">
        <v>57</v>
      </c>
      <c r="F3" s="1">
        <v>21</v>
      </c>
      <c r="G3" s="1">
        <v>57</v>
      </c>
      <c r="H3">
        <f t="shared" ref="H3:I24" si="1">(D3+F3)/2</f>
        <v>21</v>
      </c>
      <c r="I3">
        <f t="shared" si="1"/>
        <v>57</v>
      </c>
      <c r="J3" s="1"/>
      <c r="L3">
        <f t="shared" ref="L3:L24" si="2">(H3+I3)/2</f>
        <v>39</v>
      </c>
      <c r="M3" s="1">
        <f t="shared" ref="M3:M24" si="3">IF(OR(H3&lt;10,I3&lt;23,L3&lt;33),0,IF(39&gt;=L3,1,IF(49&gt;=L3,2,IF(59&gt;=L3,3,IF(69&gt;=L3,3.5,IF(79&gt;=L3,4,5))))))</f>
        <v>1</v>
      </c>
      <c r="N3" s="1" t="str">
        <f t="shared" si="0"/>
        <v>D</v>
      </c>
    </row>
    <row r="4" spans="1:17" x14ac:dyDescent="0.25">
      <c r="A4" s="1">
        <v>3</v>
      </c>
      <c r="B4">
        <v>3</v>
      </c>
      <c r="C4" s="1" t="s">
        <v>22</v>
      </c>
      <c r="D4" s="1">
        <v>22</v>
      </c>
      <c r="E4" s="1">
        <v>58</v>
      </c>
      <c r="F4" s="1">
        <v>22</v>
      </c>
      <c r="G4" s="1">
        <v>58</v>
      </c>
      <c r="H4">
        <f t="shared" si="1"/>
        <v>22</v>
      </c>
      <c r="I4">
        <f t="shared" si="1"/>
        <v>58</v>
      </c>
      <c r="J4" s="1"/>
      <c r="L4">
        <f t="shared" si="2"/>
        <v>40</v>
      </c>
      <c r="M4" s="1">
        <f t="shared" si="3"/>
        <v>2</v>
      </c>
      <c r="N4" s="1" t="str">
        <f t="shared" si="0"/>
        <v>C</v>
      </c>
    </row>
    <row r="5" spans="1:17" x14ac:dyDescent="0.25">
      <c r="A5" s="1">
        <v>4</v>
      </c>
      <c r="B5" s="1">
        <v>4</v>
      </c>
      <c r="C5" s="1" t="s">
        <v>22</v>
      </c>
      <c r="D5" s="1">
        <v>19</v>
      </c>
      <c r="E5" s="1">
        <v>55</v>
      </c>
      <c r="F5" s="1">
        <v>19</v>
      </c>
      <c r="G5" s="1">
        <v>55</v>
      </c>
      <c r="H5">
        <f t="shared" si="1"/>
        <v>19</v>
      </c>
      <c r="I5">
        <f t="shared" si="1"/>
        <v>55</v>
      </c>
      <c r="J5" s="1"/>
      <c r="L5">
        <f t="shared" si="2"/>
        <v>37</v>
      </c>
      <c r="M5" s="1">
        <f t="shared" si="3"/>
        <v>1</v>
      </c>
      <c r="N5" s="1" t="str">
        <f t="shared" si="0"/>
        <v>D</v>
      </c>
    </row>
    <row r="6" spans="1:17" x14ac:dyDescent="0.25">
      <c r="A6" s="1">
        <v>5</v>
      </c>
      <c r="B6">
        <v>5</v>
      </c>
      <c r="C6" s="1" t="s">
        <v>22</v>
      </c>
      <c r="D6" s="1">
        <v>19</v>
      </c>
      <c r="E6" s="1">
        <v>55</v>
      </c>
      <c r="F6" s="1">
        <v>19</v>
      </c>
      <c r="G6" s="1">
        <v>55</v>
      </c>
      <c r="H6">
        <f t="shared" si="1"/>
        <v>19</v>
      </c>
      <c r="I6">
        <f t="shared" si="1"/>
        <v>55</v>
      </c>
      <c r="J6" s="1"/>
      <c r="L6">
        <f t="shared" si="2"/>
        <v>37</v>
      </c>
      <c r="M6" s="1">
        <f t="shared" si="3"/>
        <v>1</v>
      </c>
      <c r="N6" s="1" t="str">
        <f t="shared" si="0"/>
        <v>D</v>
      </c>
    </row>
    <row r="7" spans="1:17" x14ac:dyDescent="0.25">
      <c r="A7" s="1">
        <v>6</v>
      </c>
      <c r="B7">
        <v>6</v>
      </c>
      <c r="C7" s="1" t="s">
        <v>22</v>
      </c>
      <c r="D7" s="1">
        <v>20</v>
      </c>
      <c r="E7" s="1">
        <v>48</v>
      </c>
      <c r="F7" s="1">
        <v>20</v>
      </c>
      <c r="G7" s="1">
        <v>48</v>
      </c>
      <c r="H7">
        <f t="shared" si="1"/>
        <v>20</v>
      </c>
      <c r="I7">
        <f t="shared" si="1"/>
        <v>48</v>
      </c>
      <c r="J7" s="1"/>
      <c r="L7">
        <f t="shared" si="2"/>
        <v>34</v>
      </c>
      <c r="M7" s="1">
        <f t="shared" si="3"/>
        <v>1</v>
      </c>
      <c r="N7" s="1" t="str">
        <f t="shared" si="0"/>
        <v>D</v>
      </c>
    </row>
    <row r="8" spans="1:17" x14ac:dyDescent="0.25">
      <c r="A8" s="1">
        <v>7</v>
      </c>
      <c r="B8" s="1">
        <v>7</v>
      </c>
      <c r="C8" s="1" t="s">
        <v>22</v>
      </c>
      <c r="D8" s="1">
        <v>21</v>
      </c>
      <c r="E8" s="1">
        <v>53</v>
      </c>
      <c r="F8" s="1">
        <v>21</v>
      </c>
      <c r="G8" s="1">
        <v>53</v>
      </c>
      <c r="H8">
        <f t="shared" si="1"/>
        <v>21</v>
      </c>
      <c r="I8">
        <f t="shared" si="1"/>
        <v>53</v>
      </c>
      <c r="J8" s="1"/>
      <c r="L8">
        <f t="shared" si="2"/>
        <v>37</v>
      </c>
      <c r="M8" s="1">
        <f t="shared" si="3"/>
        <v>1</v>
      </c>
      <c r="N8" s="1" t="str">
        <f t="shared" si="0"/>
        <v>D</v>
      </c>
    </row>
    <row r="9" spans="1:17" x14ac:dyDescent="0.25">
      <c r="A9" s="1">
        <v>8</v>
      </c>
      <c r="B9">
        <v>8</v>
      </c>
      <c r="C9" s="1" t="s">
        <v>22</v>
      </c>
      <c r="D9" s="1">
        <v>22</v>
      </c>
      <c r="E9" s="1">
        <v>56</v>
      </c>
      <c r="F9" s="1">
        <v>22</v>
      </c>
      <c r="G9" s="1">
        <v>56</v>
      </c>
      <c r="H9">
        <f t="shared" si="1"/>
        <v>22</v>
      </c>
      <c r="I9">
        <f t="shared" si="1"/>
        <v>56</v>
      </c>
      <c r="J9" s="1"/>
      <c r="L9">
        <f t="shared" si="2"/>
        <v>39</v>
      </c>
      <c r="M9" s="1">
        <f t="shared" si="3"/>
        <v>1</v>
      </c>
      <c r="N9" s="1" t="str">
        <f t="shared" si="0"/>
        <v>D</v>
      </c>
    </row>
    <row r="10" spans="1:17" x14ac:dyDescent="0.25">
      <c r="A10" s="1">
        <v>9</v>
      </c>
      <c r="B10">
        <v>9</v>
      </c>
      <c r="C10" s="1" t="s">
        <v>22</v>
      </c>
      <c r="D10" s="1">
        <v>20</v>
      </c>
      <c r="E10" s="1">
        <v>43</v>
      </c>
      <c r="F10" s="1">
        <v>20</v>
      </c>
      <c r="G10" s="1">
        <v>43</v>
      </c>
      <c r="H10">
        <f t="shared" si="1"/>
        <v>20</v>
      </c>
      <c r="I10">
        <f t="shared" si="1"/>
        <v>43</v>
      </c>
      <c r="J10" s="1"/>
      <c r="L10">
        <f t="shared" si="2"/>
        <v>31.5</v>
      </c>
      <c r="M10" s="1">
        <f t="shared" si="3"/>
        <v>0</v>
      </c>
      <c r="N10" s="1" t="str">
        <f t="shared" si="0"/>
        <v>F</v>
      </c>
    </row>
    <row r="11" spans="1:17" x14ac:dyDescent="0.25">
      <c r="A11" s="1">
        <v>10</v>
      </c>
      <c r="B11" s="1">
        <v>10</v>
      </c>
      <c r="C11" s="1" t="s">
        <v>22</v>
      </c>
      <c r="D11" s="1">
        <v>17</v>
      </c>
      <c r="E11" s="1">
        <v>50</v>
      </c>
      <c r="F11" s="1">
        <v>17</v>
      </c>
      <c r="G11" s="1">
        <v>50</v>
      </c>
      <c r="H11">
        <f t="shared" si="1"/>
        <v>17</v>
      </c>
      <c r="I11">
        <f t="shared" si="1"/>
        <v>50</v>
      </c>
      <c r="J11" s="1"/>
      <c r="L11">
        <f t="shared" si="2"/>
        <v>33.5</v>
      </c>
      <c r="M11" s="1">
        <f t="shared" si="3"/>
        <v>1</v>
      </c>
      <c r="N11" s="1" t="str">
        <f t="shared" si="0"/>
        <v>D</v>
      </c>
    </row>
    <row r="12" spans="1:17" x14ac:dyDescent="0.25">
      <c r="A12" s="1">
        <v>11</v>
      </c>
      <c r="B12">
        <v>11</v>
      </c>
      <c r="C12" s="1" t="s">
        <v>22</v>
      </c>
      <c r="D12" s="1">
        <v>20</v>
      </c>
      <c r="E12" s="1">
        <v>48</v>
      </c>
      <c r="F12" s="1">
        <v>20</v>
      </c>
      <c r="G12" s="1">
        <v>48</v>
      </c>
      <c r="H12">
        <f t="shared" si="1"/>
        <v>20</v>
      </c>
      <c r="I12">
        <f t="shared" si="1"/>
        <v>48</v>
      </c>
      <c r="J12" s="1"/>
      <c r="L12">
        <f t="shared" si="2"/>
        <v>34</v>
      </c>
      <c r="M12" s="1">
        <f t="shared" si="3"/>
        <v>1</v>
      </c>
      <c r="N12" s="1" t="str">
        <f t="shared" si="0"/>
        <v>D</v>
      </c>
    </row>
    <row r="13" spans="1:17" x14ac:dyDescent="0.25">
      <c r="A13" s="1">
        <v>12</v>
      </c>
      <c r="B13">
        <v>12</v>
      </c>
      <c r="C13" s="1" t="s">
        <v>22</v>
      </c>
      <c r="D13" s="1">
        <v>18</v>
      </c>
      <c r="E13" s="1">
        <v>52</v>
      </c>
      <c r="F13" s="1">
        <v>18</v>
      </c>
      <c r="G13" s="1">
        <v>52</v>
      </c>
      <c r="H13">
        <f t="shared" si="1"/>
        <v>18</v>
      </c>
      <c r="I13">
        <f t="shared" si="1"/>
        <v>52</v>
      </c>
      <c r="J13" s="1"/>
      <c r="L13">
        <f t="shared" si="2"/>
        <v>35</v>
      </c>
      <c r="M13" s="1">
        <f t="shared" si="3"/>
        <v>1</v>
      </c>
      <c r="N13" s="1" t="str">
        <f t="shared" si="0"/>
        <v>D</v>
      </c>
    </row>
    <row r="14" spans="1:17" x14ac:dyDescent="0.25">
      <c r="A14" s="1">
        <v>13</v>
      </c>
      <c r="B14" s="1">
        <v>13</v>
      </c>
      <c r="C14" s="1" t="s">
        <v>22</v>
      </c>
      <c r="D14" s="1">
        <v>21</v>
      </c>
      <c r="E14" s="1">
        <v>59</v>
      </c>
      <c r="F14" s="1">
        <v>21</v>
      </c>
      <c r="G14" s="1">
        <v>59</v>
      </c>
      <c r="H14">
        <f t="shared" si="1"/>
        <v>21</v>
      </c>
      <c r="I14">
        <f t="shared" si="1"/>
        <v>59</v>
      </c>
      <c r="J14" s="1"/>
      <c r="L14">
        <f t="shared" si="2"/>
        <v>40</v>
      </c>
      <c r="M14" s="1">
        <f t="shared" si="3"/>
        <v>2</v>
      </c>
      <c r="N14" s="1" t="str">
        <f t="shared" si="0"/>
        <v>C</v>
      </c>
    </row>
    <row r="15" spans="1:17" x14ac:dyDescent="0.25">
      <c r="A15" s="1">
        <v>14</v>
      </c>
      <c r="B15">
        <v>14</v>
      </c>
      <c r="C15" s="1" t="s">
        <v>22</v>
      </c>
      <c r="D15" s="1">
        <v>22</v>
      </c>
      <c r="E15" s="1">
        <v>52</v>
      </c>
      <c r="F15" s="1">
        <v>22</v>
      </c>
      <c r="G15" s="1">
        <v>52</v>
      </c>
      <c r="H15">
        <f t="shared" si="1"/>
        <v>22</v>
      </c>
      <c r="I15">
        <f t="shared" si="1"/>
        <v>52</v>
      </c>
      <c r="J15" s="1"/>
      <c r="L15">
        <f t="shared" si="2"/>
        <v>37</v>
      </c>
      <c r="M15" s="1">
        <f t="shared" si="3"/>
        <v>1</v>
      </c>
      <c r="N15" s="1" t="str">
        <f t="shared" si="0"/>
        <v>D</v>
      </c>
    </row>
    <row r="16" spans="1:17" x14ac:dyDescent="0.25">
      <c r="A16" s="1">
        <v>15</v>
      </c>
      <c r="B16">
        <v>15</v>
      </c>
      <c r="C16" s="1" t="s">
        <v>22</v>
      </c>
      <c r="D16" s="1">
        <v>22</v>
      </c>
      <c r="E16" s="1">
        <v>51</v>
      </c>
      <c r="F16" s="1">
        <v>22</v>
      </c>
      <c r="G16" s="1">
        <v>51</v>
      </c>
      <c r="H16">
        <f t="shared" si="1"/>
        <v>22</v>
      </c>
      <c r="I16">
        <f t="shared" si="1"/>
        <v>51</v>
      </c>
      <c r="J16" s="1"/>
      <c r="L16">
        <f t="shared" si="2"/>
        <v>36.5</v>
      </c>
      <c r="M16" s="1">
        <f t="shared" si="3"/>
        <v>1</v>
      </c>
      <c r="N16" s="1" t="str">
        <f t="shared" si="0"/>
        <v>D</v>
      </c>
    </row>
    <row r="17" spans="1:14" x14ac:dyDescent="0.25">
      <c r="A17" s="1">
        <v>16</v>
      </c>
      <c r="B17" s="1">
        <v>16</v>
      </c>
      <c r="C17" s="1" t="s">
        <v>22</v>
      </c>
      <c r="D17" s="1">
        <v>23</v>
      </c>
      <c r="E17" s="1">
        <v>42</v>
      </c>
      <c r="F17" s="1">
        <v>23</v>
      </c>
      <c r="G17" s="1">
        <v>42</v>
      </c>
      <c r="H17">
        <f t="shared" si="1"/>
        <v>23</v>
      </c>
      <c r="I17">
        <f t="shared" si="1"/>
        <v>42</v>
      </c>
      <c r="J17" s="1"/>
      <c r="L17">
        <f t="shared" si="2"/>
        <v>32.5</v>
      </c>
      <c r="M17" s="1">
        <f t="shared" si="3"/>
        <v>0</v>
      </c>
      <c r="N17" s="1" t="str">
        <f t="shared" si="0"/>
        <v>F</v>
      </c>
    </row>
    <row r="18" spans="1:14" x14ac:dyDescent="0.25">
      <c r="A18" s="1">
        <v>17</v>
      </c>
      <c r="B18">
        <v>17</v>
      </c>
      <c r="C18" s="1" t="s">
        <v>22</v>
      </c>
      <c r="D18" s="1">
        <v>21</v>
      </c>
      <c r="E18" s="1">
        <v>57</v>
      </c>
      <c r="F18" s="1">
        <v>21</v>
      </c>
      <c r="G18" s="1">
        <v>57</v>
      </c>
      <c r="H18">
        <f t="shared" si="1"/>
        <v>21</v>
      </c>
      <c r="I18">
        <f t="shared" si="1"/>
        <v>57</v>
      </c>
      <c r="J18" s="1"/>
      <c r="L18">
        <f t="shared" si="2"/>
        <v>39</v>
      </c>
      <c r="M18" s="1">
        <f t="shared" si="3"/>
        <v>1</v>
      </c>
      <c r="N18" s="1" t="str">
        <f t="shared" si="0"/>
        <v>D</v>
      </c>
    </row>
    <row r="19" spans="1:14" x14ac:dyDescent="0.25">
      <c r="A19" s="1">
        <v>18</v>
      </c>
      <c r="B19">
        <v>18</v>
      </c>
      <c r="C19" s="1" t="s">
        <v>22</v>
      </c>
      <c r="D19" s="1">
        <v>21</v>
      </c>
      <c r="E19" s="1">
        <v>49</v>
      </c>
      <c r="F19" s="1">
        <v>21</v>
      </c>
      <c r="G19" s="1">
        <v>49</v>
      </c>
      <c r="H19">
        <f t="shared" si="1"/>
        <v>21</v>
      </c>
      <c r="I19">
        <f t="shared" si="1"/>
        <v>49</v>
      </c>
      <c r="J19" s="1"/>
      <c r="L19">
        <f t="shared" si="2"/>
        <v>35</v>
      </c>
      <c r="M19" s="1">
        <f t="shared" si="3"/>
        <v>1</v>
      </c>
      <c r="N19" s="1" t="str">
        <f t="shared" si="0"/>
        <v>D</v>
      </c>
    </row>
    <row r="20" spans="1:14" x14ac:dyDescent="0.25">
      <c r="A20" s="1">
        <v>19</v>
      </c>
      <c r="B20" s="1">
        <v>19</v>
      </c>
      <c r="C20" s="1" t="s">
        <v>22</v>
      </c>
      <c r="D20" s="1">
        <v>18</v>
      </c>
      <c r="E20" s="1">
        <v>49</v>
      </c>
      <c r="F20" s="1">
        <v>18</v>
      </c>
      <c r="G20" s="1">
        <v>49</v>
      </c>
      <c r="H20">
        <f t="shared" si="1"/>
        <v>18</v>
      </c>
      <c r="I20">
        <f t="shared" si="1"/>
        <v>49</v>
      </c>
      <c r="J20" s="1"/>
      <c r="L20">
        <f t="shared" si="2"/>
        <v>33.5</v>
      </c>
      <c r="M20" s="1">
        <f t="shared" si="3"/>
        <v>1</v>
      </c>
      <c r="N20" s="1" t="str">
        <f t="shared" si="0"/>
        <v>D</v>
      </c>
    </row>
    <row r="21" spans="1:14" x14ac:dyDescent="0.25">
      <c r="A21" s="1">
        <v>20</v>
      </c>
      <c r="B21">
        <v>20</v>
      </c>
      <c r="C21" s="1" t="s">
        <v>22</v>
      </c>
      <c r="D21" s="1">
        <v>20</v>
      </c>
      <c r="E21" s="1">
        <v>43</v>
      </c>
      <c r="F21" s="1">
        <v>20</v>
      </c>
      <c r="G21" s="1">
        <v>43</v>
      </c>
      <c r="H21">
        <f t="shared" si="1"/>
        <v>20</v>
      </c>
      <c r="I21">
        <f t="shared" si="1"/>
        <v>43</v>
      </c>
      <c r="J21" s="1"/>
      <c r="L21">
        <f t="shared" si="2"/>
        <v>31.5</v>
      </c>
      <c r="M21" s="1">
        <f t="shared" si="3"/>
        <v>0</v>
      </c>
      <c r="N21" s="1" t="str">
        <f t="shared" si="0"/>
        <v>F</v>
      </c>
    </row>
    <row r="22" spans="1:14" x14ac:dyDescent="0.25">
      <c r="A22" s="1">
        <v>21</v>
      </c>
      <c r="B22">
        <v>21</v>
      </c>
      <c r="C22" s="1" t="s">
        <v>22</v>
      </c>
      <c r="D22" s="1">
        <v>22</v>
      </c>
      <c r="E22" s="1">
        <v>56</v>
      </c>
      <c r="F22" s="1">
        <v>22</v>
      </c>
      <c r="G22" s="1">
        <v>56</v>
      </c>
      <c r="H22">
        <f t="shared" si="1"/>
        <v>22</v>
      </c>
      <c r="I22">
        <f t="shared" si="1"/>
        <v>56</v>
      </c>
      <c r="J22" s="1"/>
      <c r="L22">
        <f t="shared" si="2"/>
        <v>39</v>
      </c>
      <c r="M22" s="1">
        <f t="shared" si="3"/>
        <v>1</v>
      </c>
      <c r="N22" s="1" t="str">
        <f t="shared" si="0"/>
        <v>D</v>
      </c>
    </row>
    <row r="23" spans="1:14" x14ac:dyDescent="0.25">
      <c r="A23" s="1">
        <v>22</v>
      </c>
      <c r="B23" s="1">
        <v>22</v>
      </c>
      <c r="C23" s="1" t="s">
        <v>22</v>
      </c>
      <c r="D23" s="1">
        <v>21</v>
      </c>
      <c r="E23" s="1">
        <v>50</v>
      </c>
      <c r="F23" s="1">
        <v>21</v>
      </c>
      <c r="G23" s="1">
        <v>50</v>
      </c>
      <c r="H23">
        <f t="shared" si="1"/>
        <v>21</v>
      </c>
      <c r="I23">
        <f t="shared" si="1"/>
        <v>50</v>
      </c>
      <c r="J23" s="1"/>
      <c r="L23">
        <f t="shared" si="2"/>
        <v>35.5</v>
      </c>
      <c r="M23" s="1">
        <f t="shared" si="3"/>
        <v>1</v>
      </c>
      <c r="N23" s="1" t="str">
        <f t="shared" si="0"/>
        <v>D</v>
      </c>
    </row>
    <row r="24" spans="1:14" x14ac:dyDescent="0.25">
      <c r="A24" s="1">
        <v>23</v>
      </c>
      <c r="B24">
        <v>23</v>
      </c>
      <c r="C24" s="1" t="s">
        <v>22</v>
      </c>
      <c r="D24" s="1">
        <v>22</v>
      </c>
      <c r="E24" s="1">
        <v>52</v>
      </c>
      <c r="F24" s="1">
        <v>22</v>
      </c>
      <c r="G24" s="1">
        <v>52</v>
      </c>
      <c r="H24">
        <f t="shared" si="1"/>
        <v>22</v>
      </c>
      <c r="I24">
        <f t="shared" si="1"/>
        <v>52</v>
      </c>
      <c r="J24" s="1"/>
      <c r="L24">
        <f t="shared" si="2"/>
        <v>37</v>
      </c>
      <c r="M24" s="1">
        <f t="shared" si="3"/>
        <v>1</v>
      </c>
      <c r="N24" s="1" t="str">
        <f t="shared" si="0"/>
        <v>D</v>
      </c>
    </row>
    <row r="25" spans="1:14" x14ac:dyDescent="0.25">
      <c r="A25" s="1">
        <v>24</v>
      </c>
      <c r="B25" s="1">
        <v>24</v>
      </c>
      <c r="C25" s="1" t="s">
        <v>22</v>
      </c>
      <c r="D25" s="1">
        <v>42</v>
      </c>
      <c r="E25" s="1">
        <v>59</v>
      </c>
      <c r="F25" s="1">
        <v>22</v>
      </c>
      <c r="G25" s="1">
        <v>58</v>
      </c>
      <c r="H25">
        <f t="shared" ref="H25:I67" si="4">(D25+F25)/2</f>
        <v>32</v>
      </c>
      <c r="I25">
        <f t="shared" si="4"/>
        <v>58.5</v>
      </c>
      <c r="L25">
        <f>(H25+I25)/2</f>
        <v>45.25</v>
      </c>
      <c r="M25" s="1">
        <f>IF(OR(H25&lt;10,I25&lt;23,L25&lt;33),0,IF(39&gt;=L25,1,IF(49&gt;=L25,2,IF(59&gt;=L25,3,IF(69&gt;=L25,3.5,IF(79&gt;=L25,4,5))))))</f>
        <v>2</v>
      </c>
      <c r="N25" s="1" t="str">
        <f t="shared" si="0"/>
        <v>C</v>
      </c>
    </row>
    <row r="26" spans="1:14" x14ac:dyDescent="0.25">
      <c r="A26" s="1">
        <v>25</v>
      </c>
      <c r="B26">
        <v>25</v>
      </c>
      <c r="C26" s="1" t="s">
        <v>22</v>
      </c>
      <c r="D26" s="1">
        <v>20</v>
      </c>
      <c r="E26" s="1">
        <v>59</v>
      </c>
      <c r="F26" s="1">
        <v>63</v>
      </c>
      <c r="G26" s="1">
        <v>46</v>
      </c>
      <c r="H26">
        <f t="shared" si="4"/>
        <v>41.5</v>
      </c>
      <c r="I26">
        <f t="shared" si="4"/>
        <v>52.5</v>
      </c>
      <c r="J26" s="1"/>
      <c r="L26">
        <f t="shared" ref="L26:L67" si="5">(H26+I26)/2</f>
        <v>47</v>
      </c>
      <c r="M26" s="1">
        <f t="shared" ref="M26:M67" si="6">IF(OR(H26&lt;10,I26&lt;23,L26&lt;33),0,IF(39&gt;=L26,1,IF(49&gt;=L26,2,IF(59&gt;=L26,3,IF(69&gt;=L26,3.5,IF(79&gt;=L26,4,5))))))</f>
        <v>2</v>
      </c>
      <c r="N26" s="1" t="str">
        <f t="shared" si="0"/>
        <v>C</v>
      </c>
    </row>
    <row r="27" spans="1:14" x14ac:dyDescent="0.25">
      <c r="A27" s="1">
        <v>26</v>
      </c>
      <c r="B27">
        <v>26</v>
      </c>
      <c r="C27" s="1" t="s">
        <v>22</v>
      </c>
      <c r="D27" s="1">
        <v>21</v>
      </c>
      <c r="E27" s="1">
        <v>59</v>
      </c>
      <c r="F27" s="1">
        <v>71</v>
      </c>
      <c r="G27" s="1">
        <v>55</v>
      </c>
      <c r="H27">
        <f t="shared" si="4"/>
        <v>46</v>
      </c>
      <c r="I27">
        <f t="shared" si="4"/>
        <v>57</v>
      </c>
      <c r="J27" s="1"/>
      <c r="L27">
        <f t="shared" si="5"/>
        <v>51.5</v>
      </c>
      <c r="M27" s="1">
        <f t="shared" si="6"/>
        <v>3</v>
      </c>
      <c r="N27" s="1" t="str">
        <f t="shared" si="0"/>
        <v>B</v>
      </c>
    </row>
    <row r="28" spans="1:14" x14ac:dyDescent="0.25">
      <c r="A28" s="1">
        <v>27</v>
      </c>
      <c r="B28" s="1">
        <v>27</v>
      </c>
      <c r="C28" s="1" t="s">
        <v>22</v>
      </c>
      <c r="D28" s="1">
        <v>24</v>
      </c>
      <c r="E28" s="1">
        <v>59</v>
      </c>
      <c r="F28" s="1">
        <v>50</v>
      </c>
      <c r="G28" s="1">
        <v>35</v>
      </c>
      <c r="H28">
        <f t="shared" si="4"/>
        <v>37</v>
      </c>
      <c r="I28">
        <f t="shared" si="4"/>
        <v>47</v>
      </c>
      <c r="J28" s="1"/>
      <c r="L28">
        <f t="shared" si="5"/>
        <v>42</v>
      </c>
      <c r="M28" s="1">
        <f t="shared" si="6"/>
        <v>2</v>
      </c>
      <c r="N28" s="1" t="str">
        <f t="shared" si="0"/>
        <v>C</v>
      </c>
    </row>
    <row r="29" spans="1:14" x14ac:dyDescent="0.25">
      <c r="A29" s="1">
        <v>28</v>
      </c>
      <c r="B29">
        <v>28</v>
      </c>
      <c r="C29" s="1" t="s">
        <v>22</v>
      </c>
      <c r="D29" s="1">
        <v>16</v>
      </c>
      <c r="E29" s="1">
        <v>59</v>
      </c>
      <c r="F29" s="1">
        <v>44</v>
      </c>
      <c r="G29" s="1">
        <v>33</v>
      </c>
      <c r="H29">
        <f t="shared" si="4"/>
        <v>30</v>
      </c>
      <c r="I29">
        <f t="shared" si="4"/>
        <v>46</v>
      </c>
      <c r="J29" s="1"/>
      <c r="L29">
        <f t="shared" si="5"/>
        <v>38</v>
      </c>
      <c r="M29" s="1">
        <f t="shared" si="6"/>
        <v>1</v>
      </c>
      <c r="N29" s="1" t="str">
        <f t="shared" si="0"/>
        <v>D</v>
      </c>
    </row>
    <row r="30" spans="1:14" x14ac:dyDescent="0.25">
      <c r="A30" s="1">
        <v>29</v>
      </c>
      <c r="B30">
        <v>29</v>
      </c>
      <c r="C30" s="1" t="s">
        <v>22</v>
      </c>
      <c r="D30" s="1">
        <v>17</v>
      </c>
      <c r="E30" s="1">
        <v>59</v>
      </c>
      <c r="F30" s="1">
        <v>42</v>
      </c>
      <c r="G30" s="1">
        <v>34</v>
      </c>
      <c r="H30">
        <f t="shared" si="4"/>
        <v>29.5</v>
      </c>
      <c r="I30">
        <f t="shared" si="4"/>
        <v>46.5</v>
      </c>
      <c r="J30" s="1"/>
      <c r="L30">
        <f t="shared" si="5"/>
        <v>38</v>
      </c>
      <c r="M30" s="1">
        <f t="shared" si="6"/>
        <v>1</v>
      </c>
      <c r="N30" s="1" t="str">
        <f t="shared" si="0"/>
        <v>D</v>
      </c>
    </row>
    <row r="31" spans="1:14" x14ac:dyDescent="0.25">
      <c r="A31" s="1">
        <v>30</v>
      </c>
      <c r="B31" s="1">
        <v>30</v>
      </c>
      <c r="C31" s="1" t="s">
        <v>22</v>
      </c>
      <c r="D31" s="1">
        <v>14</v>
      </c>
      <c r="E31" s="1">
        <v>59</v>
      </c>
      <c r="F31" s="1">
        <v>44</v>
      </c>
      <c r="G31" s="1">
        <v>38</v>
      </c>
      <c r="H31">
        <f t="shared" si="4"/>
        <v>29</v>
      </c>
      <c r="I31">
        <f t="shared" si="4"/>
        <v>48.5</v>
      </c>
      <c r="J31" s="1"/>
      <c r="L31">
        <f t="shared" si="5"/>
        <v>38.75</v>
      </c>
      <c r="M31" s="1">
        <f t="shared" si="6"/>
        <v>1</v>
      </c>
      <c r="N31" s="1" t="str">
        <f t="shared" si="0"/>
        <v>D</v>
      </c>
    </row>
    <row r="32" spans="1:14" x14ac:dyDescent="0.25">
      <c r="A32" s="1">
        <v>31</v>
      </c>
      <c r="B32">
        <v>31</v>
      </c>
      <c r="C32" s="1" t="s">
        <v>22</v>
      </c>
      <c r="D32" s="1">
        <v>13</v>
      </c>
      <c r="E32" s="1">
        <v>59</v>
      </c>
      <c r="F32" s="1">
        <v>40</v>
      </c>
      <c r="G32" s="1">
        <v>33</v>
      </c>
      <c r="H32">
        <f t="shared" si="4"/>
        <v>26.5</v>
      </c>
      <c r="I32">
        <f t="shared" si="4"/>
        <v>46</v>
      </c>
      <c r="J32" s="1"/>
      <c r="L32">
        <f t="shared" si="5"/>
        <v>36.25</v>
      </c>
      <c r="M32" s="1">
        <f t="shared" si="6"/>
        <v>1</v>
      </c>
      <c r="N32" s="1" t="str">
        <f t="shared" si="0"/>
        <v>D</v>
      </c>
    </row>
    <row r="33" spans="1:14" x14ac:dyDescent="0.25">
      <c r="A33" s="1">
        <v>32</v>
      </c>
      <c r="B33">
        <v>32</v>
      </c>
      <c r="C33" s="1" t="s">
        <v>22</v>
      </c>
      <c r="D33" s="1">
        <v>15</v>
      </c>
      <c r="E33" s="1">
        <v>59</v>
      </c>
      <c r="F33" s="1">
        <v>59</v>
      </c>
      <c r="G33" s="1">
        <v>42</v>
      </c>
      <c r="H33">
        <f t="shared" si="4"/>
        <v>37</v>
      </c>
      <c r="I33">
        <f t="shared" si="4"/>
        <v>50.5</v>
      </c>
      <c r="J33" s="1"/>
      <c r="L33">
        <f t="shared" si="5"/>
        <v>43.75</v>
      </c>
      <c r="M33" s="1">
        <f t="shared" si="6"/>
        <v>2</v>
      </c>
      <c r="N33" s="1" t="str">
        <f t="shared" si="0"/>
        <v>C</v>
      </c>
    </row>
    <row r="34" spans="1:14" x14ac:dyDescent="0.25">
      <c r="A34" s="1">
        <v>33</v>
      </c>
      <c r="B34" s="1">
        <v>33</v>
      </c>
      <c r="C34" s="1" t="s">
        <v>22</v>
      </c>
      <c r="D34" s="1">
        <v>23</v>
      </c>
      <c r="E34" s="1">
        <v>59</v>
      </c>
      <c r="F34" s="1">
        <v>52</v>
      </c>
      <c r="G34" s="1">
        <v>41</v>
      </c>
      <c r="H34">
        <f t="shared" si="4"/>
        <v>37.5</v>
      </c>
      <c r="I34">
        <f t="shared" si="4"/>
        <v>50</v>
      </c>
      <c r="J34" s="1"/>
      <c r="L34">
        <f t="shared" si="5"/>
        <v>43.75</v>
      </c>
      <c r="M34" s="1">
        <f t="shared" si="6"/>
        <v>2</v>
      </c>
      <c r="N34" s="1" t="str">
        <f t="shared" si="0"/>
        <v>C</v>
      </c>
    </row>
    <row r="35" spans="1:14" x14ac:dyDescent="0.25">
      <c r="A35" s="1">
        <v>34</v>
      </c>
      <c r="B35">
        <v>34</v>
      </c>
      <c r="C35" s="1" t="s">
        <v>22</v>
      </c>
      <c r="D35" s="1">
        <v>19</v>
      </c>
      <c r="E35" s="1">
        <v>59</v>
      </c>
      <c r="F35" s="1">
        <v>36</v>
      </c>
      <c r="G35" s="1">
        <v>33</v>
      </c>
      <c r="H35">
        <f t="shared" si="4"/>
        <v>27.5</v>
      </c>
      <c r="I35">
        <f t="shared" si="4"/>
        <v>46</v>
      </c>
      <c r="J35" s="1"/>
      <c r="L35">
        <f t="shared" si="5"/>
        <v>36.75</v>
      </c>
      <c r="M35" s="1">
        <f t="shared" si="6"/>
        <v>1</v>
      </c>
      <c r="N35" s="1" t="str">
        <f t="shared" si="0"/>
        <v>D</v>
      </c>
    </row>
    <row r="36" spans="1:14" x14ac:dyDescent="0.25">
      <c r="A36" s="1">
        <v>35</v>
      </c>
      <c r="B36">
        <v>35</v>
      </c>
      <c r="C36" s="1" t="s">
        <v>22</v>
      </c>
      <c r="D36" s="1">
        <v>16</v>
      </c>
      <c r="E36" s="1">
        <v>59</v>
      </c>
      <c r="F36" s="1">
        <v>43</v>
      </c>
      <c r="G36" s="1">
        <v>21</v>
      </c>
      <c r="H36">
        <f t="shared" si="4"/>
        <v>29.5</v>
      </c>
      <c r="I36">
        <f t="shared" si="4"/>
        <v>40</v>
      </c>
      <c r="J36" s="1"/>
      <c r="L36">
        <f t="shared" si="5"/>
        <v>34.75</v>
      </c>
      <c r="M36" s="1">
        <f t="shared" si="6"/>
        <v>1</v>
      </c>
      <c r="N36" s="1" t="str">
        <f t="shared" si="0"/>
        <v>D</v>
      </c>
    </row>
    <row r="37" spans="1:14" x14ac:dyDescent="0.25">
      <c r="A37" s="1">
        <v>36</v>
      </c>
      <c r="B37" s="1">
        <v>36</v>
      </c>
      <c r="C37" s="1" t="s">
        <v>22</v>
      </c>
      <c r="D37" s="1"/>
      <c r="E37" s="1">
        <v>59</v>
      </c>
      <c r="F37" s="1"/>
      <c r="G37" s="1"/>
      <c r="H37">
        <f t="shared" si="4"/>
        <v>0</v>
      </c>
      <c r="I37">
        <f t="shared" si="4"/>
        <v>29.5</v>
      </c>
      <c r="J37" s="1"/>
      <c r="L37">
        <f t="shared" si="5"/>
        <v>14.75</v>
      </c>
      <c r="M37" s="1">
        <f t="shared" si="6"/>
        <v>0</v>
      </c>
      <c r="N37" s="1" t="str">
        <f t="shared" si="0"/>
        <v>F</v>
      </c>
    </row>
    <row r="38" spans="1:14" x14ac:dyDescent="0.25">
      <c r="A38" s="1">
        <v>37</v>
      </c>
      <c r="B38">
        <v>37</v>
      </c>
      <c r="C38" s="1" t="s">
        <v>22</v>
      </c>
      <c r="D38" s="1">
        <v>10</v>
      </c>
      <c r="E38" s="1">
        <v>59</v>
      </c>
      <c r="F38" s="1">
        <v>43</v>
      </c>
      <c r="H38">
        <f t="shared" si="4"/>
        <v>26.5</v>
      </c>
      <c r="I38">
        <f t="shared" si="4"/>
        <v>29.5</v>
      </c>
      <c r="L38">
        <f t="shared" si="5"/>
        <v>28</v>
      </c>
      <c r="M38" s="1">
        <f t="shared" si="6"/>
        <v>0</v>
      </c>
      <c r="N38" s="1" t="str">
        <f t="shared" si="0"/>
        <v>F</v>
      </c>
    </row>
    <row r="39" spans="1:14" x14ac:dyDescent="0.25">
      <c r="A39" s="1">
        <v>38</v>
      </c>
      <c r="B39">
        <v>38</v>
      </c>
      <c r="C39" s="1" t="s">
        <v>22</v>
      </c>
      <c r="D39" s="1">
        <v>12</v>
      </c>
      <c r="E39" s="1">
        <v>59</v>
      </c>
      <c r="F39" s="1">
        <v>25</v>
      </c>
      <c r="G39" s="1">
        <v>18</v>
      </c>
      <c r="H39">
        <f t="shared" si="4"/>
        <v>18.5</v>
      </c>
      <c r="I39">
        <f t="shared" si="4"/>
        <v>38.5</v>
      </c>
      <c r="J39" s="1"/>
      <c r="L39">
        <f t="shared" si="5"/>
        <v>28.5</v>
      </c>
      <c r="M39" s="1">
        <f t="shared" si="6"/>
        <v>0</v>
      </c>
      <c r="N39" s="1" t="str">
        <f t="shared" si="0"/>
        <v>F</v>
      </c>
    </row>
    <row r="40" spans="1:14" x14ac:dyDescent="0.25">
      <c r="A40" s="1">
        <v>39</v>
      </c>
      <c r="B40" s="1">
        <v>39</v>
      </c>
      <c r="C40" s="1" t="s">
        <v>22</v>
      </c>
      <c r="D40" s="1">
        <v>16</v>
      </c>
      <c r="E40" s="1">
        <v>59</v>
      </c>
      <c r="F40" s="1">
        <v>43</v>
      </c>
      <c r="G40" s="1">
        <v>34</v>
      </c>
      <c r="H40">
        <f t="shared" si="4"/>
        <v>29.5</v>
      </c>
      <c r="I40">
        <f t="shared" si="4"/>
        <v>46.5</v>
      </c>
      <c r="J40" s="1"/>
      <c r="L40">
        <f t="shared" si="5"/>
        <v>38</v>
      </c>
      <c r="M40" s="1">
        <f t="shared" si="6"/>
        <v>1</v>
      </c>
      <c r="N40" s="1" t="str">
        <f t="shared" si="0"/>
        <v>D</v>
      </c>
    </row>
    <row r="41" spans="1:14" x14ac:dyDescent="0.25">
      <c r="A41" s="1">
        <v>40</v>
      </c>
      <c r="B41">
        <v>40</v>
      </c>
      <c r="C41" s="1" t="s">
        <v>22</v>
      </c>
      <c r="D41" s="1">
        <v>10</v>
      </c>
      <c r="E41" s="1">
        <v>59</v>
      </c>
      <c r="F41" s="1">
        <v>40</v>
      </c>
      <c r="G41" s="1">
        <v>22</v>
      </c>
      <c r="H41">
        <f t="shared" si="4"/>
        <v>25</v>
      </c>
      <c r="I41">
        <f t="shared" si="4"/>
        <v>40.5</v>
      </c>
      <c r="J41" s="1"/>
      <c r="L41">
        <f t="shared" si="5"/>
        <v>32.75</v>
      </c>
      <c r="M41" s="1">
        <f t="shared" si="6"/>
        <v>0</v>
      </c>
      <c r="N41" s="1" t="str">
        <f t="shared" si="0"/>
        <v>F</v>
      </c>
    </row>
    <row r="42" spans="1:14" x14ac:dyDescent="0.25">
      <c r="A42" s="1">
        <v>41</v>
      </c>
      <c r="B42">
        <v>41</v>
      </c>
      <c r="C42" s="1" t="s">
        <v>22</v>
      </c>
      <c r="D42" s="1">
        <v>14</v>
      </c>
      <c r="E42" s="1">
        <v>59</v>
      </c>
      <c r="F42" s="1">
        <v>19</v>
      </c>
      <c r="G42" s="1">
        <v>18</v>
      </c>
      <c r="H42">
        <f t="shared" si="4"/>
        <v>16.5</v>
      </c>
      <c r="I42">
        <f t="shared" si="4"/>
        <v>38.5</v>
      </c>
      <c r="J42" s="1"/>
      <c r="L42">
        <f t="shared" si="5"/>
        <v>27.5</v>
      </c>
      <c r="M42" s="1">
        <f t="shared" si="6"/>
        <v>0</v>
      </c>
      <c r="N42" s="1" t="str">
        <f t="shared" si="0"/>
        <v>F</v>
      </c>
    </row>
    <row r="43" spans="1:14" x14ac:dyDescent="0.25">
      <c r="A43" s="1">
        <v>42</v>
      </c>
      <c r="B43" s="1">
        <v>42</v>
      </c>
      <c r="C43" s="1" t="s">
        <v>22</v>
      </c>
      <c r="D43" s="1">
        <v>15</v>
      </c>
      <c r="E43" s="1">
        <v>59</v>
      </c>
      <c r="F43" s="1">
        <v>33</v>
      </c>
      <c r="G43" s="1">
        <v>27</v>
      </c>
      <c r="H43">
        <f t="shared" si="4"/>
        <v>24</v>
      </c>
      <c r="I43">
        <f t="shared" si="4"/>
        <v>43</v>
      </c>
      <c r="J43" s="1"/>
      <c r="L43">
        <f t="shared" si="5"/>
        <v>33.5</v>
      </c>
      <c r="M43" s="1">
        <f t="shared" si="6"/>
        <v>1</v>
      </c>
      <c r="N43" s="1" t="str">
        <f t="shared" si="0"/>
        <v>D</v>
      </c>
    </row>
    <row r="44" spans="1:14" x14ac:dyDescent="0.25">
      <c r="A44" s="1">
        <v>43</v>
      </c>
      <c r="B44">
        <v>43</v>
      </c>
      <c r="C44" s="1" t="s">
        <v>22</v>
      </c>
      <c r="D44" s="1">
        <v>12</v>
      </c>
      <c r="E44" s="1">
        <v>59</v>
      </c>
      <c r="F44" s="1">
        <v>37</v>
      </c>
      <c r="G44" s="1">
        <v>33</v>
      </c>
      <c r="H44">
        <f t="shared" si="4"/>
        <v>24.5</v>
      </c>
      <c r="I44">
        <f t="shared" si="4"/>
        <v>46</v>
      </c>
      <c r="J44" s="1"/>
      <c r="L44">
        <f t="shared" si="5"/>
        <v>35.25</v>
      </c>
      <c r="M44" s="1">
        <f t="shared" si="6"/>
        <v>1</v>
      </c>
      <c r="N44" s="1" t="str">
        <f t="shared" si="0"/>
        <v>D</v>
      </c>
    </row>
    <row r="45" spans="1:14" x14ac:dyDescent="0.25">
      <c r="A45" s="1">
        <v>44</v>
      </c>
      <c r="B45">
        <v>44</v>
      </c>
      <c r="C45" s="1" t="s">
        <v>22</v>
      </c>
      <c r="D45" s="1">
        <v>14</v>
      </c>
      <c r="E45" s="1">
        <v>59</v>
      </c>
      <c r="F45" s="1">
        <v>21</v>
      </c>
      <c r="G45" s="1">
        <v>24</v>
      </c>
      <c r="H45">
        <f t="shared" si="4"/>
        <v>17.5</v>
      </c>
      <c r="I45">
        <f t="shared" si="4"/>
        <v>41.5</v>
      </c>
      <c r="J45" s="1"/>
      <c r="L45">
        <f t="shared" si="5"/>
        <v>29.5</v>
      </c>
      <c r="M45" s="1">
        <f t="shared" si="6"/>
        <v>0</v>
      </c>
      <c r="N45" s="1" t="str">
        <f t="shared" si="0"/>
        <v>F</v>
      </c>
    </row>
    <row r="46" spans="1:14" x14ac:dyDescent="0.25">
      <c r="A46" s="1">
        <v>45</v>
      </c>
      <c r="B46" s="1">
        <v>45</v>
      </c>
      <c r="C46" s="1" t="s">
        <v>22</v>
      </c>
      <c r="D46" s="1">
        <v>11</v>
      </c>
      <c r="E46" s="1">
        <v>59</v>
      </c>
      <c r="F46" s="1">
        <v>23</v>
      </c>
      <c r="G46" s="1">
        <v>20</v>
      </c>
      <c r="H46">
        <f t="shared" si="4"/>
        <v>17</v>
      </c>
      <c r="I46">
        <f t="shared" si="4"/>
        <v>39.5</v>
      </c>
      <c r="J46" s="1"/>
      <c r="L46">
        <f t="shared" si="5"/>
        <v>28.25</v>
      </c>
      <c r="M46" s="1">
        <f t="shared" si="6"/>
        <v>0</v>
      </c>
      <c r="N46" s="1" t="str">
        <f t="shared" si="0"/>
        <v>F</v>
      </c>
    </row>
    <row r="47" spans="1:14" x14ac:dyDescent="0.25">
      <c r="A47" s="1">
        <v>46</v>
      </c>
      <c r="B47">
        <v>46</v>
      </c>
      <c r="C47" s="1" t="s">
        <v>22</v>
      </c>
      <c r="D47" s="1">
        <v>11</v>
      </c>
      <c r="E47" s="1">
        <v>59</v>
      </c>
      <c r="F47" s="1">
        <v>27</v>
      </c>
      <c r="G47" s="1">
        <v>26</v>
      </c>
      <c r="H47">
        <f t="shared" si="4"/>
        <v>19</v>
      </c>
      <c r="I47">
        <f t="shared" si="4"/>
        <v>42.5</v>
      </c>
      <c r="J47" s="1"/>
      <c r="L47">
        <f t="shared" si="5"/>
        <v>30.75</v>
      </c>
      <c r="M47" s="1">
        <f t="shared" si="6"/>
        <v>0</v>
      </c>
      <c r="N47" s="1" t="str">
        <f t="shared" si="0"/>
        <v>F</v>
      </c>
    </row>
    <row r="48" spans="1:14" x14ac:dyDescent="0.25">
      <c r="A48" s="1">
        <v>47</v>
      </c>
      <c r="B48">
        <v>47</v>
      </c>
      <c r="C48" s="1" t="s">
        <v>22</v>
      </c>
      <c r="D48" s="1">
        <v>8</v>
      </c>
      <c r="E48" s="1">
        <v>59</v>
      </c>
      <c r="F48" s="1">
        <v>34</v>
      </c>
      <c r="G48" s="1">
        <v>46</v>
      </c>
      <c r="H48">
        <f t="shared" si="4"/>
        <v>21</v>
      </c>
      <c r="I48">
        <f t="shared" si="4"/>
        <v>52.5</v>
      </c>
      <c r="J48" s="1"/>
      <c r="L48">
        <f t="shared" si="5"/>
        <v>36.75</v>
      </c>
      <c r="M48" s="1">
        <f t="shared" si="6"/>
        <v>1</v>
      </c>
      <c r="N48" s="1" t="str">
        <f t="shared" si="0"/>
        <v>D</v>
      </c>
    </row>
    <row r="49" spans="1:14" x14ac:dyDescent="0.25">
      <c r="A49" s="1">
        <v>48</v>
      </c>
      <c r="B49" s="1">
        <v>48</v>
      </c>
      <c r="C49" s="1" t="s">
        <v>22</v>
      </c>
      <c r="D49" s="1">
        <v>11</v>
      </c>
      <c r="E49" s="1">
        <v>59</v>
      </c>
      <c r="F49" s="1">
        <v>34</v>
      </c>
      <c r="G49" s="1">
        <v>33</v>
      </c>
      <c r="H49">
        <f t="shared" si="4"/>
        <v>22.5</v>
      </c>
      <c r="I49">
        <f t="shared" si="4"/>
        <v>46</v>
      </c>
      <c r="J49" s="1"/>
      <c r="L49">
        <f t="shared" si="5"/>
        <v>34.25</v>
      </c>
      <c r="M49" s="1">
        <f t="shared" si="6"/>
        <v>1</v>
      </c>
      <c r="N49" s="1" t="str">
        <f t="shared" si="0"/>
        <v>D</v>
      </c>
    </row>
    <row r="50" spans="1:14" x14ac:dyDescent="0.25">
      <c r="A50" s="1">
        <v>49</v>
      </c>
      <c r="B50">
        <v>49</v>
      </c>
      <c r="C50" s="1" t="s">
        <v>22</v>
      </c>
      <c r="D50" s="1">
        <v>14</v>
      </c>
      <c r="E50" s="1">
        <v>59</v>
      </c>
      <c r="F50" s="1">
        <v>29</v>
      </c>
      <c r="G50" s="1">
        <v>33</v>
      </c>
      <c r="H50">
        <f t="shared" si="4"/>
        <v>21.5</v>
      </c>
      <c r="I50">
        <f t="shared" si="4"/>
        <v>46</v>
      </c>
      <c r="J50" s="1"/>
      <c r="L50">
        <f t="shared" si="5"/>
        <v>33.75</v>
      </c>
      <c r="M50" s="1">
        <f t="shared" si="6"/>
        <v>1</v>
      </c>
      <c r="N50" s="1" t="str">
        <f t="shared" si="0"/>
        <v>D</v>
      </c>
    </row>
    <row r="51" spans="1:14" x14ac:dyDescent="0.25">
      <c r="A51" s="1">
        <v>50</v>
      </c>
      <c r="B51">
        <v>50</v>
      </c>
      <c r="C51" s="1" t="s">
        <v>22</v>
      </c>
      <c r="D51" s="1">
        <v>12</v>
      </c>
      <c r="E51" s="1">
        <v>59</v>
      </c>
      <c r="F51" s="1">
        <v>34</v>
      </c>
      <c r="G51" s="1">
        <v>33</v>
      </c>
      <c r="H51">
        <f t="shared" si="4"/>
        <v>23</v>
      </c>
      <c r="I51">
        <f t="shared" si="4"/>
        <v>46</v>
      </c>
      <c r="J51" s="1"/>
      <c r="L51">
        <f t="shared" si="5"/>
        <v>34.5</v>
      </c>
      <c r="M51" s="1">
        <f t="shared" si="6"/>
        <v>1</v>
      </c>
      <c r="N51" s="1" t="str">
        <f t="shared" si="0"/>
        <v>D</v>
      </c>
    </row>
    <row r="52" spans="1:14" x14ac:dyDescent="0.25">
      <c r="A52" s="1">
        <v>51</v>
      </c>
      <c r="B52" s="1">
        <v>51</v>
      </c>
      <c r="C52" s="1" t="s">
        <v>22</v>
      </c>
      <c r="D52" s="1">
        <v>12</v>
      </c>
      <c r="E52" s="1">
        <v>59</v>
      </c>
      <c r="F52" s="1">
        <v>37</v>
      </c>
      <c r="G52" s="1">
        <v>23</v>
      </c>
      <c r="H52">
        <f t="shared" si="4"/>
        <v>24.5</v>
      </c>
      <c r="I52">
        <f t="shared" si="4"/>
        <v>41</v>
      </c>
      <c r="J52" s="1"/>
      <c r="L52">
        <f t="shared" si="5"/>
        <v>32.75</v>
      </c>
      <c r="M52" s="1">
        <f t="shared" si="6"/>
        <v>0</v>
      </c>
      <c r="N52" s="1" t="str">
        <f t="shared" si="0"/>
        <v>F</v>
      </c>
    </row>
    <row r="53" spans="1:14" x14ac:dyDescent="0.25">
      <c r="A53" s="1">
        <v>52</v>
      </c>
      <c r="B53">
        <v>52</v>
      </c>
      <c r="C53" s="1" t="s">
        <v>22</v>
      </c>
      <c r="D53" s="1">
        <v>8</v>
      </c>
      <c r="E53" s="1">
        <v>59</v>
      </c>
      <c r="F53" s="1">
        <v>36</v>
      </c>
      <c r="G53" s="1">
        <v>26</v>
      </c>
      <c r="H53">
        <f t="shared" si="4"/>
        <v>22</v>
      </c>
      <c r="I53">
        <f t="shared" si="4"/>
        <v>42.5</v>
      </c>
      <c r="J53" s="1"/>
      <c r="L53">
        <f t="shared" si="5"/>
        <v>32.25</v>
      </c>
      <c r="M53" s="1">
        <f t="shared" si="6"/>
        <v>0</v>
      </c>
      <c r="N53" s="1" t="str">
        <f t="shared" si="0"/>
        <v>F</v>
      </c>
    </row>
    <row r="54" spans="1:14" x14ac:dyDescent="0.25">
      <c r="A54" s="1">
        <v>53</v>
      </c>
      <c r="B54">
        <v>53</v>
      </c>
      <c r="C54" s="1" t="s">
        <v>22</v>
      </c>
      <c r="D54" s="1">
        <v>14</v>
      </c>
      <c r="E54" s="1">
        <v>59</v>
      </c>
      <c r="F54" s="1">
        <v>30</v>
      </c>
      <c r="G54" s="1">
        <v>33</v>
      </c>
      <c r="H54">
        <f t="shared" si="4"/>
        <v>22</v>
      </c>
      <c r="I54">
        <f t="shared" si="4"/>
        <v>46</v>
      </c>
      <c r="J54" s="1"/>
      <c r="L54">
        <f t="shared" si="5"/>
        <v>34</v>
      </c>
      <c r="M54" s="1">
        <f t="shared" si="6"/>
        <v>1</v>
      </c>
      <c r="N54" s="1" t="str">
        <f t="shared" si="0"/>
        <v>D</v>
      </c>
    </row>
    <row r="55" spans="1:14" x14ac:dyDescent="0.25">
      <c r="A55" s="1">
        <v>54</v>
      </c>
      <c r="B55" s="1">
        <v>54</v>
      </c>
      <c r="C55" s="1" t="s">
        <v>22</v>
      </c>
      <c r="D55" s="1">
        <v>11</v>
      </c>
      <c r="E55" s="1">
        <v>59</v>
      </c>
      <c r="F55" s="1">
        <v>36</v>
      </c>
      <c r="G55" s="1">
        <v>23</v>
      </c>
      <c r="H55">
        <f t="shared" si="4"/>
        <v>23.5</v>
      </c>
      <c r="I55">
        <f t="shared" si="4"/>
        <v>41</v>
      </c>
      <c r="J55" s="1"/>
      <c r="L55">
        <f t="shared" si="5"/>
        <v>32.25</v>
      </c>
      <c r="M55" s="1">
        <f t="shared" si="6"/>
        <v>0</v>
      </c>
      <c r="N55" s="1" t="str">
        <f t="shared" si="0"/>
        <v>F</v>
      </c>
    </row>
    <row r="56" spans="1:14" x14ac:dyDescent="0.25">
      <c r="A56" s="1">
        <v>55</v>
      </c>
      <c r="B56">
        <v>55</v>
      </c>
      <c r="C56" s="1" t="s">
        <v>22</v>
      </c>
      <c r="D56" s="1">
        <v>15</v>
      </c>
      <c r="E56" s="1">
        <v>59</v>
      </c>
      <c r="F56" s="1">
        <v>37</v>
      </c>
      <c r="G56" s="1">
        <v>24</v>
      </c>
      <c r="H56">
        <f t="shared" si="4"/>
        <v>26</v>
      </c>
      <c r="I56">
        <f t="shared" si="4"/>
        <v>41.5</v>
      </c>
      <c r="J56" s="1"/>
      <c r="L56">
        <f t="shared" si="5"/>
        <v>33.75</v>
      </c>
      <c r="M56" s="1">
        <f t="shared" si="6"/>
        <v>1</v>
      </c>
      <c r="N56" s="1" t="str">
        <f t="shared" si="0"/>
        <v>D</v>
      </c>
    </row>
    <row r="57" spans="1:14" x14ac:dyDescent="0.25">
      <c r="A57" s="1">
        <v>56</v>
      </c>
      <c r="B57">
        <v>56</v>
      </c>
      <c r="C57" s="1" t="s">
        <v>22</v>
      </c>
      <c r="D57" s="1">
        <v>13</v>
      </c>
      <c r="E57" s="1">
        <v>59</v>
      </c>
      <c r="F57" s="1">
        <v>33</v>
      </c>
      <c r="G57" s="1">
        <v>46</v>
      </c>
      <c r="H57">
        <f t="shared" si="4"/>
        <v>23</v>
      </c>
      <c r="I57">
        <f t="shared" si="4"/>
        <v>52.5</v>
      </c>
      <c r="J57" s="1"/>
      <c r="L57">
        <f t="shared" si="5"/>
        <v>37.75</v>
      </c>
      <c r="M57" s="1">
        <f t="shared" si="6"/>
        <v>1</v>
      </c>
      <c r="N57" s="1" t="str">
        <f t="shared" si="0"/>
        <v>D</v>
      </c>
    </row>
    <row r="58" spans="1:14" x14ac:dyDescent="0.25">
      <c r="A58" s="1">
        <v>57</v>
      </c>
      <c r="B58" s="1">
        <v>57</v>
      </c>
      <c r="C58" s="1" t="s">
        <v>22</v>
      </c>
      <c r="D58" s="1"/>
      <c r="E58" s="1">
        <v>59</v>
      </c>
      <c r="F58" s="1">
        <v>42</v>
      </c>
      <c r="G58" s="1">
        <v>34</v>
      </c>
      <c r="H58">
        <f t="shared" si="4"/>
        <v>21</v>
      </c>
      <c r="I58">
        <f t="shared" si="4"/>
        <v>46.5</v>
      </c>
      <c r="J58" s="1"/>
      <c r="L58">
        <f t="shared" si="5"/>
        <v>33.75</v>
      </c>
      <c r="M58" s="1">
        <f t="shared" si="6"/>
        <v>1</v>
      </c>
      <c r="N58" s="1" t="str">
        <f t="shared" si="0"/>
        <v>D</v>
      </c>
    </row>
    <row r="59" spans="1:14" x14ac:dyDescent="0.25">
      <c r="A59" s="1">
        <v>58</v>
      </c>
      <c r="B59">
        <v>58</v>
      </c>
      <c r="C59" s="1" t="s">
        <v>22</v>
      </c>
      <c r="D59" s="1">
        <v>11</v>
      </c>
      <c r="E59" s="1">
        <v>59</v>
      </c>
      <c r="F59" s="1">
        <v>30</v>
      </c>
      <c r="G59" s="1">
        <v>19</v>
      </c>
      <c r="H59">
        <f t="shared" si="4"/>
        <v>20.5</v>
      </c>
      <c r="I59">
        <f t="shared" si="4"/>
        <v>39</v>
      </c>
      <c r="J59" s="1"/>
      <c r="L59">
        <f t="shared" si="5"/>
        <v>29.75</v>
      </c>
      <c r="M59" s="1">
        <f t="shared" si="6"/>
        <v>0</v>
      </c>
      <c r="N59" s="1" t="str">
        <f t="shared" si="0"/>
        <v>F</v>
      </c>
    </row>
    <row r="60" spans="1:14" x14ac:dyDescent="0.25">
      <c r="A60" s="1">
        <v>59</v>
      </c>
      <c r="B60">
        <v>59</v>
      </c>
      <c r="C60" s="1" t="s">
        <v>22</v>
      </c>
      <c r="D60" s="1">
        <v>10</v>
      </c>
      <c r="E60" s="1">
        <v>59</v>
      </c>
      <c r="F60" s="1">
        <v>35</v>
      </c>
      <c r="G60" s="1">
        <v>34</v>
      </c>
      <c r="H60">
        <f t="shared" si="4"/>
        <v>22.5</v>
      </c>
      <c r="I60">
        <f t="shared" si="4"/>
        <v>46.5</v>
      </c>
      <c r="J60" s="1"/>
      <c r="L60">
        <f t="shared" si="5"/>
        <v>34.5</v>
      </c>
      <c r="M60" s="1">
        <f t="shared" si="6"/>
        <v>1</v>
      </c>
      <c r="N60" s="1" t="str">
        <f t="shared" si="0"/>
        <v>D</v>
      </c>
    </row>
    <row r="61" spans="1:14" x14ac:dyDescent="0.25">
      <c r="A61" s="1">
        <v>60</v>
      </c>
      <c r="B61" s="1">
        <v>60</v>
      </c>
      <c r="C61" s="1" t="s">
        <v>22</v>
      </c>
      <c r="D61" s="1">
        <v>11</v>
      </c>
      <c r="E61" s="1">
        <v>59</v>
      </c>
      <c r="F61" s="1">
        <v>38</v>
      </c>
      <c r="G61" s="1">
        <v>33</v>
      </c>
      <c r="H61">
        <f t="shared" si="4"/>
        <v>24.5</v>
      </c>
      <c r="I61">
        <f t="shared" si="4"/>
        <v>46</v>
      </c>
      <c r="J61" s="1"/>
      <c r="L61">
        <f t="shared" si="5"/>
        <v>35.25</v>
      </c>
      <c r="M61" s="1">
        <f t="shared" si="6"/>
        <v>1</v>
      </c>
      <c r="N61" s="1" t="str">
        <f t="shared" si="0"/>
        <v>D</v>
      </c>
    </row>
    <row r="62" spans="1:14" x14ac:dyDescent="0.25">
      <c r="A62" s="1">
        <v>61</v>
      </c>
      <c r="B62">
        <v>61</v>
      </c>
      <c r="C62" s="1" t="s">
        <v>22</v>
      </c>
      <c r="D62" s="1">
        <v>17</v>
      </c>
      <c r="E62" s="1">
        <v>59</v>
      </c>
      <c r="F62" s="1">
        <v>35</v>
      </c>
      <c r="G62" s="1">
        <v>33</v>
      </c>
      <c r="H62">
        <f t="shared" si="4"/>
        <v>26</v>
      </c>
      <c r="I62">
        <f t="shared" si="4"/>
        <v>46</v>
      </c>
      <c r="J62" s="1"/>
      <c r="L62">
        <f t="shared" si="5"/>
        <v>36</v>
      </c>
      <c r="M62" s="1">
        <f t="shared" si="6"/>
        <v>1</v>
      </c>
      <c r="N62" s="1" t="str">
        <f t="shared" si="0"/>
        <v>D</v>
      </c>
    </row>
    <row r="63" spans="1:14" x14ac:dyDescent="0.25">
      <c r="A63" s="1">
        <v>62</v>
      </c>
      <c r="B63">
        <v>62</v>
      </c>
      <c r="C63" s="1" t="s">
        <v>22</v>
      </c>
      <c r="D63" s="1">
        <v>13</v>
      </c>
      <c r="E63" s="1">
        <v>59</v>
      </c>
      <c r="F63" s="1">
        <v>51</v>
      </c>
      <c r="G63" s="1">
        <v>51</v>
      </c>
      <c r="H63">
        <f t="shared" si="4"/>
        <v>32</v>
      </c>
      <c r="I63">
        <f t="shared" si="4"/>
        <v>55</v>
      </c>
      <c r="J63" s="1"/>
      <c r="L63">
        <f t="shared" si="5"/>
        <v>43.5</v>
      </c>
      <c r="M63" s="1">
        <f t="shared" si="6"/>
        <v>2</v>
      </c>
      <c r="N63" s="1" t="str">
        <f t="shared" si="0"/>
        <v>C</v>
      </c>
    </row>
    <row r="64" spans="1:14" x14ac:dyDescent="0.25">
      <c r="A64" s="1">
        <v>63</v>
      </c>
      <c r="B64" s="1">
        <v>63</v>
      </c>
      <c r="C64" s="1" t="s">
        <v>22</v>
      </c>
      <c r="D64" s="1">
        <v>15</v>
      </c>
      <c r="E64" s="1">
        <v>59</v>
      </c>
      <c r="F64" s="1">
        <v>38</v>
      </c>
      <c r="G64" s="1">
        <v>34</v>
      </c>
      <c r="H64">
        <f t="shared" si="4"/>
        <v>26.5</v>
      </c>
      <c r="I64">
        <f t="shared" si="4"/>
        <v>46.5</v>
      </c>
      <c r="J64" s="1"/>
      <c r="L64">
        <f t="shared" si="5"/>
        <v>36.5</v>
      </c>
      <c r="M64" s="1">
        <f t="shared" si="6"/>
        <v>1</v>
      </c>
      <c r="N64" s="1" t="str">
        <f t="shared" si="0"/>
        <v>D</v>
      </c>
    </row>
    <row r="65" spans="1:14" x14ac:dyDescent="0.25">
      <c r="A65" s="1">
        <v>64</v>
      </c>
      <c r="B65">
        <v>64</v>
      </c>
      <c r="C65" s="1" t="s">
        <v>22</v>
      </c>
      <c r="D65" s="1">
        <v>15</v>
      </c>
      <c r="E65" s="1">
        <v>59</v>
      </c>
      <c r="F65" s="1">
        <v>37</v>
      </c>
      <c r="G65" s="1">
        <v>18</v>
      </c>
      <c r="H65">
        <f t="shared" si="4"/>
        <v>26</v>
      </c>
      <c r="I65">
        <f t="shared" si="4"/>
        <v>38.5</v>
      </c>
      <c r="J65" s="1"/>
      <c r="L65">
        <f t="shared" si="5"/>
        <v>32.25</v>
      </c>
      <c r="M65" s="1">
        <f t="shared" si="6"/>
        <v>0</v>
      </c>
      <c r="N65" s="1" t="str">
        <f t="shared" si="0"/>
        <v>F</v>
      </c>
    </row>
    <row r="66" spans="1:14" x14ac:dyDescent="0.25">
      <c r="A66" s="1">
        <v>65</v>
      </c>
      <c r="B66">
        <v>65</v>
      </c>
      <c r="C66" s="1" t="s">
        <v>22</v>
      </c>
      <c r="D66" s="1">
        <v>22</v>
      </c>
      <c r="E66" s="1">
        <v>59</v>
      </c>
      <c r="F66" s="1">
        <v>36</v>
      </c>
      <c r="G66" s="1">
        <v>19</v>
      </c>
      <c r="H66">
        <f t="shared" si="4"/>
        <v>29</v>
      </c>
      <c r="I66">
        <f t="shared" si="4"/>
        <v>39</v>
      </c>
      <c r="J66" s="1"/>
      <c r="L66">
        <f t="shared" si="5"/>
        <v>34</v>
      </c>
      <c r="M66" s="1">
        <f t="shared" si="6"/>
        <v>1</v>
      </c>
      <c r="N66" s="1" t="str">
        <f t="shared" ref="N66:N129" si="7">IF(0&gt;=M66,"F",IF(1&gt;=M66,"D",IF(2&gt;=M66,"C",IF(3&gt;=M66,"B",IF(3.5&gt;=M66,"A-",IF(4&gt;=M66,"A",IF(5&gt;=M66,"A+")))))))</f>
        <v>D</v>
      </c>
    </row>
    <row r="67" spans="1:14" x14ac:dyDescent="0.25">
      <c r="A67" s="1">
        <v>66</v>
      </c>
      <c r="B67" s="1">
        <v>66</v>
      </c>
      <c r="C67" s="1" t="s">
        <v>22</v>
      </c>
      <c r="D67" s="1">
        <v>17</v>
      </c>
      <c r="E67" s="1">
        <v>59</v>
      </c>
      <c r="F67" s="1">
        <v>48</v>
      </c>
      <c r="G67" s="1">
        <v>42</v>
      </c>
      <c r="H67">
        <f t="shared" si="4"/>
        <v>32.5</v>
      </c>
      <c r="I67">
        <f t="shared" si="4"/>
        <v>50.5</v>
      </c>
      <c r="J67" s="1"/>
      <c r="L67">
        <f t="shared" si="5"/>
        <v>41.5</v>
      </c>
      <c r="M67" s="1">
        <f t="shared" si="6"/>
        <v>2</v>
      </c>
      <c r="N67" s="1" t="str">
        <f t="shared" si="7"/>
        <v>C</v>
      </c>
    </row>
    <row r="68" spans="1:14" x14ac:dyDescent="0.25">
      <c r="A68" s="1">
        <v>67</v>
      </c>
      <c r="B68">
        <v>1</v>
      </c>
      <c r="C68" t="s">
        <v>23</v>
      </c>
      <c r="E68" s="1">
        <v>42</v>
      </c>
      <c r="G68" s="1">
        <v>59</v>
      </c>
      <c r="I68">
        <f>(E68+G68)/2</f>
        <v>50.5</v>
      </c>
      <c r="L68" s="1">
        <f>(E68+G68)/2</f>
        <v>50.5</v>
      </c>
      <c r="M68" s="1">
        <f>IF(OR(L68&lt;33),0,IF(39&gt;=L68,1,IF(49&gt;=L68,2,IF(59&gt;=L68,3,IF(69&gt;=L68,3.5,IF(79&gt;=L68,4,5))))))</f>
        <v>3</v>
      </c>
      <c r="N68" s="1" t="str">
        <f t="shared" si="7"/>
        <v>B</v>
      </c>
    </row>
    <row r="69" spans="1:14" x14ac:dyDescent="0.25">
      <c r="A69" s="1">
        <v>68</v>
      </c>
      <c r="B69">
        <v>2</v>
      </c>
      <c r="C69" t="s">
        <v>23</v>
      </c>
      <c r="D69" s="1"/>
      <c r="E69" s="1">
        <v>21</v>
      </c>
      <c r="F69" s="1"/>
      <c r="G69" s="1">
        <v>57</v>
      </c>
      <c r="H69" s="1"/>
      <c r="I69">
        <f t="shared" ref="I69:I90" si="8">(E69+G69)/2</f>
        <v>39</v>
      </c>
      <c r="L69" s="1">
        <f t="shared" ref="L69:L90" si="9">(E69+G69)/2</f>
        <v>39</v>
      </c>
      <c r="M69" s="1">
        <f t="shared" ref="M69:M90" si="10">IF(OR(L69&lt;33),0,IF(39&gt;=L69,1,IF(49&gt;=L69,2,IF(59&gt;=L69,3,IF(69&gt;=L69,3.5,IF(79&gt;=L69,4,5))))))</f>
        <v>1</v>
      </c>
      <c r="N69" s="1" t="str">
        <f t="shared" si="7"/>
        <v>D</v>
      </c>
    </row>
    <row r="70" spans="1:14" x14ac:dyDescent="0.25">
      <c r="A70" s="1">
        <v>69</v>
      </c>
      <c r="B70">
        <v>3</v>
      </c>
      <c r="C70" t="s">
        <v>23</v>
      </c>
      <c r="D70" s="1"/>
      <c r="E70" s="1">
        <v>22</v>
      </c>
      <c r="F70" s="1"/>
      <c r="G70" s="1">
        <v>58</v>
      </c>
      <c r="H70" s="1"/>
      <c r="I70">
        <f t="shared" si="8"/>
        <v>40</v>
      </c>
      <c r="L70" s="1">
        <f t="shared" si="9"/>
        <v>40</v>
      </c>
      <c r="M70" s="1">
        <f t="shared" si="10"/>
        <v>2</v>
      </c>
      <c r="N70" s="1" t="str">
        <f t="shared" si="7"/>
        <v>C</v>
      </c>
    </row>
    <row r="71" spans="1:14" x14ac:dyDescent="0.25">
      <c r="A71" s="1">
        <v>70</v>
      </c>
      <c r="B71">
        <v>4</v>
      </c>
      <c r="C71" t="s">
        <v>23</v>
      </c>
      <c r="D71" s="1"/>
      <c r="E71" s="1">
        <v>19</v>
      </c>
      <c r="F71" s="1"/>
      <c r="G71" s="1">
        <v>55</v>
      </c>
      <c r="H71" s="1"/>
      <c r="I71">
        <f t="shared" si="8"/>
        <v>37</v>
      </c>
      <c r="L71" s="1">
        <f t="shared" si="9"/>
        <v>37</v>
      </c>
      <c r="M71" s="1">
        <f t="shared" si="10"/>
        <v>1</v>
      </c>
      <c r="N71" s="1" t="str">
        <f t="shared" si="7"/>
        <v>D</v>
      </c>
    </row>
    <row r="72" spans="1:14" x14ac:dyDescent="0.25">
      <c r="A72" s="1">
        <v>71</v>
      </c>
      <c r="B72">
        <v>5</v>
      </c>
      <c r="C72" t="s">
        <v>23</v>
      </c>
      <c r="D72" s="1"/>
      <c r="E72" s="1">
        <v>19</v>
      </c>
      <c r="F72" s="1"/>
      <c r="G72" s="1">
        <v>55</v>
      </c>
      <c r="H72" s="1"/>
      <c r="I72">
        <f t="shared" si="8"/>
        <v>37</v>
      </c>
      <c r="L72" s="1">
        <f t="shared" si="9"/>
        <v>37</v>
      </c>
      <c r="M72" s="1">
        <f t="shared" si="10"/>
        <v>1</v>
      </c>
      <c r="N72" s="1" t="str">
        <f t="shared" si="7"/>
        <v>D</v>
      </c>
    </row>
    <row r="73" spans="1:14" x14ac:dyDescent="0.25">
      <c r="A73" s="1">
        <v>72</v>
      </c>
      <c r="B73">
        <v>6</v>
      </c>
      <c r="C73" t="s">
        <v>23</v>
      </c>
      <c r="D73" s="1"/>
      <c r="E73" s="1">
        <v>20</v>
      </c>
      <c r="F73" s="1"/>
      <c r="G73" s="1">
        <v>48</v>
      </c>
      <c r="H73" s="1"/>
      <c r="I73">
        <f t="shared" si="8"/>
        <v>34</v>
      </c>
      <c r="L73" s="1">
        <f t="shared" si="9"/>
        <v>34</v>
      </c>
      <c r="M73" s="1">
        <f t="shared" si="10"/>
        <v>1</v>
      </c>
      <c r="N73" s="1" t="str">
        <f t="shared" si="7"/>
        <v>D</v>
      </c>
    </row>
    <row r="74" spans="1:14" x14ac:dyDescent="0.25">
      <c r="A74" s="1">
        <v>73</v>
      </c>
      <c r="B74">
        <v>7</v>
      </c>
      <c r="C74" t="s">
        <v>23</v>
      </c>
      <c r="D74" s="1"/>
      <c r="E74" s="1">
        <v>21</v>
      </c>
      <c r="F74" s="1"/>
      <c r="G74" s="1">
        <v>53</v>
      </c>
      <c r="H74" s="1"/>
      <c r="I74">
        <f t="shared" si="8"/>
        <v>37</v>
      </c>
      <c r="L74" s="1">
        <f t="shared" si="9"/>
        <v>37</v>
      </c>
      <c r="M74" s="1">
        <f t="shared" si="10"/>
        <v>1</v>
      </c>
      <c r="N74" s="1" t="str">
        <f t="shared" si="7"/>
        <v>D</v>
      </c>
    </row>
    <row r="75" spans="1:14" x14ac:dyDescent="0.25">
      <c r="A75" s="1">
        <v>74</v>
      </c>
      <c r="B75">
        <v>8</v>
      </c>
      <c r="C75" t="s">
        <v>23</v>
      </c>
      <c r="D75" s="1"/>
      <c r="E75" s="1">
        <v>22</v>
      </c>
      <c r="F75" s="1"/>
      <c r="G75" s="1">
        <v>56</v>
      </c>
      <c r="H75" s="1"/>
      <c r="I75">
        <f t="shared" si="8"/>
        <v>39</v>
      </c>
      <c r="L75" s="1">
        <f t="shared" si="9"/>
        <v>39</v>
      </c>
      <c r="M75" s="1">
        <f t="shared" si="10"/>
        <v>1</v>
      </c>
      <c r="N75" s="1" t="str">
        <f t="shared" si="7"/>
        <v>D</v>
      </c>
    </row>
    <row r="76" spans="1:14" x14ac:dyDescent="0.25">
      <c r="A76" s="1">
        <v>75</v>
      </c>
      <c r="B76">
        <v>9</v>
      </c>
      <c r="C76" t="s">
        <v>23</v>
      </c>
      <c r="D76" s="1"/>
      <c r="E76" s="1">
        <v>20</v>
      </c>
      <c r="F76" s="1"/>
      <c r="G76" s="1">
        <v>43</v>
      </c>
      <c r="H76" s="1"/>
      <c r="I76">
        <f t="shared" si="8"/>
        <v>31.5</v>
      </c>
      <c r="L76" s="1">
        <f t="shared" si="9"/>
        <v>31.5</v>
      </c>
      <c r="M76" s="1">
        <f t="shared" si="10"/>
        <v>0</v>
      </c>
      <c r="N76" s="1" t="str">
        <f t="shared" si="7"/>
        <v>F</v>
      </c>
    </row>
    <row r="77" spans="1:14" x14ac:dyDescent="0.25">
      <c r="A77" s="1">
        <v>76</v>
      </c>
      <c r="B77">
        <v>10</v>
      </c>
      <c r="C77" t="s">
        <v>23</v>
      </c>
      <c r="D77" s="1"/>
      <c r="E77" s="1">
        <v>17</v>
      </c>
      <c r="F77" s="1"/>
      <c r="G77" s="1">
        <v>50</v>
      </c>
      <c r="H77" s="1"/>
      <c r="I77">
        <f t="shared" si="8"/>
        <v>33.5</v>
      </c>
      <c r="L77" s="1">
        <f t="shared" si="9"/>
        <v>33.5</v>
      </c>
      <c r="M77" s="1">
        <f t="shared" si="10"/>
        <v>1</v>
      </c>
      <c r="N77" s="1" t="str">
        <f t="shared" si="7"/>
        <v>D</v>
      </c>
    </row>
    <row r="78" spans="1:14" x14ac:dyDescent="0.25">
      <c r="A78" s="1">
        <v>77</v>
      </c>
      <c r="B78">
        <v>11</v>
      </c>
      <c r="C78" t="s">
        <v>23</v>
      </c>
      <c r="D78" s="1"/>
      <c r="E78" s="1">
        <v>20</v>
      </c>
      <c r="F78" s="1"/>
      <c r="G78" s="1">
        <v>48</v>
      </c>
      <c r="H78" s="1"/>
      <c r="I78">
        <f t="shared" si="8"/>
        <v>34</v>
      </c>
      <c r="L78" s="1">
        <f t="shared" si="9"/>
        <v>34</v>
      </c>
      <c r="M78" s="1">
        <f t="shared" si="10"/>
        <v>1</v>
      </c>
      <c r="N78" s="1" t="str">
        <f t="shared" si="7"/>
        <v>D</v>
      </c>
    </row>
    <row r="79" spans="1:14" x14ac:dyDescent="0.25">
      <c r="A79" s="1">
        <v>78</v>
      </c>
      <c r="B79">
        <v>12</v>
      </c>
      <c r="C79" t="s">
        <v>23</v>
      </c>
      <c r="D79" s="1"/>
      <c r="E79" s="1">
        <v>18</v>
      </c>
      <c r="F79" s="1"/>
      <c r="G79" s="1">
        <v>52</v>
      </c>
      <c r="H79" s="1"/>
      <c r="I79">
        <f t="shared" si="8"/>
        <v>35</v>
      </c>
      <c r="L79" s="1">
        <f t="shared" si="9"/>
        <v>35</v>
      </c>
      <c r="M79" s="1">
        <f t="shared" si="10"/>
        <v>1</v>
      </c>
      <c r="N79" s="1" t="str">
        <f t="shared" si="7"/>
        <v>D</v>
      </c>
    </row>
    <row r="80" spans="1:14" x14ac:dyDescent="0.25">
      <c r="A80" s="1">
        <v>79</v>
      </c>
      <c r="B80">
        <v>13</v>
      </c>
      <c r="C80" t="s">
        <v>23</v>
      </c>
      <c r="D80" s="1"/>
      <c r="E80" s="1">
        <v>21</v>
      </c>
      <c r="F80" s="1"/>
      <c r="G80" s="1">
        <v>59</v>
      </c>
      <c r="H80" s="1"/>
      <c r="I80">
        <f t="shared" si="8"/>
        <v>40</v>
      </c>
      <c r="L80" s="1">
        <f t="shared" si="9"/>
        <v>40</v>
      </c>
      <c r="M80" s="1">
        <f t="shared" si="10"/>
        <v>2</v>
      </c>
      <c r="N80" s="1" t="str">
        <f t="shared" si="7"/>
        <v>C</v>
      </c>
    </row>
    <row r="81" spans="1:14" x14ac:dyDescent="0.25">
      <c r="A81" s="1">
        <v>80</v>
      </c>
      <c r="B81">
        <v>14</v>
      </c>
      <c r="C81" t="s">
        <v>23</v>
      </c>
      <c r="D81" s="1"/>
      <c r="E81" s="1">
        <v>22</v>
      </c>
      <c r="F81" s="1"/>
      <c r="G81" s="1">
        <v>52</v>
      </c>
      <c r="H81" s="1"/>
      <c r="I81">
        <f t="shared" si="8"/>
        <v>37</v>
      </c>
      <c r="L81" s="1">
        <f t="shared" si="9"/>
        <v>37</v>
      </c>
      <c r="M81" s="1">
        <f t="shared" si="10"/>
        <v>1</v>
      </c>
      <c r="N81" s="1" t="str">
        <f t="shared" si="7"/>
        <v>D</v>
      </c>
    </row>
    <row r="82" spans="1:14" x14ac:dyDescent="0.25">
      <c r="A82" s="1">
        <v>81</v>
      </c>
      <c r="B82">
        <v>15</v>
      </c>
      <c r="C82" t="s">
        <v>23</v>
      </c>
      <c r="D82" s="1"/>
      <c r="E82" s="1">
        <v>22</v>
      </c>
      <c r="F82" s="1"/>
      <c r="G82" s="1">
        <v>51</v>
      </c>
      <c r="H82" s="1"/>
      <c r="I82">
        <f t="shared" si="8"/>
        <v>36.5</v>
      </c>
      <c r="L82" s="1">
        <f t="shared" si="9"/>
        <v>36.5</v>
      </c>
      <c r="M82" s="1">
        <f t="shared" si="10"/>
        <v>1</v>
      </c>
      <c r="N82" s="1" t="str">
        <f t="shared" si="7"/>
        <v>D</v>
      </c>
    </row>
    <row r="83" spans="1:14" x14ac:dyDescent="0.25">
      <c r="A83" s="1">
        <v>82</v>
      </c>
      <c r="B83">
        <v>16</v>
      </c>
      <c r="C83" t="s">
        <v>23</v>
      </c>
      <c r="D83" s="1"/>
      <c r="E83" s="1">
        <v>23</v>
      </c>
      <c r="F83" s="1"/>
      <c r="G83" s="1">
        <v>42</v>
      </c>
      <c r="H83" s="1"/>
      <c r="I83">
        <f t="shared" si="8"/>
        <v>32.5</v>
      </c>
      <c r="L83" s="1">
        <f t="shared" si="9"/>
        <v>32.5</v>
      </c>
      <c r="M83" s="1">
        <f t="shared" si="10"/>
        <v>0</v>
      </c>
      <c r="N83" s="1" t="str">
        <f t="shared" si="7"/>
        <v>F</v>
      </c>
    </row>
    <row r="84" spans="1:14" x14ac:dyDescent="0.25">
      <c r="A84" s="1">
        <v>83</v>
      </c>
      <c r="B84">
        <v>17</v>
      </c>
      <c r="C84" t="s">
        <v>23</v>
      </c>
      <c r="D84" s="1"/>
      <c r="E84" s="1">
        <v>21</v>
      </c>
      <c r="F84" s="1"/>
      <c r="G84" s="1">
        <v>57</v>
      </c>
      <c r="H84" s="1"/>
      <c r="I84">
        <f t="shared" si="8"/>
        <v>39</v>
      </c>
      <c r="L84" s="1">
        <f t="shared" si="9"/>
        <v>39</v>
      </c>
      <c r="M84" s="1">
        <f t="shared" si="10"/>
        <v>1</v>
      </c>
      <c r="N84" s="1" t="str">
        <f t="shared" si="7"/>
        <v>D</v>
      </c>
    </row>
    <row r="85" spans="1:14" x14ac:dyDescent="0.25">
      <c r="A85" s="1">
        <v>84</v>
      </c>
      <c r="B85">
        <v>18</v>
      </c>
      <c r="C85" t="s">
        <v>23</v>
      </c>
      <c r="D85" s="1"/>
      <c r="E85" s="1">
        <v>21</v>
      </c>
      <c r="F85" s="1"/>
      <c r="G85" s="1">
        <v>49</v>
      </c>
      <c r="H85" s="1"/>
      <c r="I85">
        <f t="shared" si="8"/>
        <v>35</v>
      </c>
      <c r="L85" s="1">
        <f t="shared" si="9"/>
        <v>35</v>
      </c>
      <c r="M85" s="1">
        <f t="shared" si="10"/>
        <v>1</v>
      </c>
      <c r="N85" s="1" t="str">
        <f t="shared" si="7"/>
        <v>D</v>
      </c>
    </row>
    <row r="86" spans="1:14" x14ac:dyDescent="0.25">
      <c r="A86" s="1">
        <v>85</v>
      </c>
      <c r="B86">
        <v>19</v>
      </c>
      <c r="C86" t="s">
        <v>23</v>
      </c>
      <c r="D86" s="1"/>
      <c r="E86" s="1">
        <v>18</v>
      </c>
      <c r="F86" s="1"/>
      <c r="G86" s="1">
        <v>49</v>
      </c>
      <c r="H86" s="1"/>
      <c r="I86">
        <f t="shared" si="8"/>
        <v>33.5</v>
      </c>
      <c r="L86" s="1">
        <f t="shared" si="9"/>
        <v>33.5</v>
      </c>
      <c r="M86" s="1">
        <f t="shared" si="10"/>
        <v>1</v>
      </c>
      <c r="N86" s="1" t="str">
        <f t="shared" si="7"/>
        <v>D</v>
      </c>
    </row>
    <row r="87" spans="1:14" x14ac:dyDescent="0.25">
      <c r="A87" s="1">
        <v>86</v>
      </c>
      <c r="B87">
        <v>20</v>
      </c>
      <c r="C87" t="s">
        <v>23</v>
      </c>
      <c r="D87" s="1"/>
      <c r="E87" s="1">
        <v>20</v>
      </c>
      <c r="F87" s="1"/>
      <c r="G87" s="1">
        <v>43</v>
      </c>
      <c r="H87" s="1"/>
      <c r="I87">
        <f t="shared" si="8"/>
        <v>31.5</v>
      </c>
      <c r="L87" s="1">
        <f t="shared" si="9"/>
        <v>31.5</v>
      </c>
      <c r="M87" s="1">
        <f t="shared" si="10"/>
        <v>0</v>
      </c>
      <c r="N87" s="1" t="str">
        <f t="shared" si="7"/>
        <v>F</v>
      </c>
    </row>
    <row r="88" spans="1:14" x14ac:dyDescent="0.25">
      <c r="A88" s="1">
        <v>87</v>
      </c>
      <c r="B88">
        <v>21</v>
      </c>
      <c r="C88" t="s">
        <v>23</v>
      </c>
      <c r="D88" s="1"/>
      <c r="E88" s="1">
        <v>22</v>
      </c>
      <c r="F88" s="1"/>
      <c r="G88" s="1">
        <v>56</v>
      </c>
      <c r="H88" s="1"/>
      <c r="I88">
        <f t="shared" si="8"/>
        <v>39</v>
      </c>
      <c r="L88" s="1">
        <f t="shared" si="9"/>
        <v>39</v>
      </c>
      <c r="M88" s="1">
        <f t="shared" si="10"/>
        <v>1</v>
      </c>
      <c r="N88" s="1" t="str">
        <f t="shared" si="7"/>
        <v>D</v>
      </c>
    </row>
    <row r="89" spans="1:14" x14ac:dyDescent="0.25">
      <c r="A89" s="1">
        <v>88</v>
      </c>
      <c r="B89">
        <v>22</v>
      </c>
      <c r="C89" t="s">
        <v>23</v>
      </c>
      <c r="D89" s="1"/>
      <c r="E89" s="1">
        <v>21</v>
      </c>
      <c r="F89" s="1"/>
      <c r="G89" s="1">
        <v>50</v>
      </c>
      <c r="H89" s="1"/>
      <c r="I89">
        <f t="shared" si="8"/>
        <v>35.5</v>
      </c>
      <c r="L89" s="1">
        <f t="shared" si="9"/>
        <v>35.5</v>
      </c>
      <c r="M89" s="1">
        <f t="shared" si="10"/>
        <v>1</v>
      </c>
      <c r="N89" s="1" t="str">
        <f t="shared" si="7"/>
        <v>D</v>
      </c>
    </row>
    <row r="90" spans="1:14" x14ac:dyDescent="0.25">
      <c r="A90" s="1">
        <v>89</v>
      </c>
      <c r="B90">
        <v>23</v>
      </c>
      <c r="C90" t="s">
        <v>23</v>
      </c>
      <c r="D90" s="1"/>
      <c r="E90" s="1">
        <v>22</v>
      </c>
      <c r="F90" s="1"/>
      <c r="G90" s="1">
        <v>52</v>
      </c>
      <c r="H90" s="1"/>
      <c r="I90">
        <f t="shared" si="8"/>
        <v>37</v>
      </c>
      <c r="L90" s="1">
        <f t="shared" si="9"/>
        <v>37</v>
      </c>
      <c r="M90" s="1">
        <f t="shared" si="10"/>
        <v>1</v>
      </c>
      <c r="N90" s="1" t="str">
        <f t="shared" si="7"/>
        <v>D</v>
      </c>
    </row>
    <row r="91" spans="1:14" x14ac:dyDescent="0.25">
      <c r="A91" s="1">
        <v>90</v>
      </c>
      <c r="B91">
        <v>24</v>
      </c>
      <c r="C91" t="s">
        <v>23</v>
      </c>
      <c r="E91" s="1">
        <v>59</v>
      </c>
      <c r="G91" s="1">
        <v>59</v>
      </c>
      <c r="L91" s="1">
        <f>(E91+G91)/2</f>
        <v>59</v>
      </c>
      <c r="M91" s="1">
        <f>IF(OR(L91&lt;33),0,IF(39&gt;=L91,1,IF(49&gt;=L91,2,IF(59&gt;=L91,3,IF(69&gt;=L91,3.5,IF(79&gt;=L91,4,5))))))</f>
        <v>3</v>
      </c>
      <c r="N91" s="1" t="str">
        <f t="shared" si="7"/>
        <v>B</v>
      </c>
    </row>
    <row r="92" spans="1:14" x14ac:dyDescent="0.25">
      <c r="A92" s="1">
        <v>91</v>
      </c>
      <c r="B92">
        <v>25</v>
      </c>
      <c r="C92" t="s">
        <v>23</v>
      </c>
      <c r="E92" s="1">
        <v>59</v>
      </c>
      <c r="G92" s="1">
        <v>59</v>
      </c>
      <c r="L92" s="1">
        <f t="shared" ref="L92:L133" si="11">(E92+G92)/2</f>
        <v>59</v>
      </c>
      <c r="M92" s="1">
        <f t="shared" ref="M92:M133" si="12">IF(OR(L92&lt;33),0,IF(39&gt;=L92,1,IF(49&gt;=L92,2,IF(59&gt;=L92,3,IF(69&gt;=L92,3.5,IF(79&gt;=L92,4,5))))))</f>
        <v>3</v>
      </c>
      <c r="N92" s="1" t="str">
        <f t="shared" si="7"/>
        <v>B</v>
      </c>
    </row>
    <row r="93" spans="1:14" x14ac:dyDescent="0.25">
      <c r="A93" s="1">
        <v>92</v>
      </c>
      <c r="B93">
        <v>26</v>
      </c>
      <c r="C93" t="s">
        <v>23</v>
      </c>
      <c r="E93" s="1">
        <v>59</v>
      </c>
      <c r="G93" s="1">
        <v>59</v>
      </c>
      <c r="L93" s="1">
        <f t="shared" si="11"/>
        <v>59</v>
      </c>
      <c r="M93" s="1">
        <f t="shared" si="12"/>
        <v>3</v>
      </c>
      <c r="N93" s="1" t="str">
        <f t="shared" si="7"/>
        <v>B</v>
      </c>
    </row>
    <row r="94" spans="1:14" x14ac:dyDescent="0.25">
      <c r="A94" s="1">
        <v>93</v>
      </c>
      <c r="B94">
        <v>27</v>
      </c>
      <c r="C94" t="s">
        <v>23</v>
      </c>
      <c r="E94" s="1">
        <v>59</v>
      </c>
      <c r="G94" s="1">
        <v>59</v>
      </c>
      <c r="L94" s="1">
        <f t="shared" si="11"/>
        <v>59</v>
      </c>
      <c r="M94" s="1">
        <f t="shared" si="12"/>
        <v>3</v>
      </c>
      <c r="N94" s="1" t="str">
        <f t="shared" si="7"/>
        <v>B</v>
      </c>
    </row>
    <row r="95" spans="1:14" x14ac:dyDescent="0.25">
      <c r="A95" s="1">
        <v>94</v>
      </c>
      <c r="B95">
        <v>28</v>
      </c>
      <c r="C95" t="s">
        <v>23</v>
      </c>
      <c r="E95" s="1">
        <v>59</v>
      </c>
      <c r="G95" s="1">
        <v>59</v>
      </c>
      <c r="L95" s="1">
        <f t="shared" si="11"/>
        <v>59</v>
      </c>
      <c r="M95" s="1">
        <f t="shared" si="12"/>
        <v>3</v>
      </c>
      <c r="N95" s="1" t="str">
        <f t="shared" si="7"/>
        <v>B</v>
      </c>
    </row>
    <row r="96" spans="1:14" x14ac:dyDescent="0.25">
      <c r="A96" s="1">
        <v>95</v>
      </c>
      <c r="B96">
        <v>29</v>
      </c>
      <c r="C96" t="s">
        <v>23</v>
      </c>
      <c r="E96" s="1">
        <v>59</v>
      </c>
      <c r="G96" s="1">
        <v>59</v>
      </c>
      <c r="L96" s="1">
        <f t="shared" si="11"/>
        <v>59</v>
      </c>
      <c r="M96" s="1">
        <f t="shared" si="12"/>
        <v>3</v>
      </c>
      <c r="N96" s="1" t="str">
        <f t="shared" si="7"/>
        <v>B</v>
      </c>
    </row>
    <row r="97" spans="1:14" x14ac:dyDescent="0.25">
      <c r="A97" s="1">
        <v>96</v>
      </c>
      <c r="B97">
        <v>30</v>
      </c>
      <c r="C97" t="s">
        <v>23</v>
      </c>
      <c r="E97" s="1">
        <v>59</v>
      </c>
      <c r="G97" s="1">
        <v>59</v>
      </c>
      <c r="L97" s="1">
        <f t="shared" si="11"/>
        <v>59</v>
      </c>
      <c r="M97" s="1">
        <f t="shared" si="12"/>
        <v>3</v>
      </c>
      <c r="N97" s="1" t="str">
        <f t="shared" si="7"/>
        <v>B</v>
      </c>
    </row>
    <row r="98" spans="1:14" x14ac:dyDescent="0.25">
      <c r="A98" s="1">
        <v>97</v>
      </c>
      <c r="B98">
        <v>31</v>
      </c>
      <c r="C98" t="s">
        <v>23</v>
      </c>
      <c r="E98" s="1">
        <v>59</v>
      </c>
      <c r="G98" s="1">
        <v>59</v>
      </c>
      <c r="L98" s="1">
        <f t="shared" si="11"/>
        <v>59</v>
      </c>
      <c r="M98" s="1">
        <f t="shared" si="12"/>
        <v>3</v>
      </c>
      <c r="N98" s="1" t="str">
        <f t="shared" si="7"/>
        <v>B</v>
      </c>
    </row>
    <row r="99" spans="1:14" x14ac:dyDescent="0.25">
      <c r="A99" s="1">
        <v>98</v>
      </c>
      <c r="B99">
        <v>32</v>
      </c>
      <c r="C99" t="s">
        <v>23</v>
      </c>
      <c r="E99" s="1">
        <v>59</v>
      </c>
      <c r="G99" s="1">
        <v>59</v>
      </c>
      <c r="L99" s="1">
        <f t="shared" si="11"/>
        <v>59</v>
      </c>
      <c r="M99" s="1">
        <f t="shared" si="12"/>
        <v>3</v>
      </c>
      <c r="N99" s="1" t="str">
        <f t="shared" si="7"/>
        <v>B</v>
      </c>
    </row>
    <row r="100" spans="1:14" x14ac:dyDescent="0.25">
      <c r="A100" s="1">
        <v>99</v>
      </c>
      <c r="B100">
        <v>33</v>
      </c>
      <c r="C100" t="s">
        <v>23</v>
      </c>
      <c r="E100" s="1">
        <v>59</v>
      </c>
      <c r="G100" s="1">
        <v>59</v>
      </c>
      <c r="L100" s="1">
        <f t="shared" si="11"/>
        <v>59</v>
      </c>
      <c r="M100" s="1">
        <f t="shared" si="12"/>
        <v>3</v>
      </c>
      <c r="N100" s="1" t="str">
        <f t="shared" si="7"/>
        <v>B</v>
      </c>
    </row>
    <row r="101" spans="1:14" x14ac:dyDescent="0.25">
      <c r="A101" s="1">
        <v>100</v>
      </c>
      <c r="B101">
        <v>34</v>
      </c>
      <c r="C101" t="s">
        <v>23</v>
      </c>
      <c r="E101" s="1">
        <v>59</v>
      </c>
      <c r="G101" s="1">
        <v>59</v>
      </c>
      <c r="L101" s="1">
        <f t="shared" si="11"/>
        <v>59</v>
      </c>
      <c r="M101" s="1">
        <f t="shared" si="12"/>
        <v>3</v>
      </c>
      <c r="N101" s="1" t="str">
        <f t="shared" si="7"/>
        <v>B</v>
      </c>
    </row>
    <row r="102" spans="1:14" x14ac:dyDescent="0.25">
      <c r="A102" s="1">
        <v>101</v>
      </c>
      <c r="B102">
        <v>35</v>
      </c>
      <c r="C102" t="s">
        <v>23</v>
      </c>
      <c r="E102" s="1">
        <v>59</v>
      </c>
      <c r="G102" s="1">
        <v>59</v>
      </c>
      <c r="L102" s="1">
        <f t="shared" si="11"/>
        <v>59</v>
      </c>
      <c r="M102" s="1">
        <f t="shared" si="12"/>
        <v>3</v>
      </c>
      <c r="N102" s="1" t="str">
        <f t="shared" si="7"/>
        <v>B</v>
      </c>
    </row>
    <row r="103" spans="1:14" x14ac:dyDescent="0.25">
      <c r="A103" s="1">
        <v>102</v>
      </c>
      <c r="B103">
        <v>36</v>
      </c>
      <c r="C103" t="s">
        <v>23</v>
      </c>
      <c r="E103" s="1">
        <v>59</v>
      </c>
      <c r="G103" s="1">
        <v>59</v>
      </c>
      <c r="L103" s="1">
        <f t="shared" si="11"/>
        <v>59</v>
      </c>
      <c r="M103" s="1">
        <f t="shared" si="12"/>
        <v>3</v>
      </c>
      <c r="N103" s="1" t="str">
        <f t="shared" si="7"/>
        <v>B</v>
      </c>
    </row>
    <row r="104" spans="1:14" x14ac:dyDescent="0.25">
      <c r="A104" s="1">
        <v>103</v>
      </c>
      <c r="B104">
        <v>37</v>
      </c>
      <c r="C104" t="s">
        <v>23</v>
      </c>
      <c r="E104" s="1">
        <v>59</v>
      </c>
      <c r="G104" s="1">
        <v>59</v>
      </c>
      <c r="L104" s="1">
        <f t="shared" si="11"/>
        <v>59</v>
      </c>
      <c r="M104" s="1">
        <f t="shared" si="12"/>
        <v>3</v>
      </c>
      <c r="N104" s="1" t="str">
        <f t="shared" si="7"/>
        <v>B</v>
      </c>
    </row>
    <row r="105" spans="1:14" x14ac:dyDescent="0.25">
      <c r="A105" s="1">
        <v>104</v>
      </c>
      <c r="B105">
        <v>38</v>
      </c>
      <c r="C105" t="s">
        <v>23</v>
      </c>
      <c r="E105" s="1">
        <v>59</v>
      </c>
      <c r="G105" s="1">
        <v>59</v>
      </c>
      <c r="L105" s="1">
        <f t="shared" si="11"/>
        <v>59</v>
      </c>
      <c r="M105" s="1">
        <f t="shared" si="12"/>
        <v>3</v>
      </c>
      <c r="N105" s="1" t="str">
        <f t="shared" si="7"/>
        <v>B</v>
      </c>
    </row>
    <row r="106" spans="1:14" x14ac:dyDescent="0.25">
      <c r="A106" s="1">
        <v>105</v>
      </c>
      <c r="B106">
        <v>39</v>
      </c>
      <c r="C106" t="s">
        <v>23</v>
      </c>
      <c r="E106" s="1">
        <v>59</v>
      </c>
      <c r="G106" s="1">
        <v>59</v>
      </c>
      <c r="L106" s="1">
        <f t="shared" si="11"/>
        <v>59</v>
      </c>
      <c r="M106" s="1">
        <f t="shared" si="12"/>
        <v>3</v>
      </c>
      <c r="N106" s="1" t="str">
        <f t="shared" si="7"/>
        <v>B</v>
      </c>
    </row>
    <row r="107" spans="1:14" x14ac:dyDescent="0.25">
      <c r="A107" s="1">
        <v>106</v>
      </c>
      <c r="B107">
        <v>40</v>
      </c>
      <c r="C107" t="s">
        <v>23</v>
      </c>
      <c r="E107" s="1">
        <v>59</v>
      </c>
      <c r="G107" s="1">
        <v>59</v>
      </c>
      <c r="L107" s="1">
        <f t="shared" si="11"/>
        <v>59</v>
      </c>
      <c r="M107" s="1">
        <f t="shared" si="12"/>
        <v>3</v>
      </c>
      <c r="N107" s="1" t="str">
        <f t="shared" si="7"/>
        <v>B</v>
      </c>
    </row>
    <row r="108" spans="1:14" x14ac:dyDescent="0.25">
      <c r="A108" s="1">
        <v>107</v>
      </c>
      <c r="B108">
        <v>41</v>
      </c>
      <c r="C108" t="s">
        <v>23</v>
      </c>
      <c r="E108" s="1">
        <v>59</v>
      </c>
      <c r="G108" s="1">
        <v>59</v>
      </c>
      <c r="L108" s="1">
        <f t="shared" si="11"/>
        <v>59</v>
      </c>
      <c r="M108" s="1">
        <f t="shared" si="12"/>
        <v>3</v>
      </c>
      <c r="N108" s="1" t="str">
        <f t="shared" si="7"/>
        <v>B</v>
      </c>
    </row>
    <row r="109" spans="1:14" x14ac:dyDescent="0.25">
      <c r="A109" s="1">
        <v>108</v>
      </c>
      <c r="B109">
        <v>42</v>
      </c>
      <c r="C109" t="s">
        <v>23</v>
      </c>
      <c r="E109" s="1">
        <v>59</v>
      </c>
      <c r="G109" s="1">
        <v>59</v>
      </c>
      <c r="L109" s="1">
        <f t="shared" si="11"/>
        <v>59</v>
      </c>
      <c r="M109" s="1">
        <f t="shared" si="12"/>
        <v>3</v>
      </c>
      <c r="N109" s="1" t="str">
        <f t="shared" si="7"/>
        <v>B</v>
      </c>
    </row>
    <row r="110" spans="1:14" x14ac:dyDescent="0.25">
      <c r="A110" s="1">
        <v>109</v>
      </c>
      <c r="B110">
        <v>43</v>
      </c>
      <c r="C110" t="s">
        <v>23</v>
      </c>
      <c r="E110" s="1">
        <v>59</v>
      </c>
      <c r="G110" s="1">
        <v>59</v>
      </c>
      <c r="L110" s="1">
        <f t="shared" si="11"/>
        <v>59</v>
      </c>
      <c r="M110" s="1">
        <f t="shared" si="12"/>
        <v>3</v>
      </c>
      <c r="N110" s="1" t="str">
        <f t="shared" si="7"/>
        <v>B</v>
      </c>
    </row>
    <row r="111" spans="1:14" x14ac:dyDescent="0.25">
      <c r="A111" s="1">
        <v>110</v>
      </c>
      <c r="B111">
        <v>44</v>
      </c>
      <c r="C111" t="s">
        <v>23</v>
      </c>
      <c r="E111" s="1">
        <v>59</v>
      </c>
      <c r="G111" s="1">
        <v>59</v>
      </c>
      <c r="L111" s="1">
        <f t="shared" si="11"/>
        <v>59</v>
      </c>
      <c r="M111" s="1">
        <f t="shared" si="12"/>
        <v>3</v>
      </c>
      <c r="N111" s="1" t="str">
        <f t="shared" si="7"/>
        <v>B</v>
      </c>
    </row>
    <row r="112" spans="1:14" x14ac:dyDescent="0.25">
      <c r="A112" s="1">
        <v>111</v>
      </c>
      <c r="B112">
        <v>45</v>
      </c>
      <c r="C112" t="s">
        <v>23</v>
      </c>
      <c r="E112" s="1">
        <v>59</v>
      </c>
      <c r="G112" s="1">
        <v>59</v>
      </c>
      <c r="L112" s="1">
        <f t="shared" si="11"/>
        <v>59</v>
      </c>
      <c r="M112" s="1">
        <f t="shared" si="12"/>
        <v>3</v>
      </c>
      <c r="N112" s="1" t="str">
        <f t="shared" si="7"/>
        <v>B</v>
      </c>
    </row>
    <row r="113" spans="1:14" x14ac:dyDescent="0.25">
      <c r="A113" s="1">
        <v>112</v>
      </c>
      <c r="B113">
        <v>46</v>
      </c>
      <c r="C113" t="s">
        <v>23</v>
      </c>
      <c r="E113" s="1">
        <v>59</v>
      </c>
      <c r="G113" s="1">
        <v>59</v>
      </c>
      <c r="L113" s="1">
        <f t="shared" si="11"/>
        <v>59</v>
      </c>
      <c r="M113" s="1">
        <f t="shared" si="12"/>
        <v>3</v>
      </c>
      <c r="N113" s="1" t="str">
        <f t="shared" si="7"/>
        <v>B</v>
      </c>
    </row>
    <row r="114" spans="1:14" x14ac:dyDescent="0.25">
      <c r="A114" s="1">
        <v>113</v>
      </c>
      <c r="B114">
        <v>47</v>
      </c>
      <c r="C114" t="s">
        <v>23</v>
      </c>
      <c r="E114" s="1">
        <v>59</v>
      </c>
      <c r="G114" s="1">
        <v>59</v>
      </c>
      <c r="L114" s="1">
        <f t="shared" si="11"/>
        <v>59</v>
      </c>
      <c r="M114" s="1">
        <f t="shared" si="12"/>
        <v>3</v>
      </c>
      <c r="N114" s="1" t="str">
        <f t="shared" si="7"/>
        <v>B</v>
      </c>
    </row>
    <row r="115" spans="1:14" x14ac:dyDescent="0.25">
      <c r="A115" s="1">
        <v>114</v>
      </c>
      <c r="B115">
        <v>48</v>
      </c>
      <c r="C115" t="s">
        <v>23</v>
      </c>
      <c r="E115" s="1">
        <v>59</v>
      </c>
      <c r="G115" s="1">
        <v>59</v>
      </c>
      <c r="L115" s="1">
        <f t="shared" si="11"/>
        <v>59</v>
      </c>
      <c r="M115" s="1">
        <f t="shared" si="12"/>
        <v>3</v>
      </c>
      <c r="N115" s="1" t="str">
        <f t="shared" si="7"/>
        <v>B</v>
      </c>
    </row>
    <row r="116" spans="1:14" x14ac:dyDescent="0.25">
      <c r="A116" s="1">
        <v>115</v>
      </c>
      <c r="B116">
        <v>49</v>
      </c>
      <c r="C116" t="s">
        <v>23</v>
      </c>
      <c r="E116" s="1">
        <v>59</v>
      </c>
      <c r="G116" s="1">
        <v>59</v>
      </c>
      <c r="L116" s="1">
        <f t="shared" si="11"/>
        <v>59</v>
      </c>
      <c r="M116" s="1">
        <f t="shared" si="12"/>
        <v>3</v>
      </c>
      <c r="N116" s="1" t="str">
        <f t="shared" si="7"/>
        <v>B</v>
      </c>
    </row>
    <row r="117" spans="1:14" x14ac:dyDescent="0.25">
      <c r="A117" s="1">
        <v>116</v>
      </c>
      <c r="B117">
        <v>50</v>
      </c>
      <c r="C117" t="s">
        <v>23</v>
      </c>
      <c r="E117" s="1">
        <v>59</v>
      </c>
      <c r="G117" s="1">
        <v>59</v>
      </c>
      <c r="L117" s="1">
        <f t="shared" si="11"/>
        <v>59</v>
      </c>
      <c r="M117" s="1">
        <f t="shared" si="12"/>
        <v>3</v>
      </c>
      <c r="N117" s="1" t="str">
        <f t="shared" si="7"/>
        <v>B</v>
      </c>
    </row>
    <row r="118" spans="1:14" x14ac:dyDescent="0.25">
      <c r="A118" s="1">
        <v>117</v>
      </c>
      <c r="B118">
        <v>51</v>
      </c>
      <c r="C118" t="s">
        <v>23</v>
      </c>
      <c r="E118" s="1">
        <v>59</v>
      </c>
      <c r="G118" s="1">
        <v>59</v>
      </c>
      <c r="L118" s="1">
        <f t="shared" si="11"/>
        <v>59</v>
      </c>
      <c r="M118" s="1">
        <f t="shared" si="12"/>
        <v>3</v>
      </c>
      <c r="N118" s="1" t="str">
        <f t="shared" si="7"/>
        <v>B</v>
      </c>
    </row>
    <row r="119" spans="1:14" x14ac:dyDescent="0.25">
      <c r="A119" s="1">
        <v>118</v>
      </c>
      <c r="B119">
        <v>52</v>
      </c>
      <c r="C119" t="s">
        <v>23</v>
      </c>
      <c r="E119" s="1">
        <v>59</v>
      </c>
      <c r="G119" s="1">
        <v>59</v>
      </c>
      <c r="L119" s="1">
        <f t="shared" si="11"/>
        <v>59</v>
      </c>
      <c r="M119" s="1">
        <f t="shared" si="12"/>
        <v>3</v>
      </c>
      <c r="N119" s="1" t="str">
        <f t="shared" si="7"/>
        <v>B</v>
      </c>
    </row>
    <row r="120" spans="1:14" x14ac:dyDescent="0.25">
      <c r="A120" s="1">
        <v>119</v>
      </c>
      <c r="B120">
        <v>53</v>
      </c>
      <c r="C120" t="s">
        <v>23</v>
      </c>
      <c r="E120" s="1">
        <v>59</v>
      </c>
      <c r="G120" s="1">
        <v>59</v>
      </c>
      <c r="L120" s="1">
        <f t="shared" si="11"/>
        <v>59</v>
      </c>
      <c r="M120" s="1">
        <f t="shared" si="12"/>
        <v>3</v>
      </c>
      <c r="N120" s="1" t="str">
        <f t="shared" si="7"/>
        <v>B</v>
      </c>
    </row>
    <row r="121" spans="1:14" x14ac:dyDescent="0.25">
      <c r="A121" s="1">
        <v>120</v>
      </c>
      <c r="B121">
        <v>54</v>
      </c>
      <c r="C121" t="s">
        <v>23</v>
      </c>
      <c r="E121" s="1">
        <v>59</v>
      </c>
      <c r="G121" s="1">
        <v>59</v>
      </c>
      <c r="L121" s="1">
        <f t="shared" si="11"/>
        <v>59</v>
      </c>
      <c r="M121" s="1">
        <f t="shared" si="12"/>
        <v>3</v>
      </c>
      <c r="N121" s="1" t="str">
        <f t="shared" si="7"/>
        <v>B</v>
      </c>
    </row>
    <row r="122" spans="1:14" x14ac:dyDescent="0.25">
      <c r="A122" s="1">
        <v>121</v>
      </c>
      <c r="B122">
        <v>55</v>
      </c>
      <c r="C122" t="s">
        <v>23</v>
      </c>
      <c r="E122" s="1">
        <v>59</v>
      </c>
      <c r="G122" s="1">
        <v>59</v>
      </c>
      <c r="L122" s="1">
        <f t="shared" si="11"/>
        <v>59</v>
      </c>
      <c r="M122" s="1">
        <f t="shared" si="12"/>
        <v>3</v>
      </c>
      <c r="N122" s="1" t="str">
        <f t="shared" si="7"/>
        <v>B</v>
      </c>
    </row>
    <row r="123" spans="1:14" x14ac:dyDescent="0.25">
      <c r="A123" s="1">
        <v>122</v>
      </c>
      <c r="B123">
        <v>56</v>
      </c>
      <c r="C123" t="s">
        <v>23</v>
      </c>
      <c r="E123" s="1">
        <v>59</v>
      </c>
      <c r="G123" s="1">
        <v>59</v>
      </c>
      <c r="L123" s="1">
        <f t="shared" si="11"/>
        <v>59</v>
      </c>
      <c r="M123" s="1">
        <f t="shared" si="12"/>
        <v>3</v>
      </c>
      <c r="N123" s="1" t="str">
        <f t="shared" si="7"/>
        <v>B</v>
      </c>
    </row>
    <row r="124" spans="1:14" x14ac:dyDescent="0.25">
      <c r="A124" s="1">
        <v>123</v>
      </c>
      <c r="B124">
        <v>57</v>
      </c>
      <c r="C124" t="s">
        <v>23</v>
      </c>
      <c r="E124" s="1">
        <v>59</v>
      </c>
      <c r="G124" s="1">
        <v>59</v>
      </c>
      <c r="L124" s="1">
        <f t="shared" si="11"/>
        <v>59</v>
      </c>
      <c r="M124" s="1">
        <f t="shared" si="12"/>
        <v>3</v>
      </c>
      <c r="N124" s="1" t="str">
        <f t="shared" si="7"/>
        <v>B</v>
      </c>
    </row>
    <row r="125" spans="1:14" x14ac:dyDescent="0.25">
      <c r="A125" s="1">
        <v>124</v>
      </c>
      <c r="B125">
        <v>58</v>
      </c>
      <c r="C125" t="s">
        <v>23</v>
      </c>
      <c r="E125" s="1">
        <v>59</v>
      </c>
      <c r="G125" s="1">
        <v>59</v>
      </c>
      <c r="L125" s="1">
        <f t="shared" si="11"/>
        <v>59</v>
      </c>
      <c r="M125" s="1">
        <f t="shared" si="12"/>
        <v>3</v>
      </c>
      <c r="N125" s="1" t="str">
        <f t="shared" si="7"/>
        <v>B</v>
      </c>
    </row>
    <row r="126" spans="1:14" x14ac:dyDescent="0.25">
      <c r="A126" s="1">
        <v>125</v>
      </c>
      <c r="B126">
        <v>59</v>
      </c>
      <c r="C126" t="s">
        <v>23</v>
      </c>
      <c r="E126" s="1">
        <v>59</v>
      </c>
      <c r="G126" s="1">
        <v>59</v>
      </c>
      <c r="L126" s="1">
        <f t="shared" si="11"/>
        <v>59</v>
      </c>
      <c r="M126" s="1">
        <f t="shared" si="12"/>
        <v>3</v>
      </c>
      <c r="N126" s="1" t="str">
        <f t="shared" si="7"/>
        <v>B</v>
      </c>
    </row>
    <row r="127" spans="1:14" x14ac:dyDescent="0.25">
      <c r="A127" s="1">
        <v>126</v>
      </c>
      <c r="B127">
        <v>60</v>
      </c>
      <c r="C127" t="s">
        <v>23</v>
      </c>
      <c r="E127" s="1">
        <v>59</v>
      </c>
      <c r="G127" s="1">
        <v>59</v>
      </c>
      <c r="L127" s="1">
        <f t="shared" si="11"/>
        <v>59</v>
      </c>
      <c r="M127" s="1">
        <f t="shared" si="12"/>
        <v>3</v>
      </c>
      <c r="N127" s="1" t="str">
        <f t="shared" si="7"/>
        <v>B</v>
      </c>
    </row>
    <row r="128" spans="1:14" x14ac:dyDescent="0.25">
      <c r="A128" s="1">
        <v>127</v>
      </c>
      <c r="B128">
        <v>61</v>
      </c>
      <c r="C128" t="s">
        <v>23</v>
      </c>
      <c r="E128" s="1">
        <v>59</v>
      </c>
      <c r="G128" s="1">
        <v>59</v>
      </c>
      <c r="L128" s="1">
        <f t="shared" si="11"/>
        <v>59</v>
      </c>
      <c r="M128" s="1">
        <f t="shared" si="12"/>
        <v>3</v>
      </c>
      <c r="N128" s="1" t="str">
        <f t="shared" si="7"/>
        <v>B</v>
      </c>
    </row>
    <row r="129" spans="1:14" x14ac:dyDescent="0.25">
      <c r="A129" s="1">
        <v>128</v>
      </c>
      <c r="B129">
        <v>62</v>
      </c>
      <c r="C129" t="s">
        <v>23</v>
      </c>
      <c r="E129" s="1">
        <v>59</v>
      </c>
      <c r="G129" s="1">
        <v>59</v>
      </c>
      <c r="L129" s="1">
        <f t="shared" si="11"/>
        <v>59</v>
      </c>
      <c r="M129" s="1">
        <f t="shared" si="12"/>
        <v>3</v>
      </c>
      <c r="N129" s="1" t="str">
        <f t="shared" si="7"/>
        <v>B</v>
      </c>
    </row>
    <row r="130" spans="1:14" x14ac:dyDescent="0.25">
      <c r="A130" s="1">
        <v>129</v>
      </c>
      <c r="B130">
        <v>63</v>
      </c>
      <c r="C130" t="s">
        <v>23</v>
      </c>
      <c r="E130" s="1">
        <v>59</v>
      </c>
      <c r="G130" s="1">
        <v>59</v>
      </c>
      <c r="L130" s="1">
        <f t="shared" si="11"/>
        <v>59</v>
      </c>
      <c r="M130" s="1">
        <f t="shared" si="12"/>
        <v>3</v>
      </c>
      <c r="N130" s="1" t="str">
        <f t="shared" ref="N130:N193" si="13">IF(0&gt;=M130,"F",IF(1&gt;=M130,"D",IF(2&gt;=M130,"C",IF(3&gt;=M130,"B",IF(3.5&gt;=M130,"A-",IF(4&gt;=M130,"A",IF(5&gt;=M130,"A+")))))))</f>
        <v>B</v>
      </c>
    </row>
    <row r="131" spans="1:14" x14ac:dyDescent="0.25">
      <c r="A131" s="1">
        <v>130</v>
      </c>
      <c r="B131">
        <v>64</v>
      </c>
      <c r="C131" t="s">
        <v>23</v>
      </c>
      <c r="E131" s="1">
        <v>59</v>
      </c>
      <c r="G131" s="1">
        <v>59</v>
      </c>
      <c r="L131" s="1">
        <f t="shared" si="11"/>
        <v>59</v>
      </c>
      <c r="M131" s="1">
        <f t="shared" si="12"/>
        <v>3</v>
      </c>
      <c r="N131" s="1" t="str">
        <f t="shared" si="13"/>
        <v>B</v>
      </c>
    </row>
    <row r="132" spans="1:14" x14ac:dyDescent="0.25">
      <c r="A132" s="1">
        <v>131</v>
      </c>
      <c r="B132">
        <v>65</v>
      </c>
      <c r="C132" t="s">
        <v>23</v>
      </c>
      <c r="E132" s="1">
        <v>59</v>
      </c>
      <c r="G132" s="1">
        <v>59</v>
      </c>
      <c r="L132" s="1">
        <f t="shared" si="11"/>
        <v>59</v>
      </c>
      <c r="M132" s="1">
        <f t="shared" si="12"/>
        <v>3</v>
      </c>
      <c r="N132" s="1" t="str">
        <f t="shared" si="13"/>
        <v>B</v>
      </c>
    </row>
    <row r="133" spans="1:14" x14ac:dyDescent="0.25">
      <c r="A133" s="1">
        <v>132</v>
      </c>
      <c r="B133">
        <v>66</v>
      </c>
      <c r="C133" t="s">
        <v>23</v>
      </c>
      <c r="E133" s="1">
        <v>59</v>
      </c>
      <c r="G133" s="1">
        <v>59</v>
      </c>
      <c r="L133" s="1">
        <f t="shared" si="11"/>
        <v>59</v>
      </c>
      <c r="M133" s="1">
        <f t="shared" si="12"/>
        <v>3</v>
      </c>
      <c r="N133" s="1" t="str">
        <f t="shared" si="13"/>
        <v>B</v>
      </c>
    </row>
    <row r="134" spans="1:14" x14ac:dyDescent="0.25">
      <c r="A134" s="1">
        <v>133</v>
      </c>
      <c r="B134" s="1">
        <v>1</v>
      </c>
      <c r="C134" s="1" t="s">
        <v>11</v>
      </c>
      <c r="D134" s="1"/>
      <c r="E134" s="1"/>
      <c r="F134" s="1"/>
      <c r="G134" s="1"/>
      <c r="H134" s="1">
        <v>18</v>
      </c>
      <c r="I134" s="1">
        <v>27</v>
      </c>
      <c r="J134" s="1"/>
      <c r="K134" s="1"/>
      <c r="L134" s="1">
        <f t="shared" ref="L134:L156" si="14">H134+I134+J134+K134</f>
        <v>45</v>
      </c>
      <c r="M134" s="1">
        <f t="shared" ref="M134:M197" si="15">IF(OR(H134&lt;6,I134&lt;10,L134&lt;17),0,IF(39&gt;=L134*2,1,IF(49&gt;=L134*2,2,IF(59&gt;=L134*2,3,IF(69&gt;=L134*2,3.5,IF(79&gt;=L134*2,4,5))))))</f>
        <v>5</v>
      </c>
      <c r="N134" s="1" t="str">
        <f t="shared" si="13"/>
        <v>A+</v>
      </c>
    </row>
    <row r="135" spans="1:14" x14ac:dyDescent="0.25">
      <c r="A135" s="1">
        <v>134</v>
      </c>
      <c r="B135" s="1">
        <v>2</v>
      </c>
      <c r="C135" s="1" t="s">
        <v>11</v>
      </c>
      <c r="D135" s="1"/>
      <c r="E135" s="1"/>
      <c r="F135" s="1"/>
      <c r="G135" s="1"/>
      <c r="H135" s="1">
        <v>16</v>
      </c>
      <c r="I135" s="1">
        <v>29</v>
      </c>
      <c r="J135" s="1"/>
      <c r="K135" s="1"/>
      <c r="L135" s="1">
        <f t="shared" si="14"/>
        <v>45</v>
      </c>
      <c r="M135" s="1">
        <f t="shared" si="15"/>
        <v>5</v>
      </c>
      <c r="N135" s="1" t="str">
        <f t="shared" si="13"/>
        <v>A+</v>
      </c>
    </row>
    <row r="136" spans="1:14" x14ac:dyDescent="0.25">
      <c r="A136" s="1">
        <v>135</v>
      </c>
      <c r="B136" s="1">
        <v>3</v>
      </c>
      <c r="C136" s="1" t="s">
        <v>11</v>
      </c>
      <c r="D136" s="1"/>
      <c r="E136" s="1"/>
      <c r="F136" s="1"/>
      <c r="G136" s="1"/>
      <c r="H136" s="1">
        <v>10</v>
      </c>
      <c r="I136" s="1">
        <v>26</v>
      </c>
      <c r="J136" s="1"/>
      <c r="K136" s="1"/>
      <c r="L136" s="1">
        <f t="shared" si="14"/>
        <v>36</v>
      </c>
      <c r="M136" s="1">
        <f t="shared" si="15"/>
        <v>4</v>
      </c>
      <c r="N136" s="1" t="str">
        <f t="shared" si="13"/>
        <v>A</v>
      </c>
    </row>
    <row r="137" spans="1:14" x14ac:dyDescent="0.25">
      <c r="A137" s="1">
        <v>136</v>
      </c>
      <c r="B137" s="1">
        <v>4</v>
      </c>
      <c r="C137" s="1" t="s">
        <v>11</v>
      </c>
      <c r="D137" s="1"/>
      <c r="E137" s="1"/>
      <c r="F137" s="1"/>
      <c r="G137" s="1"/>
      <c r="H137" s="1">
        <v>14</v>
      </c>
      <c r="I137" s="1">
        <v>24</v>
      </c>
      <c r="J137" s="1"/>
      <c r="K137" s="1"/>
      <c r="L137" s="1">
        <f t="shared" si="14"/>
        <v>38</v>
      </c>
      <c r="M137" s="1">
        <f t="shared" si="15"/>
        <v>4</v>
      </c>
      <c r="N137" s="1" t="str">
        <f t="shared" si="13"/>
        <v>A</v>
      </c>
    </row>
    <row r="138" spans="1:14" x14ac:dyDescent="0.25">
      <c r="A138" s="1">
        <v>137</v>
      </c>
      <c r="B138" s="1">
        <v>5</v>
      </c>
      <c r="C138" s="1" t="s">
        <v>11</v>
      </c>
      <c r="D138" s="1"/>
      <c r="E138" s="1"/>
      <c r="F138" s="1"/>
      <c r="G138" s="1"/>
      <c r="H138" s="1">
        <v>16</v>
      </c>
      <c r="I138" s="1">
        <v>17</v>
      </c>
      <c r="J138" s="1"/>
      <c r="K138" s="1"/>
      <c r="L138" s="1">
        <f t="shared" si="14"/>
        <v>33</v>
      </c>
      <c r="M138" s="1">
        <f t="shared" si="15"/>
        <v>3.5</v>
      </c>
      <c r="N138" s="1" t="str">
        <f t="shared" si="13"/>
        <v>A-</v>
      </c>
    </row>
    <row r="139" spans="1:14" x14ac:dyDescent="0.25">
      <c r="A139" s="1">
        <v>138</v>
      </c>
      <c r="B139" s="1">
        <v>6</v>
      </c>
      <c r="C139" s="1" t="s">
        <v>11</v>
      </c>
      <c r="D139" s="1"/>
      <c r="E139" s="1"/>
      <c r="F139" s="1"/>
      <c r="G139" s="1"/>
      <c r="H139" s="1"/>
      <c r="I139" s="1"/>
      <c r="J139" s="1"/>
      <c r="K139" s="1"/>
      <c r="L139" s="1">
        <f t="shared" si="14"/>
        <v>0</v>
      </c>
      <c r="M139" s="1">
        <f t="shared" si="15"/>
        <v>0</v>
      </c>
      <c r="N139" s="1" t="str">
        <f t="shared" si="13"/>
        <v>F</v>
      </c>
    </row>
    <row r="140" spans="1:14" x14ac:dyDescent="0.25">
      <c r="A140" s="1">
        <v>139</v>
      </c>
      <c r="B140" s="1">
        <v>7</v>
      </c>
      <c r="C140" s="1" t="s">
        <v>11</v>
      </c>
      <c r="D140" s="1"/>
      <c r="E140" s="1"/>
      <c r="F140" s="1"/>
      <c r="G140" s="1"/>
      <c r="H140" s="1">
        <v>13</v>
      </c>
      <c r="I140" s="1">
        <v>25</v>
      </c>
      <c r="J140" s="1"/>
      <c r="K140" s="1"/>
      <c r="L140" s="1">
        <f t="shared" si="14"/>
        <v>38</v>
      </c>
      <c r="M140" s="1">
        <f t="shared" si="15"/>
        <v>4</v>
      </c>
      <c r="N140" s="1" t="str">
        <f t="shared" si="13"/>
        <v>A</v>
      </c>
    </row>
    <row r="141" spans="1:14" x14ac:dyDescent="0.25">
      <c r="A141" s="1">
        <v>140</v>
      </c>
      <c r="B141" s="1">
        <v>8</v>
      </c>
      <c r="C141" s="1" t="s">
        <v>11</v>
      </c>
      <c r="D141" s="1"/>
      <c r="E141" s="1"/>
      <c r="F141" s="1"/>
      <c r="G141" s="1"/>
      <c r="H141" s="1">
        <v>12</v>
      </c>
      <c r="I141" s="1">
        <v>30</v>
      </c>
      <c r="J141" s="1"/>
      <c r="K141" s="1"/>
      <c r="L141" s="1">
        <f t="shared" si="14"/>
        <v>42</v>
      </c>
      <c r="M141" s="1">
        <f t="shared" si="15"/>
        <v>5</v>
      </c>
      <c r="N141" s="1" t="str">
        <f t="shared" si="13"/>
        <v>A+</v>
      </c>
    </row>
    <row r="142" spans="1:14" x14ac:dyDescent="0.25">
      <c r="A142" s="1">
        <v>141</v>
      </c>
      <c r="B142" s="1">
        <v>9</v>
      </c>
      <c r="C142" s="1" t="s">
        <v>11</v>
      </c>
      <c r="D142" s="1"/>
      <c r="E142" s="1"/>
      <c r="F142" s="1"/>
      <c r="G142" s="1"/>
      <c r="H142" s="1">
        <v>14</v>
      </c>
      <c r="I142" s="1">
        <v>26</v>
      </c>
      <c r="J142" s="1"/>
      <c r="K142" s="1"/>
      <c r="L142" s="1">
        <f t="shared" si="14"/>
        <v>40</v>
      </c>
      <c r="M142" s="1">
        <f t="shared" si="15"/>
        <v>5</v>
      </c>
      <c r="N142" s="1" t="str">
        <f t="shared" si="13"/>
        <v>A+</v>
      </c>
    </row>
    <row r="143" spans="1:14" x14ac:dyDescent="0.25">
      <c r="A143" s="1">
        <v>142</v>
      </c>
      <c r="B143" s="1">
        <v>10</v>
      </c>
      <c r="C143" s="1" t="s">
        <v>11</v>
      </c>
      <c r="D143" s="1"/>
      <c r="E143" s="1"/>
      <c r="F143" s="1"/>
      <c r="G143" s="1"/>
      <c r="H143" s="1">
        <v>15</v>
      </c>
      <c r="I143" s="1">
        <v>29</v>
      </c>
      <c r="J143" s="1"/>
      <c r="K143" s="1"/>
      <c r="L143" s="1">
        <f t="shared" si="14"/>
        <v>44</v>
      </c>
      <c r="M143" s="1">
        <f t="shared" si="15"/>
        <v>5</v>
      </c>
      <c r="N143" s="1" t="str">
        <f t="shared" si="13"/>
        <v>A+</v>
      </c>
    </row>
    <row r="144" spans="1:14" x14ac:dyDescent="0.25">
      <c r="A144" s="1">
        <v>143</v>
      </c>
      <c r="B144" s="1">
        <v>11</v>
      </c>
      <c r="C144" s="1" t="s">
        <v>11</v>
      </c>
      <c r="D144" s="1"/>
      <c r="E144" s="1"/>
      <c r="F144" s="1"/>
      <c r="G144" s="1"/>
      <c r="H144" s="1">
        <v>10</v>
      </c>
      <c r="I144" s="1">
        <v>27</v>
      </c>
      <c r="J144" s="1"/>
      <c r="K144" s="1"/>
      <c r="L144" s="1">
        <f t="shared" si="14"/>
        <v>37</v>
      </c>
      <c r="M144" s="1">
        <f t="shared" si="15"/>
        <v>4</v>
      </c>
      <c r="N144" s="1" t="str">
        <f t="shared" si="13"/>
        <v>A</v>
      </c>
    </row>
    <row r="145" spans="1:14" x14ac:dyDescent="0.25">
      <c r="A145" s="1">
        <v>144</v>
      </c>
      <c r="B145" s="1">
        <v>12</v>
      </c>
      <c r="C145" s="1" t="s">
        <v>11</v>
      </c>
      <c r="D145" s="1"/>
      <c r="E145" s="1"/>
      <c r="F145" s="1"/>
      <c r="G145" s="1"/>
      <c r="H145" s="1">
        <v>18</v>
      </c>
      <c r="I145" s="1">
        <v>27</v>
      </c>
      <c r="J145" s="1"/>
      <c r="K145" s="1"/>
      <c r="L145" s="1">
        <f t="shared" si="14"/>
        <v>45</v>
      </c>
      <c r="M145" s="1">
        <f t="shared" si="15"/>
        <v>5</v>
      </c>
      <c r="N145" s="1" t="str">
        <f t="shared" si="13"/>
        <v>A+</v>
      </c>
    </row>
    <row r="146" spans="1:14" x14ac:dyDescent="0.25">
      <c r="A146" s="1">
        <v>145</v>
      </c>
      <c r="B146" s="1">
        <v>13</v>
      </c>
      <c r="C146" s="1" t="s">
        <v>11</v>
      </c>
      <c r="D146" s="1"/>
      <c r="E146" s="1"/>
      <c r="F146" s="1"/>
      <c r="G146" s="1"/>
      <c r="H146" s="1">
        <v>18</v>
      </c>
      <c r="I146" s="1">
        <v>30</v>
      </c>
      <c r="J146" s="1"/>
      <c r="K146" s="1"/>
      <c r="L146" s="1">
        <f t="shared" si="14"/>
        <v>48</v>
      </c>
      <c r="M146" s="1">
        <f t="shared" si="15"/>
        <v>5</v>
      </c>
      <c r="N146" s="1" t="str">
        <f t="shared" si="13"/>
        <v>A+</v>
      </c>
    </row>
    <row r="147" spans="1:14" x14ac:dyDescent="0.25">
      <c r="A147" s="1">
        <v>146</v>
      </c>
      <c r="B147" s="1">
        <v>14</v>
      </c>
      <c r="C147" s="1" t="s">
        <v>11</v>
      </c>
      <c r="D147" s="1"/>
      <c r="E147" s="1"/>
      <c r="F147" s="1"/>
      <c r="G147" s="1"/>
      <c r="H147" s="1">
        <v>17</v>
      </c>
      <c r="I147" s="1">
        <v>30</v>
      </c>
      <c r="J147" s="1"/>
      <c r="K147" s="1"/>
      <c r="L147" s="1">
        <f t="shared" si="14"/>
        <v>47</v>
      </c>
      <c r="M147" s="1">
        <f t="shared" si="15"/>
        <v>5</v>
      </c>
      <c r="N147" s="1" t="str">
        <f t="shared" si="13"/>
        <v>A+</v>
      </c>
    </row>
    <row r="148" spans="1:14" x14ac:dyDescent="0.25">
      <c r="A148" s="1">
        <v>147</v>
      </c>
      <c r="B148" s="1">
        <v>15</v>
      </c>
      <c r="C148" s="1" t="s">
        <v>11</v>
      </c>
      <c r="D148" s="1"/>
      <c r="E148" s="1"/>
      <c r="F148" s="1"/>
      <c r="G148" s="1"/>
      <c r="H148" s="1">
        <v>15</v>
      </c>
      <c r="I148" s="1">
        <v>25</v>
      </c>
      <c r="J148" s="1"/>
      <c r="K148" s="1"/>
      <c r="L148" s="1">
        <f t="shared" si="14"/>
        <v>40</v>
      </c>
      <c r="M148" s="1">
        <f t="shared" si="15"/>
        <v>5</v>
      </c>
      <c r="N148" s="1" t="str">
        <f t="shared" si="13"/>
        <v>A+</v>
      </c>
    </row>
    <row r="149" spans="1:14" x14ac:dyDescent="0.25">
      <c r="A149" s="1">
        <v>148</v>
      </c>
      <c r="B149" s="1">
        <v>16</v>
      </c>
      <c r="C149" s="1" t="s">
        <v>11</v>
      </c>
      <c r="D149" s="1"/>
      <c r="E149" s="1"/>
      <c r="F149" s="1"/>
      <c r="G149" s="1"/>
      <c r="H149" s="1">
        <v>14</v>
      </c>
      <c r="I149" s="1">
        <v>26</v>
      </c>
      <c r="J149" s="1"/>
      <c r="K149" s="1"/>
      <c r="L149" s="1">
        <f t="shared" si="14"/>
        <v>40</v>
      </c>
      <c r="M149" s="1">
        <f t="shared" si="15"/>
        <v>5</v>
      </c>
      <c r="N149" s="1" t="str">
        <f t="shared" si="13"/>
        <v>A+</v>
      </c>
    </row>
    <row r="150" spans="1:14" x14ac:dyDescent="0.25">
      <c r="A150" s="1">
        <v>149</v>
      </c>
      <c r="B150" s="1">
        <v>17</v>
      </c>
      <c r="C150" s="1" t="s">
        <v>11</v>
      </c>
      <c r="D150" s="1"/>
      <c r="E150" s="1"/>
      <c r="F150" s="1"/>
      <c r="G150" s="1"/>
      <c r="H150" s="1">
        <v>15</v>
      </c>
      <c r="I150" s="1">
        <v>30</v>
      </c>
      <c r="J150" s="1"/>
      <c r="K150" s="1"/>
      <c r="L150" s="1">
        <f t="shared" si="14"/>
        <v>45</v>
      </c>
      <c r="M150" s="1">
        <f t="shared" si="15"/>
        <v>5</v>
      </c>
      <c r="N150" s="1" t="str">
        <f t="shared" si="13"/>
        <v>A+</v>
      </c>
    </row>
    <row r="151" spans="1:14" x14ac:dyDescent="0.25">
      <c r="A151" s="1">
        <v>150</v>
      </c>
      <c r="B151" s="1">
        <v>18</v>
      </c>
      <c r="C151" s="1" t="s">
        <v>11</v>
      </c>
      <c r="D151" s="1"/>
      <c r="E151" s="1"/>
      <c r="F151" s="1"/>
      <c r="G151" s="1"/>
      <c r="H151" s="1">
        <v>16</v>
      </c>
      <c r="I151" s="1">
        <v>30</v>
      </c>
      <c r="J151" s="1"/>
      <c r="K151" s="1"/>
      <c r="L151" s="1">
        <f t="shared" si="14"/>
        <v>46</v>
      </c>
      <c r="M151" s="1">
        <f t="shared" si="15"/>
        <v>5</v>
      </c>
      <c r="N151" s="1" t="str">
        <f t="shared" si="13"/>
        <v>A+</v>
      </c>
    </row>
    <row r="152" spans="1:14" x14ac:dyDescent="0.25">
      <c r="A152" s="1">
        <v>151</v>
      </c>
      <c r="B152" s="1">
        <v>19</v>
      </c>
      <c r="C152" s="1" t="s">
        <v>11</v>
      </c>
      <c r="D152" s="1"/>
      <c r="E152" s="1"/>
      <c r="F152" s="1"/>
      <c r="G152" s="1"/>
      <c r="H152" s="1">
        <v>17</v>
      </c>
      <c r="I152" s="1">
        <v>26</v>
      </c>
      <c r="J152" s="1"/>
      <c r="K152" s="1"/>
      <c r="L152" s="1">
        <f t="shared" si="14"/>
        <v>43</v>
      </c>
      <c r="M152" s="1">
        <f t="shared" si="15"/>
        <v>5</v>
      </c>
      <c r="N152" s="1" t="str">
        <f t="shared" si="13"/>
        <v>A+</v>
      </c>
    </row>
    <row r="153" spans="1:14" x14ac:dyDescent="0.25">
      <c r="A153" s="1">
        <v>152</v>
      </c>
      <c r="B153" s="1">
        <v>20</v>
      </c>
      <c r="C153" s="1" t="s">
        <v>11</v>
      </c>
      <c r="D153" s="1"/>
      <c r="E153" s="1"/>
      <c r="F153" s="1"/>
      <c r="G153" s="1"/>
      <c r="H153" s="1">
        <v>15</v>
      </c>
      <c r="I153" s="1">
        <v>26</v>
      </c>
      <c r="J153" s="1"/>
      <c r="K153" s="1"/>
      <c r="L153" s="1">
        <f t="shared" si="14"/>
        <v>41</v>
      </c>
      <c r="M153" s="1">
        <f t="shared" si="15"/>
        <v>5</v>
      </c>
      <c r="N153" s="1" t="str">
        <f t="shared" si="13"/>
        <v>A+</v>
      </c>
    </row>
    <row r="154" spans="1:14" x14ac:dyDescent="0.25">
      <c r="A154" s="1">
        <v>153</v>
      </c>
      <c r="B154" s="1">
        <v>21</v>
      </c>
      <c r="C154" s="1" t="s">
        <v>11</v>
      </c>
      <c r="D154" s="1"/>
      <c r="E154" s="1"/>
      <c r="F154" s="1"/>
      <c r="G154" s="1"/>
      <c r="H154" s="1">
        <v>16</v>
      </c>
      <c r="I154" s="1">
        <v>26</v>
      </c>
      <c r="J154" s="1"/>
      <c r="K154" s="1"/>
      <c r="L154" s="1">
        <f t="shared" si="14"/>
        <v>42</v>
      </c>
      <c r="M154" s="1">
        <f t="shared" si="15"/>
        <v>5</v>
      </c>
      <c r="N154" s="1" t="str">
        <f t="shared" si="13"/>
        <v>A+</v>
      </c>
    </row>
    <row r="155" spans="1:14" x14ac:dyDescent="0.25">
      <c r="A155" s="1">
        <v>154</v>
      </c>
      <c r="B155" s="1">
        <v>22</v>
      </c>
      <c r="C155" s="1" t="s">
        <v>11</v>
      </c>
      <c r="D155" s="1"/>
      <c r="E155" s="1"/>
      <c r="F155" s="1"/>
      <c r="G155" s="1"/>
      <c r="H155" s="1">
        <v>16</v>
      </c>
      <c r="I155" s="1">
        <v>30</v>
      </c>
      <c r="J155" s="1"/>
      <c r="K155" s="1"/>
      <c r="L155" s="1">
        <f t="shared" si="14"/>
        <v>46</v>
      </c>
      <c r="M155" s="1">
        <f t="shared" si="15"/>
        <v>5</v>
      </c>
      <c r="N155" s="1" t="str">
        <f t="shared" si="13"/>
        <v>A+</v>
      </c>
    </row>
    <row r="156" spans="1:14" x14ac:dyDescent="0.25">
      <c r="A156" s="1">
        <v>155</v>
      </c>
      <c r="B156" s="1">
        <v>23</v>
      </c>
      <c r="C156" s="1" t="s">
        <v>11</v>
      </c>
      <c r="D156" s="1"/>
      <c r="E156" s="1"/>
      <c r="F156" s="1"/>
      <c r="G156" s="1"/>
      <c r="H156" s="1">
        <v>16</v>
      </c>
      <c r="I156" s="1">
        <v>30</v>
      </c>
      <c r="J156" s="1"/>
      <c r="K156" s="1"/>
      <c r="L156" s="1">
        <f t="shared" si="14"/>
        <v>46</v>
      </c>
      <c r="M156" s="1">
        <f t="shared" si="15"/>
        <v>5</v>
      </c>
      <c r="N156" s="1" t="str">
        <f t="shared" si="13"/>
        <v>A+</v>
      </c>
    </row>
    <row r="157" spans="1:14" x14ac:dyDescent="0.25">
      <c r="A157" s="1">
        <v>156</v>
      </c>
      <c r="B157" s="1">
        <v>24</v>
      </c>
      <c r="C157" s="1" t="s">
        <v>11</v>
      </c>
      <c r="D157" s="1"/>
      <c r="E157" s="1"/>
      <c r="F157" s="1"/>
      <c r="G157" s="1"/>
      <c r="H157" s="1">
        <v>10</v>
      </c>
      <c r="I157" s="1">
        <v>22</v>
      </c>
      <c r="J157" s="1"/>
      <c r="K157" s="1"/>
      <c r="L157" s="1">
        <f>H157+I157+J157+K157</f>
        <v>32</v>
      </c>
      <c r="M157" s="1">
        <f t="shared" si="15"/>
        <v>3.5</v>
      </c>
      <c r="N157" s="1" t="str">
        <f t="shared" si="13"/>
        <v>A-</v>
      </c>
    </row>
    <row r="158" spans="1:14" x14ac:dyDescent="0.25">
      <c r="A158" s="1">
        <v>157</v>
      </c>
      <c r="B158" s="1">
        <v>25</v>
      </c>
      <c r="C158" s="1" t="s">
        <v>11</v>
      </c>
      <c r="D158" s="1"/>
      <c r="E158" s="1"/>
      <c r="F158" s="1"/>
      <c r="G158" s="1"/>
      <c r="H158" s="1">
        <v>15</v>
      </c>
      <c r="I158" s="1">
        <v>20</v>
      </c>
      <c r="J158" s="1"/>
      <c r="K158" s="1"/>
      <c r="L158" s="1">
        <f t="shared" ref="L158:L221" si="16">H158+I158+J158+K158</f>
        <v>35</v>
      </c>
      <c r="M158" s="1">
        <f t="shared" si="15"/>
        <v>4</v>
      </c>
      <c r="N158" s="1" t="str">
        <f t="shared" si="13"/>
        <v>A</v>
      </c>
    </row>
    <row r="159" spans="1:14" x14ac:dyDescent="0.25">
      <c r="A159" s="1">
        <v>158</v>
      </c>
      <c r="B159" s="1">
        <v>26</v>
      </c>
      <c r="C159" s="1" t="s">
        <v>11</v>
      </c>
      <c r="D159" s="1"/>
      <c r="E159" s="1"/>
      <c r="F159" s="1"/>
      <c r="G159" s="1"/>
      <c r="H159" s="1">
        <v>11</v>
      </c>
      <c r="I159" s="1">
        <v>20</v>
      </c>
      <c r="J159" s="1"/>
      <c r="K159" s="1"/>
      <c r="L159" s="1">
        <f t="shared" si="16"/>
        <v>31</v>
      </c>
      <c r="M159" s="1">
        <f t="shared" si="15"/>
        <v>3.5</v>
      </c>
      <c r="N159" s="1" t="str">
        <f t="shared" si="13"/>
        <v>A-</v>
      </c>
    </row>
    <row r="160" spans="1:14" x14ac:dyDescent="0.25">
      <c r="A160" s="1">
        <v>159</v>
      </c>
      <c r="B160" s="1">
        <v>27</v>
      </c>
      <c r="C160" s="1" t="s">
        <v>11</v>
      </c>
      <c r="D160" s="1"/>
      <c r="E160" s="1"/>
      <c r="F160" s="1"/>
      <c r="G160" s="1"/>
      <c r="H160" s="1">
        <v>10</v>
      </c>
      <c r="I160" s="1">
        <v>21</v>
      </c>
      <c r="J160" s="1"/>
      <c r="K160" s="1"/>
      <c r="L160" s="1">
        <f t="shared" si="16"/>
        <v>31</v>
      </c>
      <c r="M160" s="1">
        <f t="shared" si="15"/>
        <v>3.5</v>
      </c>
      <c r="N160" s="1" t="str">
        <f t="shared" si="13"/>
        <v>A-</v>
      </c>
    </row>
    <row r="161" spans="1:14" x14ac:dyDescent="0.25">
      <c r="A161" s="1">
        <v>160</v>
      </c>
      <c r="B161" s="1">
        <v>28</v>
      </c>
      <c r="C161" s="1" t="s">
        <v>11</v>
      </c>
      <c r="D161" s="1"/>
      <c r="E161" s="1"/>
      <c r="F161" s="1"/>
      <c r="G161" s="1"/>
      <c r="H161" s="1">
        <v>11</v>
      </c>
      <c r="I161" s="1">
        <v>16</v>
      </c>
      <c r="J161" s="1"/>
      <c r="K161" s="1"/>
      <c r="L161" s="1">
        <f t="shared" si="16"/>
        <v>27</v>
      </c>
      <c r="M161" s="1">
        <f t="shared" si="15"/>
        <v>3</v>
      </c>
      <c r="N161" s="1" t="str">
        <f t="shared" si="13"/>
        <v>B</v>
      </c>
    </row>
    <row r="162" spans="1:14" x14ac:dyDescent="0.25">
      <c r="A162" s="1">
        <v>161</v>
      </c>
      <c r="B162" s="1">
        <v>29</v>
      </c>
      <c r="C162" s="1" t="s">
        <v>11</v>
      </c>
      <c r="D162" s="1"/>
      <c r="E162" s="1"/>
      <c r="F162" s="1"/>
      <c r="G162" s="1"/>
      <c r="H162" s="1">
        <v>13</v>
      </c>
      <c r="I162" s="1">
        <v>27</v>
      </c>
      <c r="J162" s="1"/>
      <c r="K162" s="1"/>
      <c r="L162" s="1">
        <f t="shared" si="16"/>
        <v>40</v>
      </c>
      <c r="M162" s="1">
        <f t="shared" si="15"/>
        <v>5</v>
      </c>
      <c r="N162" s="1" t="str">
        <f t="shared" si="13"/>
        <v>A+</v>
      </c>
    </row>
    <row r="163" spans="1:14" x14ac:dyDescent="0.25">
      <c r="A163" s="1">
        <v>162</v>
      </c>
      <c r="B163" s="1">
        <v>30</v>
      </c>
      <c r="C163" s="1" t="s">
        <v>11</v>
      </c>
      <c r="D163" s="1"/>
      <c r="E163" s="1"/>
      <c r="F163" s="1"/>
      <c r="G163" s="1"/>
      <c r="H163" s="1">
        <v>12</v>
      </c>
      <c r="I163" s="1">
        <v>13</v>
      </c>
      <c r="J163" s="1"/>
      <c r="K163" s="1"/>
      <c r="L163" s="1">
        <f t="shared" si="16"/>
        <v>25</v>
      </c>
      <c r="M163" s="1">
        <f t="shared" si="15"/>
        <v>3</v>
      </c>
      <c r="N163" s="1" t="str">
        <f t="shared" si="13"/>
        <v>B</v>
      </c>
    </row>
    <row r="164" spans="1:14" x14ac:dyDescent="0.25">
      <c r="A164" s="1">
        <v>163</v>
      </c>
      <c r="B164" s="1">
        <v>31</v>
      </c>
      <c r="C164" s="1" t="s">
        <v>11</v>
      </c>
      <c r="D164" s="1"/>
      <c r="E164" s="1"/>
      <c r="F164" s="1"/>
      <c r="G164" s="1"/>
      <c r="H164" s="1">
        <v>8</v>
      </c>
      <c r="I164" s="1">
        <v>15</v>
      </c>
      <c r="J164" s="1"/>
      <c r="K164" s="1"/>
      <c r="L164" s="1">
        <f t="shared" si="16"/>
        <v>23</v>
      </c>
      <c r="M164" s="1">
        <f t="shared" si="15"/>
        <v>2</v>
      </c>
      <c r="N164" s="1" t="str">
        <f t="shared" si="13"/>
        <v>C</v>
      </c>
    </row>
    <row r="165" spans="1:14" x14ac:dyDescent="0.25">
      <c r="A165" s="1">
        <v>164</v>
      </c>
      <c r="B165" s="1">
        <v>32</v>
      </c>
      <c r="C165" s="1" t="s">
        <v>11</v>
      </c>
      <c r="D165" s="1"/>
      <c r="E165" s="1"/>
      <c r="F165" s="1"/>
      <c r="G165" s="1"/>
      <c r="H165" s="1">
        <v>11</v>
      </c>
      <c r="I165" s="1">
        <v>20</v>
      </c>
      <c r="J165" s="1"/>
      <c r="K165" s="1"/>
      <c r="L165" s="1">
        <f t="shared" si="16"/>
        <v>31</v>
      </c>
      <c r="M165" s="1">
        <f t="shared" si="15"/>
        <v>3.5</v>
      </c>
      <c r="N165" s="1" t="str">
        <f t="shared" si="13"/>
        <v>A-</v>
      </c>
    </row>
    <row r="166" spans="1:14" x14ac:dyDescent="0.25">
      <c r="A166" s="1">
        <v>165</v>
      </c>
      <c r="B166" s="1">
        <v>33</v>
      </c>
      <c r="C166" s="1" t="s">
        <v>11</v>
      </c>
      <c r="D166" s="1"/>
      <c r="E166" s="1"/>
      <c r="F166" s="1"/>
      <c r="G166" s="1"/>
      <c r="H166" s="1">
        <v>16</v>
      </c>
      <c r="I166" s="1">
        <v>20</v>
      </c>
      <c r="J166" s="1"/>
      <c r="K166" s="1"/>
      <c r="L166" s="1">
        <f t="shared" si="16"/>
        <v>36</v>
      </c>
      <c r="M166" s="1">
        <f t="shared" si="15"/>
        <v>4</v>
      </c>
      <c r="N166" s="1" t="str">
        <f t="shared" si="13"/>
        <v>A</v>
      </c>
    </row>
    <row r="167" spans="1:14" x14ac:dyDescent="0.25">
      <c r="A167" s="1">
        <v>166</v>
      </c>
      <c r="B167" s="1">
        <v>34</v>
      </c>
      <c r="C167" s="1" t="s">
        <v>11</v>
      </c>
      <c r="D167" s="1"/>
      <c r="E167" s="1"/>
      <c r="F167" s="1"/>
      <c r="G167" s="1"/>
      <c r="H167" s="1">
        <v>9</v>
      </c>
      <c r="I167" s="1">
        <v>20</v>
      </c>
      <c r="J167" s="1"/>
      <c r="K167" s="1"/>
      <c r="L167" s="1">
        <f t="shared" si="16"/>
        <v>29</v>
      </c>
      <c r="M167" s="1">
        <f t="shared" si="15"/>
        <v>3</v>
      </c>
      <c r="N167" s="1" t="str">
        <f t="shared" si="13"/>
        <v>B</v>
      </c>
    </row>
    <row r="168" spans="1:14" x14ac:dyDescent="0.25">
      <c r="A168" s="1">
        <v>167</v>
      </c>
      <c r="B168" s="1">
        <v>35</v>
      </c>
      <c r="C168" s="1" t="s">
        <v>11</v>
      </c>
      <c r="D168" s="1"/>
      <c r="E168" s="1"/>
      <c r="F168" s="1"/>
      <c r="G168" s="1"/>
      <c r="H168" s="1">
        <v>11</v>
      </c>
      <c r="I168" s="1">
        <v>18</v>
      </c>
      <c r="J168" s="1"/>
      <c r="K168" s="1"/>
      <c r="L168" s="1">
        <f t="shared" si="16"/>
        <v>29</v>
      </c>
      <c r="M168" s="1">
        <f t="shared" si="15"/>
        <v>3</v>
      </c>
      <c r="N168" s="1" t="str">
        <f t="shared" si="13"/>
        <v>B</v>
      </c>
    </row>
    <row r="169" spans="1:14" x14ac:dyDescent="0.25">
      <c r="A169" s="1">
        <v>168</v>
      </c>
      <c r="B169" s="1">
        <v>36</v>
      </c>
      <c r="C169" s="1" t="s">
        <v>11</v>
      </c>
      <c r="D169" s="1"/>
      <c r="E169" s="1"/>
      <c r="F169" s="1"/>
      <c r="G169" s="1"/>
      <c r="H169" s="1">
        <v>10</v>
      </c>
      <c r="I169" s="1">
        <v>12</v>
      </c>
      <c r="J169" s="1"/>
      <c r="K169" s="1"/>
      <c r="L169" s="1">
        <f>H169+I169+J169+K169</f>
        <v>22</v>
      </c>
      <c r="M169" s="1">
        <f>IF(OR(H169&lt;6,I169&lt;10,L169&lt;17),0,IF(39&gt;=L169*2,1,IF(49&gt;=L169*2,2,IF(59&gt;=L169*2,3,IF(69&gt;=L169*2,3.5,IF(79&gt;=L169*2,4,5))))))</f>
        <v>2</v>
      </c>
      <c r="N169" s="1" t="str">
        <f>IF(0&gt;=M169,"F",IF(1&gt;=M169,"D",IF(2&gt;=M169,"C",IF(3&gt;=M169,"B",IF(3.5&gt;=M169,"A-",IF(4&gt;=M169,"A",IF(5&gt;=M169,"A+")))))))</f>
        <v>C</v>
      </c>
    </row>
    <row r="170" spans="1:14" x14ac:dyDescent="0.25">
      <c r="A170" s="1">
        <v>169</v>
      </c>
      <c r="B170" s="1">
        <v>37</v>
      </c>
      <c r="C170" s="1" t="s">
        <v>11</v>
      </c>
      <c r="D170" s="1"/>
      <c r="E170" s="1"/>
      <c r="F170" s="1"/>
      <c r="G170" s="1"/>
      <c r="H170" s="1">
        <v>8</v>
      </c>
      <c r="I170" s="1">
        <v>17</v>
      </c>
      <c r="J170" s="1"/>
      <c r="K170" s="1"/>
      <c r="L170" s="1">
        <f>H170+I170+J170+K170</f>
        <v>25</v>
      </c>
      <c r="M170" s="1">
        <f>IF(OR(H170&lt;6,I170&lt;10,L170&lt;17),0,IF(39&gt;=L170*2,1,IF(49&gt;=L170*2,2,IF(59&gt;=L170*2,3,IF(69&gt;=L170*2,3.5,IF(79&gt;=L170*2,4,5))))))</f>
        <v>3</v>
      </c>
      <c r="N170" s="1" t="str">
        <f>IF(0&gt;=M170,"F",IF(1&gt;=M170,"D",IF(2&gt;=M170,"C",IF(3&gt;=M170,"B",IF(3.5&gt;=M170,"A-",IF(4&gt;=M170,"A",IF(5&gt;=M170,"A+")))))))</f>
        <v>B</v>
      </c>
    </row>
    <row r="171" spans="1:14" x14ac:dyDescent="0.25">
      <c r="A171" s="1">
        <v>170</v>
      </c>
      <c r="B171" s="1">
        <v>38</v>
      </c>
      <c r="C171" s="1" t="s">
        <v>11</v>
      </c>
      <c r="D171" s="1"/>
      <c r="E171" s="1"/>
      <c r="F171" s="1"/>
      <c r="G171" s="1"/>
      <c r="H171" s="1">
        <v>11</v>
      </c>
      <c r="I171" s="1">
        <v>21</v>
      </c>
      <c r="J171" s="1"/>
      <c r="K171" s="1"/>
      <c r="L171" s="1">
        <f t="shared" si="16"/>
        <v>32</v>
      </c>
      <c r="M171" s="1">
        <f t="shared" si="15"/>
        <v>3.5</v>
      </c>
      <c r="N171" s="1" t="str">
        <f t="shared" si="13"/>
        <v>A-</v>
      </c>
    </row>
    <row r="172" spans="1:14" x14ac:dyDescent="0.25">
      <c r="A172" s="1">
        <v>171</v>
      </c>
      <c r="B172" s="1">
        <v>39</v>
      </c>
      <c r="C172" s="1" t="s">
        <v>11</v>
      </c>
      <c r="D172" s="1"/>
      <c r="E172" s="1"/>
      <c r="F172" s="1"/>
      <c r="G172" s="1"/>
      <c r="H172" s="1">
        <v>14</v>
      </c>
      <c r="I172" s="1">
        <v>30</v>
      </c>
      <c r="J172" s="1"/>
      <c r="K172" s="1"/>
      <c r="L172" s="1">
        <f t="shared" si="16"/>
        <v>44</v>
      </c>
      <c r="M172" s="1">
        <f t="shared" si="15"/>
        <v>5</v>
      </c>
      <c r="N172" s="1" t="str">
        <f t="shared" si="13"/>
        <v>A+</v>
      </c>
    </row>
    <row r="173" spans="1:14" x14ac:dyDescent="0.25">
      <c r="A173" s="1">
        <v>172</v>
      </c>
      <c r="B173" s="1">
        <v>40</v>
      </c>
      <c r="C173" s="1" t="s">
        <v>11</v>
      </c>
      <c r="D173" s="1"/>
      <c r="E173" s="1"/>
      <c r="F173" s="1"/>
      <c r="G173" s="1"/>
      <c r="H173" s="1">
        <v>9</v>
      </c>
      <c r="I173" s="1">
        <v>20</v>
      </c>
      <c r="J173" s="1"/>
      <c r="K173" s="1"/>
      <c r="L173" s="1">
        <f t="shared" si="16"/>
        <v>29</v>
      </c>
      <c r="M173" s="1">
        <f t="shared" si="15"/>
        <v>3</v>
      </c>
      <c r="N173" s="1" t="str">
        <f t="shared" si="13"/>
        <v>B</v>
      </c>
    </row>
    <row r="174" spans="1:14" x14ac:dyDescent="0.25">
      <c r="A174" s="1">
        <v>173</v>
      </c>
      <c r="B174" s="1">
        <v>41</v>
      </c>
      <c r="C174" s="1" t="s">
        <v>11</v>
      </c>
      <c r="D174" s="1"/>
      <c r="E174" s="1"/>
      <c r="F174" s="1"/>
      <c r="G174" s="1"/>
      <c r="H174" s="1">
        <v>8</v>
      </c>
      <c r="I174" s="1">
        <v>21</v>
      </c>
      <c r="J174" s="1"/>
      <c r="K174" s="1"/>
      <c r="L174" s="1">
        <f t="shared" si="16"/>
        <v>29</v>
      </c>
      <c r="M174" s="1">
        <f t="shared" si="15"/>
        <v>3</v>
      </c>
      <c r="N174" s="1" t="str">
        <f t="shared" si="13"/>
        <v>B</v>
      </c>
    </row>
    <row r="175" spans="1:14" x14ac:dyDescent="0.25">
      <c r="A175" s="1">
        <v>174</v>
      </c>
      <c r="B175" s="1">
        <v>42</v>
      </c>
      <c r="C175" s="1" t="s">
        <v>11</v>
      </c>
      <c r="D175" s="1"/>
      <c r="E175" s="1"/>
      <c r="F175" s="1"/>
      <c r="G175" s="1"/>
      <c r="H175" s="1">
        <v>8</v>
      </c>
      <c r="I175" s="1">
        <v>14</v>
      </c>
      <c r="J175" s="1"/>
      <c r="K175" s="1"/>
      <c r="L175" s="1">
        <f t="shared" si="16"/>
        <v>22</v>
      </c>
      <c r="M175" s="1">
        <f t="shared" si="15"/>
        <v>2</v>
      </c>
      <c r="N175" s="1" t="str">
        <f t="shared" si="13"/>
        <v>C</v>
      </c>
    </row>
    <row r="176" spans="1:14" x14ac:dyDescent="0.25">
      <c r="A176" s="1">
        <v>175</v>
      </c>
      <c r="B176" s="1">
        <v>43</v>
      </c>
      <c r="C176" s="1" t="s">
        <v>11</v>
      </c>
      <c r="D176" s="1"/>
      <c r="E176" s="1"/>
      <c r="F176" s="1"/>
      <c r="G176" s="1"/>
      <c r="H176" s="1">
        <v>10</v>
      </c>
      <c r="I176" s="1">
        <v>18</v>
      </c>
      <c r="J176" s="1"/>
      <c r="K176" s="1"/>
      <c r="L176" s="1">
        <f t="shared" si="16"/>
        <v>28</v>
      </c>
      <c r="M176" s="1">
        <f t="shared" si="15"/>
        <v>3</v>
      </c>
      <c r="N176" s="1" t="str">
        <f t="shared" si="13"/>
        <v>B</v>
      </c>
    </row>
    <row r="177" spans="1:14" x14ac:dyDescent="0.25">
      <c r="A177" s="1">
        <v>176</v>
      </c>
      <c r="B177" s="1">
        <v>44</v>
      </c>
      <c r="C177" s="1" t="s">
        <v>11</v>
      </c>
      <c r="D177" s="1"/>
      <c r="E177" s="1"/>
      <c r="F177" s="1"/>
      <c r="G177" s="1"/>
      <c r="H177" s="1">
        <v>9</v>
      </c>
      <c r="I177" s="1">
        <v>5</v>
      </c>
      <c r="J177" s="1"/>
      <c r="K177" s="1"/>
      <c r="L177" s="1">
        <f t="shared" si="16"/>
        <v>14</v>
      </c>
      <c r="M177" s="1">
        <f t="shared" si="15"/>
        <v>0</v>
      </c>
      <c r="N177" s="1" t="str">
        <f t="shared" si="13"/>
        <v>F</v>
      </c>
    </row>
    <row r="178" spans="1:14" x14ac:dyDescent="0.25">
      <c r="A178" s="1">
        <v>177</v>
      </c>
      <c r="B178" s="1">
        <v>45</v>
      </c>
      <c r="C178" s="1" t="s">
        <v>11</v>
      </c>
      <c r="D178" s="1"/>
      <c r="E178" s="1"/>
      <c r="F178" s="1"/>
      <c r="G178" s="1"/>
      <c r="H178" s="1">
        <v>9</v>
      </c>
      <c r="I178" s="1">
        <v>11</v>
      </c>
      <c r="J178" s="1"/>
      <c r="K178" s="1"/>
      <c r="L178" s="1">
        <f t="shared" si="16"/>
        <v>20</v>
      </c>
      <c r="M178" s="1">
        <f t="shared" si="15"/>
        <v>2</v>
      </c>
      <c r="N178" s="1" t="str">
        <f t="shared" si="13"/>
        <v>C</v>
      </c>
    </row>
    <row r="179" spans="1:14" x14ac:dyDescent="0.25">
      <c r="A179" s="1">
        <v>178</v>
      </c>
      <c r="B179" s="1">
        <v>46</v>
      </c>
      <c r="C179" s="1" t="s">
        <v>11</v>
      </c>
      <c r="D179" s="1"/>
      <c r="E179" s="1"/>
      <c r="F179" s="1"/>
      <c r="G179" s="1"/>
      <c r="H179" s="1">
        <v>6</v>
      </c>
      <c r="I179" s="1">
        <v>18</v>
      </c>
      <c r="J179" s="1"/>
      <c r="K179" s="1"/>
      <c r="L179" s="1">
        <f t="shared" si="16"/>
        <v>24</v>
      </c>
      <c r="M179" s="1">
        <f t="shared" si="15"/>
        <v>2</v>
      </c>
      <c r="N179" s="1" t="str">
        <f t="shared" si="13"/>
        <v>C</v>
      </c>
    </row>
    <row r="180" spans="1:14" x14ac:dyDescent="0.25">
      <c r="A180" s="1">
        <v>179</v>
      </c>
      <c r="B180" s="1">
        <v>47</v>
      </c>
      <c r="C180" s="1" t="s">
        <v>11</v>
      </c>
      <c r="D180" s="1"/>
      <c r="E180" s="1"/>
      <c r="F180" s="1"/>
      <c r="G180" s="1"/>
      <c r="H180" s="1">
        <v>13</v>
      </c>
      <c r="I180" s="1">
        <v>25</v>
      </c>
      <c r="J180" s="1"/>
      <c r="K180" s="1"/>
      <c r="L180" s="1">
        <f t="shared" si="16"/>
        <v>38</v>
      </c>
      <c r="M180" s="1">
        <f t="shared" si="15"/>
        <v>4</v>
      </c>
      <c r="N180" s="1" t="str">
        <f t="shared" si="13"/>
        <v>A</v>
      </c>
    </row>
    <row r="181" spans="1:14" x14ac:dyDescent="0.25">
      <c r="A181" s="1">
        <v>180</v>
      </c>
      <c r="B181" s="1">
        <v>48</v>
      </c>
      <c r="C181" s="1" t="s">
        <v>11</v>
      </c>
      <c r="D181" s="1"/>
      <c r="E181" s="1"/>
      <c r="F181" s="1"/>
      <c r="G181" s="1"/>
      <c r="H181" s="1">
        <v>10</v>
      </c>
      <c r="I181" s="1">
        <v>16</v>
      </c>
      <c r="J181" s="1"/>
      <c r="K181" s="1"/>
      <c r="L181" s="1">
        <f t="shared" si="16"/>
        <v>26</v>
      </c>
      <c r="M181" s="1">
        <f t="shared" si="15"/>
        <v>3</v>
      </c>
      <c r="N181" s="1" t="str">
        <f t="shared" si="13"/>
        <v>B</v>
      </c>
    </row>
    <row r="182" spans="1:14" x14ac:dyDescent="0.25">
      <c r="A182" s="1">
        <v>181</v>
      </c>
      <c r="B182" s="1">
        <v>49</v>
      </c>
      <c r="C182" s="1" t="s">
        <v>11</v>
      </c>
      <c r="D182" s="1"/>
      <c r="E182" s="1"/>
      <c r="F182" s="1"/>
      <c r="G182" s="1"/>
      <c r="H182" s="1">
        <v>11</v>
      </c>
      <c r="I182" s="1">
        <v>18</v>
      </c>
      <c r="J182" s="1"/>
      <c r="K182" s="1"/>
      <c r="L182" s="1">
        <f t="shared" si="16"/>
        <v>29</v>
      </c>
      <c r="M182" s="1">
        <f t="shared" si="15"/>
        <v>3</v>
      </c>
      <c r="N182" s="1" t="str">
        <f t="shared" si="13"/>
        <v>B</v>
      </c>
    </row>
    <row r="183" spans="1:14" x14ac:dyDescent="0.25">
      <c r="A183" s="1">
        <v>182</v>
      </c>
      <c r="B183" s="1">
        <v>50</v>
      </c>
      <c r="C183" s="1" t="s">
        <v>11</v>
      </c>
      <c r="D183" s="1"/>
      <c r="E183" s="1"/>
      <c r="F183" s="1"/>
      <c r="G183" s="1"/>
      <c r="H183" s="1">
        <v>10</v>
      </c>
      <c r="I183" s="1">
        <v>13</v>
      </c>
      <c r="J183" s="1"/>
      <c r="K183" s="1"/>
      <c r="L183" s="1">
        <f t="shared" si="16"/>
        <v>23</v>
      </c>
      <c r="M183" s="1">
        <f t="shared" si="15"/>
        <v>2</v>
      </c>
      <c r="N183" s="1" t="str">
        <f t="shared" si="13"/>
        <v>C</v>
      </c>
    </row>
    <row r="184" spans="1:14" x14ac:dyDescent="0.25">
      <c r="A184" s="1">
        <v>183</v>
      </c>
      <c r="B184" s="1">
        <v>51</v>
      </c>
      <c r="C184" s="1" t="s">
        <v>11</v>
      </c>
      <c r="D184" s="1"/>
      <c r="E184" s="1"/>
      <c r="F184" s="1"/>
      <c r="G184" s="1"/>
      <c r="H184" s="1">
        <v>8</v>
      </c>
      <c r="I184" s="1">
        <v>19</v>
      </c>
      <c r="J184" s="1"/>
      <c r="K184" s="1"/>
      <c r="L184" s="1">
        <f t="shared" si="16"/>
        <v>27</v>
      </c>
      <c r="M184" s="1">
        <f t="shared" si="15"/>
        <v>3</v>
      </c>
      <c r="N184" s="1" t="str">
        <f t="shared" si="13"/>
        <v>B</v>
      </c>
    </row>
    <row r="185" spans="1:14" x14ac:dyDescent="0.25">
      <c r="A185" s="1">
        <v>184</v>
      </c>
      <c r="B185" s="1">
        <v>52</v>
      </c>
      <c r="C185" s="1" t="s">
        <v>11</v>
      </c>
      <c r="D185" s="1"/>
      <c r="E185" s="1"/>
      <c r="F185" s="1"/>
      <c r="G185" s="1"/>
      <c r="H185" s="1">
        <v>8</v>
      </c>
      <c r="I185" s="1">
        <v>12</v>
      </c>
      <c r="J185" s="1"/>
      <c r="K185" s="1"/>
      <c r="L185" s="1">
        <f t="shared" si="16"/>
        <v>20</v>
      </c>
      <c r="M185" s="1">
        <f t="shared" si="15"/>
        <v>2</v>
      </c>
      <c r="N185" s="1" t="str">
        <f t="shared" si="13"/>
        <v>C</v>
      </c>
    </row>
    <row r="186" spans="1:14" x14ac:dyDescent="0.25">
      <c r="A186" s="1">
        <v>185</v>
      </c>
      <c r="B186" s="1">
        <v>53</v>
      </c>
      <c r="C186" s="1" t="s">
        <v>11</v>
      </c>
      <c r="D186" s="1"/>
      <c r="E186" s="1"/>
      <c r="F186" s="1"/>
      <c r="G186" s="1"/>
      <c r="H186" s="1">
        <v>8</v>
      </c>
      <c r="I186" s="1">
        <v>14</v>
      </c>
      <c r="J186" s="1"/>
      <c r="K186" s="1"/>
      <c r="L186" s="1">
        <f t="shared" si="16"/>
        <v>22</v>
      </c>
      <c r="M186" s="1">
        <f t="shared" si="15"/>
        <v>2</v>
      </c>
      <c r="N186" s="1" t="str">
        <f t="shared" si="13"/>
        <v>C</v>
      </c>
    </row>
    <row r="187" spans="1:14" x14ac:dyDescent="0.25">
      <c r="A187" s="1">
        <v>186</v>
      </c>
      <c r="B187" s="1">
        <v>54</v>
      </c>
      <c r="C187" s="1" t="s">
        <v>11</v>
      </c>
      <c r="D187" s="1"/>
      <c r="E187" s="1"/>
      <c r="F187" s="1"/>
      <c r="G187" s="1"/>
      <c r="H187" s="1">
        <v>13</v>
      </c>
      <c r="I187" s="1">
        <v>14</v>
      </c>
      <c r="J187" s="1"/>
      <c r="K187" s="1"/>
      <c r="L187" s="1">
        <f t="shared" si="16"/>
        <v>27</v>
      </c>
      <c r="M187" s="1">
        <f t="shared" si="15"/>
        <v>3</v>
      </c>
      <c r="N187" s="1" t="str">
        <f t="shared" si="13"/>
        <v>B</v>
      </c>
    </row>
    <row r="188" spans="1:14" x14ac:dyDescent="0.25">
      <c r="A188" s="1">
        <v>187</v>
      </c>
      <c r="B188" s="1">
        <v>55</v>
      </c>
      <c r="C188" s="1" t="s">
        <v>11</v>
      </c>
      <c r="D188" s="1"/>
      <c r="E188" s="1"/>
      <c r="F188" s="1"/>
      <c r="G188" s="1"/>
      <c r="H188" s="1">
        <v>12</v>
      </c>
      <c r="I188" s="1">
        <v>12</v>
      </c>
      <c r="J188" s="1"/>
      <c r="K188" s="1"/>
      <c r="L188" s="1">
        <f t="shared" si="16"/>
        <v>24</v>
      </c>
      <c r="M188" s="1">
        <f t="shared" si="15"/>
        <v>2</v>
      </c>
      <c r="N188" s="1" t="str">
        <f t="shared" si="13"/>
        <v>C</v>
      </c>
    </row>
    <row r="189" spans="1:14" x14ac:dyDescent="0.25">
      <c r="A189" s="1">
        <v>188</v>
      </c>
      <c r="B189" s="1">
        <v>56</v>
      </c>
      <c r="C189" s="1" t="s">
        <v>11</v>
      </c>
      <c r="D189" s="1"/>
      <c r="E189" s="1"/>
      <c r="F189" s="1"/>
      <c r="G189" s="1"/>
      <c r="H189" s="1">
        <v>10</v>
      </c>
      <c r="I189" s="1">
        <v>17</v>
      </c>
      <c r="J189" s="1"/>
      <c r="K189" s="1"/>
      <c r="L189" s="1">
        <f t="shared" si="16"/>
        <v>27</v>
      </c>
      <c r="M189" s="1">
        <f t="shared" si="15"/>
        <v>3</v>
      </c>
      <c r="N189" s="1" t="str">
        <f t="shared" si="13"/>
        <v>B</v>
      </c>
    </row>
    <row r="190" spans="1:14" x14ac:dyDescent="0.25">
      <c r="A190" s="1">
        <v>189</v>
      </c>
      <c r="B190" s="1">
        <v>57</v>
      </c>
      <c r="C190" s="1" t="s">
        <v>11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5">
      <c r="A191" s="1">
        <v>190</v>
      </c>
      <c r="B191" s="1">
        <v>58</v>
      </c>
      <c r="C191" s="1" t="s">
        <v>11</v>
      </c>
      <c r="D191" s="1"/>
      <c r="E191" s="1"/>
      <c r="F191" s="1"/>
      <c r="G191" s="1"/>
      <c r="H191" s="1">
        <v>9</v>
      </c>
      <c r="I191" s="1">
        <v>18</v>
      </c>
      <c r="J191" s="1"/>
      <c r="K191" s="1"/>
      <c r="L191" s="1">
        <f t="shared" si="16"/>
        <v>27</v>
      </c>
      <c r="M191" s="1">
        <f t="shared" si="15"/>
        <v>3</v>
      </c>
      <c r="N191" s="1" t="str">
        <f t="shared" si="13"/>
        <v>B</v>
      </c>
    </row>
    <row r="192" spans="1:14" x14ac:dyDescent="0.25">
      <c r="A192" s="1">
        <v>191</v>
      </c>
      <c r="B192" s="1">
        <v>59</v>
      </c>
      <c r="C192" s="1" t="s">
        <v>11</v>
      </c>
      <c r="D192" s="1"/>
      <c r="E192" s="1"/>
      <c r="F192" s="1"/>
      <c r="G192" s="1"/>
      <c r="H192" s="1"/>
      <c r="I192" s="1"/>
      <c r="J192" s="1"/>
      <c r="K192" s="1"/>
      <c r="L192" s="1">
        <f t="shared" si="16"/>
        <v>0</v>
      </c>
      <c r="M192" s="1">
        <f t="shared" si="15"/>
        <v>0</v>
      </c>
      <c r="N192" s="1" t="str">
        <f t="shared" si="13"/>
        <v>F</v>
      </c>
    </row>
    <row r="193" spans="1:14" x14ac:dyDescent="0.25">
      <c r="A193" s="1">
        <v>192</v>
      </c>
      <c r="B193" s="1">
        <v>60</v>
      </c>
      <c r="C193" s="1" t="s">
        <v>11</v>
      </c>
      <c r="D193" s="1"/>
      <c r="E193" s="1"/>
      <c r="F193" s="1"/>
      <c r="G193" s="1"/>
      <c r="H193" s="1">
        <v>6</v>
      </c>
      <c r="I193" s="1">
        <v>10</v>
      </c>
      <c r="J193" s="1"/>
      <c r="K193" s="1"/>
      <c r="L193" s="1">
        <f t="shared" si="16"/>
        <v>16</v>
      </c>
      <c r="M193" s="1">
        <f t="shared" si="15"/>
        <v>0</v>
      </c>
      <c r="N193" s="1" t="str">
        <f t="shared" si="13"/>
        <v>F</v>
      </c>
    </row>
    <row r="194" spans="1:14" x14ac:dyDescent="0.25">
      <c r="A194" s="1">
        <v>193</v>
      </c>
      <c r="B194" s="1">
        <v>61</v>
      </c>
      <c r="C194" s="1" t="s">
        <v>11</v>
      </c>
      <c r="D194" s="1"/>
      <c r="E194" s="1"/>
      <c r="F194" s="1"/>
      <c r="G194" s="1"/>
      <c r="H194" s="1">
        <v>10</v>
      </c>
      <c r="I194" s="1">
        <v>16</v>
      </c>
      <c r="J194" s="1"/>
      <c r="K194" s="1"/>
      <c r="L194" s="1">
        <f t="shared" si="16"/>
        <v>26</v>
      </c>
      <c r="M194" s="1">
        <f t="shared" si="15"/>
        <v>3</v>
      </c>
      <c r="N194" s="1" t="str">
        <f t="shared" ref="N194:N255" si="17">IF(0&gt;=M194,"F",IF(1&gt;=M194,"D",IF(2&gt;=M194,"C",IF(3&gt;=M194,"B",IF(3.5&gt;=M194,"A-",IF(4&gt;=M194,"A",IF(5&gt;=M194,"A+")))))))</f>
        <v>B</v>
      </c>
    </row>
    <row r="195" spans="1:14" x14ac:dyDescent="0.25">
      <c r="A195" s="1">
        <v>194</v>
      </c>
      <c r="B195" s="1">
        <v>62</v>
      </c>
      <c r="C195" s="1" t="s">
        <v>11</v>
      </c>
      <c r="D195" s="1"/>
      <c r="E195" s="1"/>
      <c r="F195" s="1"/>
      <c r="G195" s="1"/>
      <c r="H195" s="1">
        <v>10</v>
      </c>
      <c r="I195" s="1">
        <v>16</v>
      </c>
      <c r="J195" s="1"/>
      <c r="K195" s="1"/>
      <c r="L195" s="1">
        <f t="shared" si="16"/>
        <v>26</v>
      </c>
      <c r="M195" s="1">
        <f t="shared" si="15"/>
        <v>3</v>
      </c>
      <c r="N195" s="1" t="str">
        <f t="shared" si="17"/>
        <v>B</v>
      </c>
    </row>
    <row r="196" spans="1:14" x14ac:dyDescent="0.25">
      <c r="A196" s="1">
        <v>195</v>
      </c>
      <c r="B196" s="1">
        <v>63</v>
      </c>
      <c r="C196" s="1" t="s">
        <v>11</v>
      </c>
      <c r="D196" s="1"/>
      <c r="E196" s="1"/>
      <c r="F196" s="1"/>
      <c r="G196" s="1"/>
      <c r="H196" s="1">
        <v>11</v>
      </c>
      <c r="I196" s="1">
        <v>17</v>
      </c>
      <c r="J196" s="1"/>
      <c r="K196" s="1"/>
      <c r="L196" s="1">
        <f t="shared" si="16"/>
        <v>28</v>
      </c>
      <c r="M196" s="1">
        <f t="shared" si="15"/>
        <v>3</v>
      </c>
      <c r="N196" s="1" t="str">
        <f t="shared" si="17"/>
        <v>B</v>
      </c>
    </row>
    <row r="197" spans="1:14" x14ac:dyDescent="0.25">
      <c r="A197" s="1">
        <v>196</v>
      </c>
      <c r="B197" s="1">
        <v>64</v>
      </c>
      <c r="C197" s="1" t="s">
        <v>11</v>
      </c>
      <c r="D197" s="1"/>
      <c r="E197" s="1"/>
      <c r="F197" s="1"/>
      <c r="G197" s="1"/>
      <c r="H197" s="1">
        <v>8</v>
      </c>
      <c r="I197" s="1">
        <v>9</v>
      </c>
      <c r="J197" s="1"/>
      <c r="K197" s="1"/>
      <c r="L197" s="1">
        <f t="shared" si="16"/>
        <v>17</v>
      </c>
      <c r="M197" s="1">
        <f t="shared" si="15"/>
        <v>0</v>
      </c>
      <c r="N197" s="1" t="str">
        <f t="shared" si="17"/>
        <v>F</v>
      </c>
    </row>
    <row r="198" spans="1:14" x14ac:dyDescent="0.25">
      <c r="A198" s="1">
        <v>197</v>
      </c>
      <c r="B198" s="1">
        <v>65</v>
      </c>
      <c r="C198" s="1" t="s">
        <v>11</v>
      </c>
      <c r="D198" s="1"/>
      <c r="E198" s="1"/>
      <c r="F198" s="1"/>
      <c r="G198" s="1"/>
      <c r="H198" s="1">
        <v>12</v>
      </c>
      <c r="I198" s="1">
        <v>17</v>
      </c>
      <c r="J198" s="1"/>
      <c r="K198" s="1"/>
      <c r="L198" s="1">
        <f t="shared" si="16"/>
        <v>29</v>
      </c>
      <c r="M198" s="1">
        <f t="shared" ref="M198:M199" si="18">IF(OR(H198&lt;6,I198&lt;10,L198&lt;17),0,IF(39&gt;=L198*2,1,IF(49&gt;=L198*2,2,IF(59&gt;=L198*2,3,IF(69&gt;=L198*2,3.5,IF(79&gt;=L198*2,4,5))))))</f>
        <v>3</v>
      </c>
      <c r="N198" s="1" t="str">
        <f t="shared" si="17"/>
        <v>B</v>
      </c>
    </row>
    <row r="199" spans="1:14" x14ac:dyDescent="0.25">
      <c r="A199" s="1">
        <v>198</v>
      </c>
      <c r="B199" s="1">
        <v>66</v>
      </c>
      <c r="C199" s="1" t="s">
        <v>11</v>
      </c>
      <c r="H199" s="1">
        <v>10</v>
      </c>
      <c r="I199" s="1">
        <v>16</v>
      </c>
      <c r="J199" s="1"/>
      <c r="K199" s="1"/>
      <c r="L199" s="1">
        <f t="shared" si="16"/>
        <v>26</v>
      </c>
      <c r="M199" s="1">
        <f t="shared" si="18"/>
        <v>3</v>
      </c>
      <c r="N199" s="1" t="str">
        <f t="shared" si="17"/>
        <v>B</v>
      </c>
    </row>
    <row r="200" spans="1:14" ht="30" x14ac:dyDescent="0.25">
      <c r="A200" s="1">
        <v>199</v>
      </c>
      <c r="B200" s="1">
        <v>1</v>
      </c>
      <c r="C200" s="1" t="s">
        <v>12</v>
      </c>
      <c r="H200" s="1">
        <v>26</v>
      </c>
      <c r="I200" s="1">
        <v>49</v>
      </c>
      <c r="J200" s="1"/>
      <c r="K200" s="1"/>
      <c r="L200" s="1">
        <f t="shared" si="16"/>
        <v>75</v>
      </c>
      <c r="M200" s="1">
        <f t="shared" ref="M200:M263" si="19">IF(OR(H200&lt;10,I200&lt;23,L200&lt;33),0,IF(39&gt;=L200,1,IF(49&gt;=L200,2,IF(59&gt;=L200,3,IF(69&gt;=L200,3.5,IF(79&gt;=L200,4,5))))))</f>
        <v>4</v>
      </c>
      <c r="N200" s="1" t="str">
        <f t="shared" si="17"/>
        <v>A</v>
      </c>
    </row>
    <row r="201" spans="1:14" ht="30" x14ac:dyDescent="0.25">
      <c r="A201" s="1">
        <v>200</v>
      </c>
      <c r="B201" s="1">
        <v>2</v>
      </c>
      <c r="C201" s="1" t="s">
        <v>12</v>
      </c>
      <c r="H201" s="1">
        <v>24</v>
      </c>
      <c r="I201" s="1">
        <v>49</v>
      </c>
      <c r="J201" s="1"/>
      <c r="K201" s="1"/>
      <c r="L201" s="1">
        <f t="shared" si="16"/>
        <v>73</v>
      </c>
      <c r="M201" s="1">
        <f t="shared" si="19"/>
        <v>4</v>
      </c>
      <c r="N201" s="1" t="str">
        <f t="shared" si="17"/>
        <v>A</v>
      </c>
    </row>
    <row r="202" spans="1:14" ht="30" x14ac:dyDescent="0.25">
      <c r="A202" s="1">
        <v>201</v>
      </c>
      <c r="B202" s="1">
        <v>3</v>
      </c>
      <c r="C202" s="1" t="s">
        <v>12</v>
      </c>
      <c r="H202" s="1">
        <v>22</v>
      </c>
      <c r="I202" s="1">
        <v>43</v>
      </c>
      <c r="J202" s="1"/>
      <c r="K202" s="1"/>
      <c r="L202" s="1">
        <f t="shared" si="16"/>
        <v>65</v>
      </c>
      <c r="M202" s="1">
        <f t="shared" si="19"/>
        <v>3.5</v>
      </c>
      <c r="N202" s="1" t="str">
        <f t="shared" si="17"/>
        <v>A-</v>
      </c>
    </row>
    <row r="203" spans="1:14" ht="30" x14ac:dyDescent="0.25">
      <c r="A203" s="1">
        <v>202</v>
      </c>
      <c r="B203" s="1">
        <v>4</v>
      </c>
      <c r="C203" s="1" t="s">
        <v>12</v>
      </c>
      <c r="H203" s="1">
        <v>22</v>
      </c>
      <c r="I203" s="1">
        <v>45</v>
      </c>
      <c r="J203" s="1"/>
      <c r="K203" s="1"/>
      <c r="L203" s="1">
        <f t="shared" si="16"/>
        <v>67</v>
      </c>
      <c r="M203" s="1">
        <f t="shared" si="19"/>
        <v>3.5</v>
      </c>
      <c r="N203" s="1" t="str">
        <f t="shared" si="17"/>
        <v>A-</v>
      </c>
    </row>
    <row r="204" spans="1:14" ht="30" x14ac:dyDescent="0.25">
      <c r="A204" s="1">
        <v>203</v>
      </c>
      <c r="B204" s="1">
        <v>5</v>
      </c>
      <c r="C204" s="1" t="s">
        <v>12</v>
      </c>
      <c r="H204" s="1">
        <v>21</v>
      </c>
      <c r="I204" s="1">
        <v>44</v>
      </c>
      <c r="J204" s="1"/>
      <c r="K204" s="1"/>
      <c r="L204" s="1">
        <f t="shared" si="16"/>
        <v>65</v>
      </c>
      <c r="M204" s="1">
        <f t="shared" si="19"/>
        <v>3.5</v>
      </c>
      <c r="N204" s="1" t="str">
        <f t="shared" si="17"/>
        <v>A-</v>
      </c>
    </row>
    <row r="205" spans="1:14" ht="30" x14ac:dyDescent="0.25">
      <c r="A205" s="1">
        <v>204</v>
      </c>
      <c r="B205" s="1">
        <v>6</v>
      </c>
      <c r="C205" s="1" t="s">
        <v>12</v>
      </c>
      <c r="H205" s="1">
        <v>21</v>
      </c>
      <c r="I205" s="1">
        <v>39</v>
      </c>
      <c r="J205" s="1"/>
      <c r="K205" s="1"/>
      <c r="L205" s="1">
        <f t="shared" si="16"/>
        <v>60</v>
      </c>
      <c r="M205" s="1">
        <f t="shared" si="19"/>
        <v>3.5</v>
      </c>
      <c r="N205" s="1" t="str">
        <f t="shared" si="17"/>
        <v>A-</v>
      </c>
    </row>
    <row r="206" spans="1:14" ht="30" x14ac:dyDescent="0.25">
      <c r="A206" s="1">
        <v>205</v>
      </c>
      <c r="B206" s="1">
        <v>7</v>
      </c>
      <c r="C206" s="1" t="s">
        <v>12</v>
      </c>
      <c r="H206" s="1">
        <v>23</v>
      </c>
      <c r="I206" s="1">
        <v>48</v>
      </c>
      <c r="J206" s="1"/>
      <c r="K206" s="1"/>
      <c r="L206" s="1">
        <f t="shared" si="16"/>
        <v>71</v>
      </c>
      <c r="M206" s="1">
        <f t="shared" si="19"/>
        <v>4</v>
      </c>
      <c r="N206" s="1" t="str">
        <f t="shared" si="17"/>
        <v>A</v>
      </c>
    </row>
    <row r="207" spans="1:14" ht="30" x14ac:dyDescent="0.25">
      <c r="A207" s="1">
        <v>206</v>
      </c>
      <c r="B207" s="1">
        <v>8</v>
      </c>
      <c r="C207" s="1" t="s">
        <v>12</v>
      </c>
      <c r="H207" s="1">
        <v>22</v>
      </c>
      <c r="I207" s="1">
        <v>48</v>
      </c>
      <c r="J207" s="1"/>
      <c r="K207" s="1"/>
      <c r="L207" s="1">
        <f t="shared" si="16"/>
        <v>70</v>
      </c>
      <c r="M207" s="1">
        <f t="shared" si="19"/>
        <v>4</v>
      </c>
      <c r="N207" s="1" t="str">
        <f t="shared" si="17"/>
        <v>A</v>
      </c>
    </row>
    <row r="208" spans="1:14" ht="30" x14ac:dyDescent="0.25">
      <c r="A208" s="1">
        <v>207</v>
      </c>
      <c r="B208" s="1">
        <v>9</v>
      </c>
      <c r="C208" s="1" t="s">
        <v>12</v>
      </c>
      <c r="H208" s="1">
        <v>19</v>
      </c>
      <c r="I208" s="1">
        <v>47</v>
      </c>
      <c r="J208" s="1"/>
      <c r="K208" s="1"/>
      <c r="L208" s="1">
        <f t="shared" si="16"/>
        <v>66</v>
      </c>
      <c r="M208" s="1">
        <f t="shared" si="19"/>
        <v>3.5</v>
      </c>
      <c r="N208" s="1" t="str">
        <f t="shared" si="17"/>
        <v>A-</v>
      </c>
    </row>
    <row r="209" spans="1:14" ht="30" x14ac:dyDescent="0.25">
      <c r="A209" s="1">
        <v>208</v>
      </c>
      <c r="B209" s="1">
        <v>10</v>
      </c>
      <c r="C209" s="1" t="s">
        <v>12</v>
      </c>
      <c r="H209" s="1">
        <v>21</v>
      </c>
      <c r="I209" s="1">
        <v>47</v>
      </c>
      <c r="J209" s="1"/>
      <c r="K209" s="1"/>
      <c r="L209" s="1">
        <f t="shared" si="16"/>
        <v>68</v>
      </c>
      <c r="M209" s="1">
        <f t="shared" si="19"/>
        <v>3.5</v>
      </c>
      <c r="N209" s="1" t="str">
        <f t="shared" si="17"/>
        <v>A-</v>
      </c>
    </row>
    <row r="210" spans="1:14" ht="30" x14ac:dyDescent="0.25">
      <c r="A210" s="1">
        <v>209</v>
      </c>
      <c r="B210" s="1">
        <v>11</v>
      </c>
      <c r="C210" s="1" t="s">
        <v>12</v>
      </c>
      <c r="H210" s="1">
        <v>20</v>
      </c>
      <c r="I210" s="1">
        <v>48</v>
      </c>
      <c r="J210" s="1"/>
      <c r="K210" s="1"/>
      <c r="L210" s="1">
        <f t="shared" si="16"/>
        <v>68</v>
      </c>
      <c r="M210" s="1">
        <f t="shared" si="19"/>
        <v>3.5</v>
      </c>
      <c r="N210" s="1" t="str">
        <f t="shared" si="17"/>
        <v>A-</v>
      </c>
    </row>
    <row r="211" spans="1:14" ht="30" x14ac:dyDescent="0.25">
      <c r="A211" s="1">
        <v>210</v>
      </c>
      <c r="B211" s="1">
        <v>12</v>
      </c>
      <c r="C211" s="1" t="s">
        <v>12</v>
      </c>
      <c r="H211" s="1">
        <v>20</v>
      </c>
      <c r="I211" s="1">
        <v>40</v>
      </c>
      <c r="J211" s="1"/>
      <c r="K211" s="1"/>
      <c r="L211" s="1">
        <f t="shared" si="16"/>
        <v>60</v>
      </c>
      <c r="M211" s="1">
        <f t="shared" si="19"/>
        <v>3.5</v>
      </c>
      <c r="N211" s="1" t="str">
        <f t="shared" si="17"/>
        <v>A-</v>
      </c>
    </row>
    <row r="212" spans="1:14" ht="30" x14ac:dyDescent="0.25">
      <c r="A212" s="1">
        <v>211</v>
      </c>
      <c r="B212" s="1">
        <v>13</v>
      </c>
      <c r="C212" s="1" t="s">
        <v>12</v>
      </c>
      <c r="H212" s="1">
        <v>19</v>
      </c>
      <c r="I212" s="1">
        <v>48</v>
      </c>
      <c r="J212" s="1"/>
      <c r="K212" s="1"/>
      <c r="L212" s="1">
        <f t="shared" si="16"/>
        <v>67</v>
      </c>
      <c r="M212" s="1">
        <f t="shared" si="19"/>
        <v>3.5</v>
      </c>
      <c r="N212" s="1" t="str">
        <f t="shared" si="17"/>
        <v>A-</v>
      </c>
    </row>
    <row r="213" spans="1:14" ht="30" x14ac:dyDescent="0.25">
      <c r="A213" s="1">
        <v>212</v>
      </c>
      <c r="B213" s="1">
        <v>14</v>
      </c>
      <c r="C213" s="1" t="s">
        <v>12</v>
      </c>
      <c r="H213" s="1">
        <v>24</v>
      </c>
      <c r="I213" s="1">
        <v>38</v>
      </c>
      <c r="J213" s="1"/>
      <c r="K213" s="1"/>
      <c r="L213" s="1">
        <f t="shared" si="16"/>
        <v>62</v>
      </c>
      <c r="M213" s="1">
        <f t="shared" si="19"/>
        <v>3.5</v>
      </c>
      <c r="N213" s="1" t="str">
        <f t="shared" si="17"/>
        <v>A-</v>
      </c>
    </row>
    <row r="214" spans="1:14" ht="30" x14ac:dyDescent="0.25">
      <c r="A214" s="1">
        <v>213</v>
      </c>
      <c r="B214" s="1">
        <v>15</v>
      </c>
      <c r="C214" s="1" t="s">
        <v>12</v>
      </c>
      <c r="H214" s="1">
        <v>21</v>
      </c>
      <c r="I214" s="1">
        <v>47</v>
      </c>
      <c r="J214" s="1"/>
      <c r="K214" s="1"/>
      <c r="L214" s="1">
        <f t="shared" si="16"/>
        <v>68</v>
      </c>
      <c r="M214" s="1">
        <f t="shared" si="19"/>
        <v>3.5</v>
      </c>
      <c r="N214" s="1" t="str">
        <f t="shared" si="17"/>
        <v>A-</v>
      </c>
    </row>
    <row r="215" spans="1:14" ht="30" x14ac:dyDescent="0.25">
      <c r="A215" s="1">
        <v>214</v>
      </c>
      <c r="B215" s="1">
        <v>16</v>
      </c>
      <c r="C215" s="1" t="s">
        <v>12</v>
      </c>
      <c r="H215" s="1">
        <v>18</v>
      </c>
      <c r="I215" s="1">
        <v>46</v>
      </c>
      <c r="J215" s="1"/>
      <c r="K215" s="1"/>
      <c r="L215" s="1">
        <f t="shared" si="16"/>
        <v>64</v>
      </c>
      <c r="M215" s="1">
        <f t="shared" si="19"/>
        <v>3.5</v>
      </c>
      <c r="N215" s="1" t="str">
        <f t="shared" si="17"/>
        <v>A-</v>
      </c>
    </row>
    <row r="216" spans="1:14" ht="30" x14ac:dyDescent="0.25">
      <c r="A216" s="1">
        <v>215</v>
      </c>
      <c r="B216" s="1">
        <v>17</v>
      </c>
      <c r="C216" s="1" t="s">
        <v>12</v>
      </c>
      <c r="H216" s="1">
        <v>16</v>
      </c>
      <c r="I216" s="1">
        <v>48</v>
      </c>
      <c r="J216" s="1"/>
      <c r="K216" s="1"/>
      <c r="L216" s="1">
        <f t="shared" si="16"/>
        <v>64</v>
      </c>
      <c r="M216" s="1">
        <f t="shared" si="19"/>
        <v>3.5</v>
      </c>
      <c r="N216" s="1" t="str">
        <f t="shared" si="17"/>
        <v>A-</v>
      </c>
    </row>
    <row r="217" spans="1:14" ht="30" x14ac:dyDescent="0.25">
      <c r="A217" s="1">
        <v>216</v>
      </c>
      <c r="B217" s="1">
        <v>18</v>
      </c>
      <c r="C217" s="1" t="s">
        <v>12</v>
      </c>
      <c r="H217" s="1">
        <v>19</v>
      </c>
      <c r="I217" s="1">
        <v>46</v>
      </c>
      <c r="J217" s="1"/>
      <c r="K217" s="1"/>
      <c r="L217" s="1">
        <f t="shared" si="16"/>
        <v>65</v>
      </c>
      <c r="M217" s="1">
        <f t="shared" si="19"/>
        <v>3.5</v>
      </c>
      <c r="N217" s="1" t="str">
        <f t="shared" si="17"/>
        <v>A-</v>
      </c>
    </row>
    <row r="218" spans="1:14" ht="30" x14ac:dyDescent="0.25">
      <c r="A218" s="1">
        <v>217</v>
      </c>
      <c r="B218" s="1">
        <v>19</v>
      </c>
      <c r="C218" s="1" t="s">
        <v>12</v>
      </c>
      <c r="H218" s="1">
        <v>21</v>
      </c>
      <c r="I218" s="1">
        <v>46</v>
      </c>
      <c r="J218" s="1"/>
      <c r="K218" s="1"/>
      <c r="L218" s="1">
        <f t="shared" si="16"/>
        <v>67</v>
      </c>
      <c r="M218" s="1">
        <f t="shared" si="19"/>
        <v>3.5</v>
      </c>
      <c r="N218" s="1" t="str">
        <f t="shared" si="17"/>
        <v>A-</v>
      </c>
    </row>
    <row r="219" spans="1:14" ht="30" x14ac:dyDescent="0.25">
      <c r="A219" s="1">
        <v>218</v>
      </c>
      <c r="B219" s="1">
        <v>20</v>
      </c>
      <c r="C219" s="1" t="s">
        <v>12</v>
      </c>
      <c r="H219" s="1">
        <v>21</v>
      </c>
      <c r="I219" s="1">
        <v>44</v>
      </c>
      <c r="J219" s="1"/>
      <c r="K219" s="1"/>
      <c r="L219" s="1">
        <f t="shared" si="16"/>
        <v>65</v>
      </c>
      <c r="M219" s="1">
        <f t="shared" si="19"/>
        <v>3.5</v>
      </c>
      <c r="N219" s="1" t="str">
        <f t="shared" si="17"/>
        <v>A-</v>
      </c>
    </row>
    <row r="220" spans="1:14" ht="30" x14ac:dyDescent="0.25">
      <c r="A220" s="1">
        <v>219</v>
      </c>
      <c r="B220" s="1">
        <v>21</v>
      </c>
      <c r="C220" s="1" t="s">
        <v>12</v>
      </c>
      <c r="H220" s="1">
        <v>16</v>
      </c>
      <c r="I220" s="1">
        <v>47</v>
      </c>
      <c r="J220" s="1"/>
      <c r="K220" s="1"/>
      <c r="L220" s="1">
        <f t="shared" si="16"/>
        <v>63</v>
      </c>
      <c r="M220" s="1">
        <f t="shared" si="19"/>
        <v>3.5</v>
      </c>
      <c r="N220" s="1" t="str">
        <f t="shared" si="17"/>
        <v>A-</v>
      </c>
    </row>
    <row r="221" spans="1:14" ht="30" x14ac:dyDescent="0.25">
      <c r="A221" s="1">
        <v>220</v>
      </c>
      <c r="B221" s="1">
        <v>22</v>
      </c>
      <c r="C221" s="1" t="s">
        <v>12</v>
      </c>
      <c r="H221" s="1">
        <v>20</v>
      </c>
      <c r="I221" s="1">
        <v>40</v>
      </c>
      <c r="J221" s="1"/>
      <c r="K221" s="1"/>
      <c r="L221" s="1">
        <f t="shared" si="16"/>
        <v>60</v>
      </c>
      <c r="M221" s="1">
        <f t="shared" si="19"/>
        <v>3.5</v>
      </c>
      <c r="N221" s="1" t="str">
        <f t="shared" si="17"/>
        <v>A-</v>
      </c>
    </row>
    <row r="222" spans="1:14" ht="30" x14ac:dyDescent="0.25">
      <c r="A222" s="1">
        <v>221</v>
      </c>
      <c r="B222" s="1">
        <v>23</v>
      </c>
      <c r="C222" s="1" t="s">
        <v>12</v>
      </c>
      <c r="H222" s="1">
        <v>14</v>
      </c>
      <c r="I222" s="1">
        <v>42</v>
      </c>
      <c r="J222" s="1"/>
      <c r="K222" s="1"/>
      <c r="L222" s="1">
        <f t="shared" ref="L222:L285" si="20">H222+I222+J222+K222</f>
        <v>56</v>
      </c>
      <c r="M222" s="1">
        <f t="shared" si="19"/>
        <v>3</v>
      </c>
      <c r="N222" s="1" t="str">
        <f t="shared" si="17"/>
        <v>B</v>
      </c>
    </row>
    <row r="223" spans="1:14" x14ac:dyDescent="0.25">
      <c r="A223" s="1">
        <v>222</v>
      </c>
      <c r="B223" s="1">
        <v>24</v>
      </c>
      <c r="C223" s="1" t="s">
        <v>18</v>
      </c>
      <c r="H223" s="1">
        <v>23</v>
      </c>
      <c r="I223" s="1">
        <v>53</v>
      </c>
      <c r="J223" s="1"/>
      <c r="K223" s="1"/>
      <c r="L223" s="1">
        <f t="shared" si="20"/>
        <v>76</v>
      </c>
      <c r="M223" s="1">
        <f t="shared" si="19"/>
        <v>4</v>
      </c>
      <c r="N223" s="1" t="str">
        <f t="shared" si="17"/>
        <v>A</v>
      </c>
    </row>
    <row r="224" spans="1:14" x14ac:dyDescent="0.25">
      <c r="A224" s="1">
        <v>223</v>
      </c>
      <c r="B224" s="1">
        <v>25</v>
      </c>
      <c r="C224" s="1" t="s">
        <v>18</v>
      </c>
      <c r="H224" s="1">
        <v>25</v>
      </c>
      <c r="I224" s="1">
        <v>45</v>
      </c>
      <c r="J224" s="1"/>
      <c r="K224" s="1"/>
      <c r="L224" s="1">
        <f t="shared" si="20"/>
        <v>70</v>
      </c>
      <c r="M224" s="1">
        <f t="shared" si="19"/>
        <v>4</v>
      </c>
      <c r="N224" s="1" t="str">
        <f t="shared" si="17"/>
        <v>A</v>
      </c>
    </row>
    <row r="225" spans="1:14" x14ac:dyDescent="0.25">
      <c r="A225" s="1">
        <v>224</v>
      </c>
      <c r="B225" s="1">
        <v>26</v>
      </c>
      <c r="C225" s="1" t="s">
        <v>18</v>
      </c>
      <c r="H225" s="1">
        <v>20</v>
      </c>
      <c r="I225" s="1">
        <v>52</v>
      </c>
      <c r="J225" s="1"/>
      <c r="K225" s="1"/>
      <c r="L225" s="1">
        <f t="shared" si="20"/>
        <v>72</v>
      </c>
      <c r="M225" s="1">
        <f t="shared" si="19"/>
        <v>4</v>
      </c>
      <c r="N225" s="1" t="str">
        <f t="shared" si="17"/>
        <v>A</v>
      </c>
    </row>
    <row r="226" spans="1:14" x14ac:dyDescent="0.25">
      <c r="A226" s="1">
        <v>225</v>
      </c>
      <c r="B226" s="1">
        <v>27</v>
      </c>
      <c r="C226" s="1" t="s">
        <v>18</v>
      </c>
      <c r="H226" s="1">
        <v>18</v>
      </c>
      <c r="I226" s="1">
        <v>48</v>
      </c>
      <c r="J226" s="1"/>
      <c r="K226" s="1"/>
      <c r="L226" s="1">
        <f t="shared" si="20"/>
        <v>66</v>
      </c>
      <c r="M226" s="1">
        <f t="shared" si="19"/>
        <v>3.5</v>
      </c>
      <c r="N226" s="1" t="str">
        <f t="shared" si="17"/>
        <v>A-</v>
      </c>
    </row>
    <row r="227" spans="1:14" x14ac:dyDescent="0.25">
      <c r="A227" s="1">
        <v>226</v>
      </c>
      <c r="B227" s="1">
        <v>28</v>
      </c>
      <c r="C227" s="1" t="s">
        <v>18</v>
      </c>
      <c r="H227" s="1">
        <v>10</v>
      </c>
      <c r="I227" s="1">
        <v>50</v>
      </c>
      <c r="J227" s="1"/>
      <c r="K227" s="1"/>
      <c r="L227" s="1">
        <f t="shared" si="20"/>
        <v>60</v>
      </c>
      <c r="M227" s="1">
        <f t="shared" si="19"/>
        <v>3.5</v>
      </c>
      <c r="N227" s="1" t="str">
        <f t="shared" si="17"/>
        <v>A-</v>
      </c>
    </row>
    <row r="228" spans="1:14" x14ac:dyDescent="0.25">
      <c r="A228" s="1">
        <v>227</v>
      </c>
      <c r="B228" s="1">
        <v>29</v>
      </c>
      <c r="C228" s="1" t="s">
        <v>18</v>
      </c>
      <c r="H228" s="1">
        <v>15</v>
      </c>
      <c r="I228" s="1">
        <v>43</v>
      </c>
      <c r="J228" s="1"/>
      <c r="K228" s="1"/>
      <c r="L228" s="1">
        <f t="shared" si="20"/>
        <v>58</v>
      </c>
      <c r="M228" s="1">
        <f t="shared" si="19"/>
        <v>3</v>
      </c>
      <c r="N228" s="1" t="str">
        <f t="shared" si="17"/>
        <v>B</v>
      </c>
    </row>
    <row r="229" spans="1:14" x14ac:dyDescent="0.25">
      <c r="A229" s="1">
        <v>228</v>
      </c>
      <c r="B229" s="1">
        <v>30</v>
      </c>
      <c r="C229" s="1" t="s">
        <v>18</v>
      </c>
      <c r="H229" s="1">
        <v>13</v>
      </c>
      <c r="I229" s="1">
        <v>26</v>
      </c>
      <c r="J229" s="1"/>
      <c r="K229" s="1"/>
      <c r="L229" s="1">
        <f t="shared" si="20"/>
        <v>39</v>
      </c>
      <c r="M229" s="1">
        <f t="shared" si="19"/>
        <v>1</v>
      </c>
      <c r="N229" s="1" t="str">
        <f t="shared" si="17"/>
        <v>D</v>
      </c>
    </row>
    <row r="230" spans="1:14" x14ac:dyDescent="0.25">
      <c r="A230" s="1">
        <v>229</v>
      </c>
      <c r="B230" s="1">
        <v>31</v>
      </c>
      <c r="C230" s="1" t="s">
        <v>18</v>
      </c>
      <c r="H230" s="1">
        <v>19</v>
      </c>
      <c r="I230" s="1">
        <v>38</v>
      </c>
      <c r="J230" s="1"/>
      <c r="K230" s="1"/>
      <c r="L230" s="1">
        <f t="shared" si="20"/>
        <v>57</v>
      </c>
      <c r="M230" s="1">
        <f t="shared" si="19"/>
        <v>3</v>
      </c>
      <c r="N230" s="1" t="str">
        <f t="shared" si="17"/>
        <v>B</v>
      </c>
    </row>
    <row r="231" spans="1:14" x14ac:dyDescent="0.25">
      <c r="A231" s="1">
        <v>230</v>
      </c>
      <c r="B231" s="1">
        <v>32</v>
      </c>
      <c r="C231" s="1" t="s">
        <v>18</v>
      </c>
      <c r="H231" s="1">
        <v>19</v>
      </c>
      <c r="I231" s="1">
        <v>40</v>
      </c>
      <c r="J231" s="1"/>
      <c r="K231" s="1"/>
      <c r="L231" s="1">
        <f t="shared" si="20"/>
        <v>59</v>
      </c>
      <c r="M231" s="1">
        <f t="shared" si="19"/>
        <v>3</v>
      </c>
      <c r="N231" s="1" t="str">
        <f t="shared" si="17"/>
        <v>B</v>
      </c>
    </row>
    <row r="232" spans="1:14" x14ac:dyDescent="0.25">
      <c r="A232" s="1">
        <v>231</v>
      </c>
      <c r="B232" s="1">
        <v>33</v>
      </c>
      <c r="C232" s="1" t="s">
        <v>18</v>
      </c>
      <c r="H232" s="1">
        <v>19</v>
      </c>
      <c r="I232" s="1">
        <v>50</v>
      </c>
      <c r="J232" s="1"/>
      <c r="K232" s="1"/>
      <c r="L232" s="1">
        <f t="shared" si="20"/>
        <v>69</v>
      </c>
      <c r="M232" s="1">
        <f t="shared" si="19"/>
        <v>3.5</v>
      </c>
      <c r="N232" s="1" t="str">
        <f t="shared" si="17"/>
        <v>A-</v>
      </c>
    </row>
    <row r="233" spans="1:14" x14ac:dyDescent="0.25">
      <c r="A233" s="1">
        <v>232</v>
      </c>
      <c r="B233" s="1">
        <v>34</v>
      </c>
      <c r="C233" s="1" t="s">
        <v>18</v>
      </c>
      <c r="H233" s="1">
        <v>16</v>
      </c>
      <c r="I233" s="1">
        <v>31</v>
      </c>
      <c r="J233" s="1"/>
      <c r="K233" s="1"/>
      <c r="L233" s="1">
        <f t="shared" si="20"/>
        <v>47</v>
      </c>
      <c r="M233" s="1">
        <f t="shared" si="19"/>
        <v>2</v>
      </c>
      <c r="N233" s="1" t="str">
        <f t="shared" si="17"/>
        <v>C</v>
      </c>
    </row>
    <row r="234" spans="1:14" x14ac:dyDescent="0.25">
      <c r="A234" s="1">
        <v>233</v>
      </c>
      <c r="B234" s="1">
        <v>35</v>
      </c>
      <c r="C234" s="1" t="s">
        <v>18</v>
      </c>
      <c r="H234" s="1">
        <v>20</v>
      </c>
      <c r="I234" s="1">
        <v>36</v>
      </c>
      <c r="J234" s="1"/>
      <c r="K234" s="1"/>
      <c r="L234" s="1">
        <f t="shared" si="20"/>
        <v>56</v>
      </c>
      <c r="M234" s="1">
        <f t="shared" si="19"/>
        <v>3</v>
      </c>
      <c r="N234" s="1" t="str">
        <f t="shared" si="17"/>
        <v>B</v>
      </c>
    </row>
    <row r="235" spans="1:14" x14ac:dyDescent="0.25">
      <c r="A235" s="1">
        <v>234</v>
      </c>
      <c r="B235" s="1">
        <v>36</v>
      </c>
      <c r="C235" s="1" t="s">
        <v>18</v>
      </c>
      <c r="H235" s="1"/>
      <c r="I235" s="1"/>
      <c r="J235" s="1"/>
      <c r="K235" s="1"/>
      <c r="L235" s="1"/>
      <c r="M235" s="1"/>
      <c r="N235" s="1"/>
    </row>
    <row r="236" spans="1:14" x14ac:dyDescent="0.25">
      <c r="A236" s="1">
        <v>235</v>
      </c>
      <c r="B236" s="1">
        <v>37</v>
      </c>
      <c r="C236" s="1" t="s">
        <v>18</v>
      </c>
      <c r="H236" s="1"/>
      <c r="I236" s="1"/>
      <c r="J236" s="1"/>
      <c r="K236" s="1"/>
      <c r="L236" s="1">
        <f t="shared" si="20"/>
        <v>0</v>
      </c>
      <c r="M236" s="1">
        <f t="shared" si="19"/>
        <v>0</v>
      </c>
      <c r="N236" s="1" t="str">
        <f t="shared" si="17"/>
        <v>F</v>
      </c>
    </row>
    <row r="237" spans="1:14" x14ac:dyDescent="0.25">
      <c r="A237" s="1">
        <v>236</v>
      </c>
      <c r="B237" s="1">
        <v>38</v>
      </c>
      <c r="C237" s="1" t="s">
        <v>18</v>
      </c>
      <c r="H237" s="1">
        <v>15</v>
      </c>
      <c r="I237" s="1">
        <v>18</v>
      </c>
      <c r="J237" s="1"/>
      <c r="K237" s="1"/>
      <c r="L237" s="1">
        <f t="shared" si="20"/>
        <v>33</v>
      </c>
      <c r="M237" s="1">
        <f t="shared" si="19"/>
        <v>0</v>
      </c>
      <c r="N237" s="1" t="str">
        <f t="shared" si="17"/>
        <v>F</v>
      </c>
    </row>
    <row r="238" spans="1:14" x14ac:dyDescent="0.25">
      <c r="A238" s="1">
        <v>237</v>
      </c>
      <c r="B238" s="1">
        <v>39</v>
      </c>
      <c r="C238" s="1" t="s">
        <v>18</v>
      </c>
      <c r="H238" s="1">
        <v>17</v>
      </c>
      <c r="I238" s="1">
        <v>33</v>
      </c>
      <c r="J238" s="1"/>
      <c r="K238" s="1"/>
      <c r="L238" s="1">
        <f t="shared" si="20"/>
        <v>50</v>
      </c>
      <c r="M238" s="1">
        <f t="shared" si="19"/>
        <v>3</v>
      </c>
      <c r="N238" s="1" t="str">
        <f t="shared" si="17"/>
        <v>B</v>
      </c>
    </row>
    <row r="239" spans="1:14" x14ac:dyDescent="0.25">
      <c r="A239" s="1">
        <v>238</v>
      </c>
      <c r="B239" s="1">
        <v>40</v>
      </c>
      <c r="C239" s="1" t="s">
        <v>18</v>
      </c>
      <c r="H239" s="1">
        <v>16</v>
      </c>
      <c r="I239" s="1">
        <v>27</v>
      </c>
      <c r="J239" s="1"/>
      <c r="K239" s="1"/>
      <c r="L239" s="1">
        <f t="shared" si="20"/>
        <v>43</v>
      </c>
      <c r="M239" s="1">
        <f t="shared" si="19"/>
        <v>2</v>
      </c>
      <c r="N239" s="1" t="str">
        <f t="shared" si="17"/>
        <v>C</v>
      </c>
    </row>
    <row r="240" spans="1:14" x14ac:dyDescent="0.25">
      <c r="A240" s="1">
        <v>239</v>
      </c>
      <c r="B240" s="1">
        <v>41</v>
      </c>
      <c r="C240" s="1" t="s">
        <v>18</v>
      </c>
      <c r="H240" s="1">
        <v>16</v>
      </c>
      <c r="I240" s="1">
        <v>38</v>
      </c>
      <c r="J240" s="1"/>
      <c r="K240" s="1"/>
      <c r="L240" s="1">
        <f t="shared" si="20"/>
        <v>54</v>
      </c>
      <c r="M240" s="1">
        <f t="shared" si="19"/>
        <v>3</v>
      </c>
      <c r="N240" s="1" t="str">
        <f t="shared" si="17"/>
        <v>B</v>
      </c>
    </row>
    <row r="241" spans="1:14" x14ac:dyDescent="0.25">
      <c r="A241" s="1">
        <v>240</v>
      </c>
      <c r="B241" s="1">
        <v>42</v>
      </c>
      <c r="C241" s="1" t="s">
        <v>18</v>
      </c>
      <c r="H241" s="1">
        <v>16</v>
      </c>
      <c r="I241" s="1">
        <v>48</v>
      </c>
      <c r="J241" s="1"/>
      <c r="K241" s="1"/>
      <c r="L241" s="1">
        <f t="shared" si="20"/>
        <v>64</v>
      </c>
      <c r="M241" s="1">
        <f t="shared" si="19"/>
        <v>3.5</v>
      </c>
      <c r="N241" s="1" t="str">
        <f t="shared" si="17"/>
        <v>A-</v>
      </c>
    </row>
    <row r="242" spans="1:14" x14ac:dyDescent="0.25">
      <c r="A242" s="1">
        <v>241</v>
      </c>
      <c r="B242" s="1">
        <v>43</v>
      </c>
      <c r="C242" s="1" t="s">
        <v>18</v>
      </c>
      <c r="H242" s="1">
        <v>16</v>
      </c>
      <c r="I242" s="1">
        <v>37</v>
      </c>
      <c r="J242" s="1"/>
      <c r="K242" s="1"/>
      <c r="L242" s="1">
        <f t="shared" si="20"/>
        <v>53</v>
      </c>
      <c r="M242" s="1">
        <f t="shared" si="19"/>
        <v>3</v>
      </c>
      <c r="N242" s="1" t="str">
        <f t="shared" si="17"/>
        <v>B</v>
      </c>
    </row>
    <row r="243" spans="1:14" x14ac:dyDescent="0.25">
      <c r="A243" s="1">
        <v>242</v>
      </c>
      <c r="B243" s="1">
        <v>44</v>
      </c>
      <c r="C243" s="1" t="s">
        <v>18</v>
      </c>
      <c r="H243" s="1">
        <v>16</v>
      </c>
      <c r="I243" s="1">
        <v>24</v>
      </c>
      <c r="J243" s="1"/>
      <c r="K243" s="1"/>
      <c r="L243" s="1">
        <f t="shared" si="20"/>
        <v>40</v>
      </c>
      <c r="M243" s="1">
        <f t="shared" si="19"/>
        <v>2</v>
      </c>
      <c r="N243" s="1" t="str">
        <f t="shared" si="17"/>
        <v>C</v>
      </c>
    </row>
    <row r="244" spans="1:14" x14ac:dyDescent="0.25">
      <c r="A244" s="1">
        <v>243</v>
      </c>
      <c r="B244" s="1">
        <v>45</v>
      </c>
      <c r="C244" s="1" t="s">
        <v>18</v>
      </c>
      <c r="H244" s="1">
        <v>15</v>
      </c>
      <c r="I244" s="1">
        <v>23</v>
      </c>
      <c r="J244" s="1"/>
      <c r="K244" s="1"/>
      <c r="L244" s="1">
        <f t="shared" si="20"/>
        <v>38</v>
      </c>
      <c r="M244" s="1">
        <f t="shared" si="19"/>
        <v>1</v>
      </c>
      <c r="N244" s="1" t="str">
        <f t="shared" si="17"/>
        <v>D</v>
      </c>
    </row>
    <row r="245" spans="1:14" x14ac:dyDescent="0.25">
      <c r="A245" s="1">
        <v>244</v>
      </c>
      <c r="B245" s="1">
        <v>46</v>
      </c>
      <c r="C245" s="1" t="s">
        <v>18</v>
      </c>
      <c r="H245" s="1">
        <v>14</v>
      </c>
      <c r="I245" s="1">
        <v>37</v>
      </c>
      <c r="J245" s="1"/>
      <c r="K245" s="1"/>
      <c r="L245" s="1">
        <f t="shared" si="20"/>
        <v>51</v>
      </c>
      <c r="M245" s="1">
        <f t="shared" si="19"/>
        <v>3</v>
      </c>
      <c r="N245" s="1" t="str">
        <f t="shared" si="17"/>
        <v>B</v>
      </c>
    </row>
    <row r="246" spans="1:14" x14ac:dyDescent="0.25">
      <c r="A246" s="1">
        <v>245</v>
      </c>
      <c r="B246" s="1">
        <v>47</v>
      </c>
      <c r="C246" s="1" t="s">
        <v>18</v>
      </c>
      <c r="H246" s="1">
        <v>16</v>
      </c>
      <c r="I246" s="1">
        <v>30</v>
      </c>
      <c r="J246" s="1"/>
      <c r="K246" s="1"/>
      <c r="L246" s="1">
        <f t="shared" si="20"/>
        <v>46</v>
      </c>
      <c r="M246" s="1">
        <f t="shared" si="19"/>
        <v>2</v>
      </c>
      <c r="N246" s="1" t="str">
        <f t="shared" si="17"/>
        <v>C</v>
      </c>
    </row>
    <row r="247" spans="1:14" x14ac:dyDescent="0.25">
      <c r="A247" s="1">
        <v>246</v>
      </c>
      <c r="B247" s="1">
        <v>48</v>
      </c>
      <c r="C247" s="1" t="s">
        <v>18</v>
      </c>
      <c r="H247" s="1">
        <v>15</v>
      </c>
      <c r="I247" s="1">
        <v>32</v>
      </c>
      <c r="J247" s="1"/>
      <c r="K247" s="1"/>
      <c r="L247" s="1">
        <f t="shared" si="20"/>
        <v>47</v>
      </c>
      <c r="M247" s="1">
        <f t="shared" si="19"/>
        <v>2</v>
      </c>
      <c r="N247" s="1" t="str">
        <f t="shared" si="17"/>
        <v>C</v>
      </c>
    </row>
    <row r="248" spans="1:14" x14ac:dyDescent="0.25">
      <c r="A248" s="1">
        <v>247</v>
      </c>
      <c r="B248" s="1">
        <v>49</v>
      </c>
      <c r="C248" s="1" t="s">
        <v>18</v>
      </c>
      <c r="H248" s="1">
        <v>16</v>
      </c>
      <c r="I248" s="1">
        <v>32</v>
      </c>
      <c r="J248" s="1"/>
      <c r="K248" s="1"/>
      <c r="L248" s="1">
        <f t="shared" si="20"/>
        <v>48</v>
      </c>
      <c r="M248" s="1">
        <f t="shared" si="19"/>
        <v>2</v>
      </c>
      <c r="N248" s="1" t="str">
        <f t="shared" si="17"/>
        <v>C</v>
      </c>
    </row>
    <row r="249" spans="1:14" x14ac:dyDescent="0.25">
      <c r="A249" s="1">
        <v>248</v>
      </c>
      <c r="B249" s="1">
        <v>50</v>
      </c>
      <c r="C249" s="1" t="s">
        <v>18</v>
      </c>
      <c r="H249" s="1">
        <v>19</v>
      </c>
      <c r="I249" s="1">
        <v>30</v>
      </c>
      <c r="J249" s="1"/>
      <c r="K249" s="1"/>
      <c r="L249" s="1">
        <f t="shared" si="20"/>
        <v>49</v>
      </c>
      <c r="M249" s="1">
        <f t="shared" si="19"/>
        <v>2</v>
      </c>
      <c r="N249" s="1" t="str">
        <f t="shared" si="17"/>
        <v>C</v>
      </c>
    </row>
    <row r="250" spans="1:14" x14ac:dyDescent="0.25">
      <c r="A250" s="1">
        <v>249</v>
      </c>
      <c r="B250" s="1">
        <v>51</v>
      </c>
      <c r="C250" s="1" t="s">
        <v>18</v>
      </c>
      <c r="H250" s="1">
        <v>16</v>
      </c>
      <c r="I250" s="1">
        <v>35</v>
      </c>
      <c r="J250" s="1"/>
      <c r="K250" s="1"/>
      <c r="L250" s="1">
        <f t="shared" si="20"/>
        <v>51</v>
      </c>
      <c r="M250" s="1">
        <f t="shared" si="19"/>
        <v>3</v>
      </c>
      <c r="N250" s="1" t="str">
        <f t="shared" si="17"/>
        <v>B</v>
      </c>
    </row>
    <row r="251" spans="1:14" x14ac:dyDescent="0.25">
      <c r="A251" s="1">
        <v>250</v>
      </c>
      <c r="B251" s="1">
        <v>52</v>
      </c>
      <c r="C251" s="1" t="s">
        <v>18</v>
      </c>
      <c r="H251" s="1">
        <v>15</v>
      </c>
      <c r="I251" s="1">
        <v>39</v>
      </c>
      <c r="J251" s="1"/>
      <c r="K251" s="1"/>
      <c r="L251" s="1">
        <f t="shared" si="20"/>
        <v>54</v>
      </c>
      <c r="M251" s="1">
        <f t="shared" si="19"/>
        <v>3</v>
      </c>
      <c r="N251" s="1" t="str">
        <f t="shared" si="17"/>
        <v>B</v>
      </c>
    </row>
    <row r="252" spans="1:14" x14ac:dyDescent="0.25">
      <c r="A252" s="1">
        <v>251</v>
      </c>
      <c r="B252" s="1">
        <v>53</v>
      </c>
      <c r="C252" s="1" t="s">
        <v>18</v>
      </c>
      <c r="H252" s="1">
        <v>18</v>
      </c>
      <c r="I252" s="1">
        <v>36</v>
      </c>
      <c r="J252" s="1"/>
      <c r="K252" s="1"/>
      <c r="L252" s="1">
        <f t="shared" si="20"/>
        <v>54</v>
      </c>
      <c r="M252" s="1">
        <f t="shared" si="19"/>
        <v>3</v>
      </c>
      <c r="N252" s="1" t="str">
        <f t="shared" si="17"/>
        <v>B</v>
      </c>
    </row>
    <row r="253" spans="1:14" x14ac:dyDescent="0.25">
      <c r="A253" s="1">
        <v>252</v>
      </c>
      <c r="B253" s="1">
        <v>54</v>
      </c>
      <c r="C253" s="1" t="s">
        <v>18</v>
      </c>
      <c r="H253" s="1">
        <v>14</v>
      </c>
      <c r="I253" s="1">
        <v>46</v>
      </c>
      <c r="J253" s="1"/>
      <c r="K253" s="1"/>
      <c r="L253" s="1">
        <f t="shared" si="20"/>
        <v>60</v>
      </c>
      <c r="M253" s="1">
        <f t="shared" si="19"/>
        <v>3.5</v>
      </c>
      <c r="N253" s="1" t="str">
        <f t="shared" si="17"/>
        <v>A-</v>
      </c>
    </row>
    <row r="254" spans="1:14" x14ac:dyDescent="0.25">
      <c r="A254" s="1">
        <v>253</v>
      </c>
      <c r="B254" s="1">
        <v>55</v>
      </c>
      <c r="C254" s="1" t="s">
        <v>18</v>
      </c>
      <c r="H254" s="1">
        <v>18</v>
      </c>
      <c r="I254" s="1">
        <v>53</v>
      </c>
      <c r="J254" s="1"/>
      <c r="K254" s="1"/>
      <c r="L254" s="1">
        <f t="shared" si="20"/>
        <v>71</v>
      </c>
      <c r="M254" s="1">
        <f t="shared" si="19"/>
        <v>4</v>
      </c>
      <c r="N254" s="1" t="str">
        <f t="shared" si="17"/>
        <v>A</v>
      </c>
    </row>
    <row r="255" spans="1:14" x14ac:dyDescent="0.25">
      <c r="A255" s="1">
        <v>254</v>
      </c>
      <c r="B255" s="1">
        <v>56</v>
      </c>
      <c r="C255" s="1" t="s">
        <v>18</v>
      </c>
      <c r="H255" s="1">
        <v>21</v>
      </c>
      <c r="I255" s="1">
        <v>48</v>
      </c>
      <c r="J255" s="1"/>
      <c r="K255" s="1"/>
      <c r="L255" s="1">
        <f t="shared" si="20"/>
        <v>69</v>
      </c>
      <c r="M255" s="1">
        <f t="shared" si="19"/>
        <v>3.5</v>
      </c>
      <c r="N255" s="1" t="str">
        <f t="shared" si="17"/>
        <v>A-</v>
      </c>
    </row>
    <row r="256" spans="1:14" x14ac:dyDescent="0.25">
      <c r="A256" s="1">
        <v>255</v>
      </c>
      <c r="B256" s="1">
        <v>57</v>
      </c>
      <c r="C256" s="1" t="s">
        <v>18</v>
      </c>
      <c r="H256" s="1">
        <v>22</v>
      </c>
      <c r="I256" s="1">
        <v>36</v>
      </c>
      <c r="J256" s="1"/>
      <c r="K256" s="1"/>
      <c r="L256" s="1">
        <f>H256+I256+J256+K256</f>
        <v>58</v>
      </c>
      <c r="M256" s="1">
        <f>IF(OR(H256&lt;10,I256&lt;23,L256&lt;33),0,IF(39&gt;=L256,1,IF(49&gt;=L256,2,IF(59&gt;=L256,3,IF(69&gt;=L256,3.5,IF(79&gt;=L256,4,5))))))</f>
        <v>3</v>
      </c>
      <c r="N256" s="1" t="str">
        <f>IF(0&gt;=M256,"F",IF(1&gt;=M256,"D",IF(2&gt;=M256,"C",IF(3&gt;=M256,"B",IF(3.5&gt;=M256,"A-",IF(4&gt;=M256,"A",IF(5&gt;=M256,"A+")))))))</f>
        <v>B</v>
      </c>
    </row>
    <row r="257" spans="1:14" x14ac:dyDescent="0.25">
      <c r="A257" s="1">
        <v>256</v>
      </c>
      <c r="B257" s="1">
        <v>58</v>
      </c>
      <c r="C257" s="1" t="s">
        <v>18</v>
      </c>
      <c r="H257" s="1">
        <v>17</v>
      </c>
      <c r="I257" s="1">
        <v>41</v>
      </c>
      <c r="J257" s="1"/>
      <c r="K257" s="1"/>
      <c r="L257" s="1">
        <f>H257+I257+J257+K257</f>
        <v>58</v>
      </c>
      <c r="M257" s="1">
        <f>IF(OR(H257&lt;10,I257&lt;23,L257&lt;33),0,IF(39&gt;=L257,1,IF(49&gt;=L257,2,IF(59&gt;=L257,3,IF(69&gt;=L257,3.5,IF(79&gt;=L257,4,5))))))</f>
        <v>3</v>
      </c>
      <c r="N257" s="1" t="str">
        <f>IF(0&gt;=M257,"F",IF(1&gt;=M257,"D",IF(2&gt;=M257,"C",IF(3&gt;=M257,"B",IF(3.5&gt;=M257,"A-",IF(4&gt;=M257,"A",IF(5&gt;=M257,"A+")))))))</f>
        <v>B</v>
      </c>
    </row>
    <row r="258" spans="1:14" x14ac:dyDescent="0.25">
      <c r="A258" s="1">
        <v>257</v>
      </c>
      <c r="B258" s="1">
        <v>59</v>
      </c>
      <c r="C258" s="1" t="s">
        <v>18</v>
      </c>
      <c r="H258" s="1"/>
      <c r="I258" s="1"/>
      <c r="J258" s="1"/>
      <c r="K258" s="1"/>
      <c r="L258" s="1">
        <f t="shared" si="20"/>
        <v>0</v>
      </c>
      <c r="M258" s="1">
        <f t="shared" si="19"/>
        <v>0</v>
      </c>
      <c r="N258" s="1" t="str">
        <f t="shared" ref="N258:N321" si="21">IF(0&gt;=M258,"F",IF(1&gt;=M258,"D",IF(2&gt;=M258,"C",IF(3&gt;=M258,"B",IF(3.5&gt;=M258,"A-",IF(4&gt;=M258,"A",IF(5&gt;=M258,"A+")))))))</f>
        <v>F</v>
      </c>
    </row>
    <row r="259" spans="1:14" x14ac:dyDescent="0.25">
      <c r="A259" s="1">
        <v>258</v>
      </c>
      <c r="B259" s="1">
        <v>60</v>
      </c>
      <c r="C259" s="1" t="s">
        <v>18</v>
      </c>
      <c r="H259" s="1">
        <v>12</v>
      </c>
      <c r="I259" s="1">
        <v>51</v>
      </c>
      <c r="J259" s="1"/>
      <c r="K259" s="1"/>
      <c r="L259" s="1">
        <f t="shared" si="20"/>
        <v>63</v>
      </c>
      <c r="M259" s="1">
        <f t="shared" si="19"/>
        <v>3.5</v>
      </c>
      <c r="N259" s="1" t="str">
        <f t="shared" si="21"/>
        <v>A-</v>
      </c>
    </row>
    <row r="260" spans="1:14" x14ac:dyDescent="0.25">
      <c r="A260" s="1">
        <v>259</v>
      </c>
      <c r="B260" s="1">
        <v>61</v>
      </c>
      <c r="C260" s="1" t="s">
        <v>18</v>
      </c>
      <c r="H260" s="1">
        <v>16</v>
      </c>
      <c r="I260" s="1">
        <v>35</v>
      </c>
      <c r="J260" s="1"/>
      <c r="K260" s="1"/>
      <c r="L260" s="1">
        <f t="shared" si="20"/>
        <v>51</v>
      </c>
      <c r="M260" s="1">
        <f t="shared" si="19"/>
        <v>3</v>
      </c>
      <c r="N260" s="1" t="str">
        <f t="shared" si="21"/>
        <v>B</v>
      </c>
    </row>
    <row r="261" spans="1:14" x14ac:dyDescent="0.25">
      <c r="A261" s="1">
        <v>260</v>
      </c>
      <c r="B261" s="1">
        <v>62</v>
      </c>
      <c r="C261" s="1" t="s">
        <v>18</v>
      </c>
      <c r="H261" s="1">
        <v>17</v>
      </c>
      <c r="I261" s="1">
        <v>36</v>
      </c>
      <c r="J261" s="1"/>
      <c r="K261" s="1"/>
      <c r="L261" s="1">
        <f t="shared" si="20"/>
        <v>53</v>
      </c>
      <c r="M261" s="1">
        <f t="shared" si="19"/>
        <v>3</v>
      </c>
      <c r="N261" s="1" t="str">
        <f t="shared" si="21"/>
        <v>B</v>
      </c>
    </row>
    <row r="262" spans="1:14" x14ac:dyDescent="0.25">
      <c r="A262" s="1">
        <v>261</v>
      </c>
      <c r="B262" s="1">
        <v>63</v>
      </c>
      <c r="C262" s="1" t="s">
        <v>18</v>
      </c>
      <c r="H262" s="1">
        <v>18</v>
      </c>
      <c r="I262" s="1">
        <v>43</v>
      </c>
      <c r="J262" s="1"/>
      <c r="K262" s="1"/>
      <c r="L262" s="1">
        <f t="shared" si="20"/>
        <v>61</v>
      </c>
      <c r="M262" s="1">
        <f t="shared" si="19"/>
        <v>3.5</v>
      </c>
      <c r="N262" s="1" t="str">
        <f t="shared" si="21"/>
        <v>A-</v>
      </c>
    </row>
    <row r="263" spans="1:14" x14ac:dyDescent="0.25">
      <c r="A263" s="1">
        <v>262</v>
      </c>
      <c r="B263" s="1">
        <v>64</v>
      </c>
      <c r="C263" s="1" t="s">
        <v>18</v>
      </c>
      <c r="H263" s="1">
        <v>15</v>
      </c>
      <c r="I263" s="1">
        <v>49</v>
      </c>
      <c r="J263" s="1"/>
      <c r="K263" s="1"/>
      <c r="L263" s="1">
        <f t="shared" si="20"/>
        <v>64</v>
      </c>
      <c r="M263" s="1">
        <f t="shared" si="19"/>
        <v>3.5</v>
      </c>
      <c r="N263" s="1" t="str">
        <f t="shared" si="21"/>
        <v>A-</v>
      </c>
    </row>
    <row r="264" spans="1:14" x14ac:dyDescent="0.25">
      <c r="A264" s="1">
        <v>263</v>
      </c>
      <c r="B264" s="1">
        <v>65</v>
      </c>
      <c r="C264" s="1" t="s">
        <v>18</v>
      </c>
      <c r="H264" s="1">
        <v>16</v>
      </c>
      <c r="I264" s="1">
        <v>31</v>
      </c>
      <c r="J264" s="1"/>
      <c r="K264" s="1"/>
      <c r="L264" s="1">
        <f t="shared" si="20"/>
        <v>47</v>
      </c>
      <c r="M264" s="1">
        <f t="shared" ref="M264:M327" si="22">IF(OR(H264&lt;10,I264&lt;23,L264&lt;33),0,IF(39&gt;=L264,1,IF(49&gt;=L264,2,IF(59&gt;=L264,3,IF(69&gt;=L264,3.5,IF(79&gt;=L264,4,5))))))</f>
        <v>2</v>
      </c>
      <c r="N264" s="1" t="str">
        <f t="shared" si="21"/>
        <v>C</v>
      </c>
    </row>
    <row r="265" spans="1:14" x14ac:dyDescent="0.25">
      <c r="A265" s="1">
        <v>264</v>
      </c>
      <c r="B265" s="1">
        <v>66</v>
      </c>
      <c r="C265" s="1" t="s">
        <v>18</v>
      </c>
      <c r="H265" s="1">
        <v>21</v>
      </c>
      <c r="I265" s="1">
        <v>34</v>
      </c>
      <c r="J265" s="1"/>
      <c r="K265" s="1"/>
      <c r="L265" s="1">
        <f t="shared" si="20"/>
        <v>55</v>
      </c>
      <c r="M265" s="1">
        <f t="shared" si="22"/>
        <v>3</v>
      </c>
      <c r="N265" s="1" t="str">
        <f t="shared" si="21"/>
        <v>B</v>
      </c>
    </row>
    <row r="266" spans="1:14" x14ac:dyDescent="0.25">
      <c r="A266" s="1">
        <v>265</v>
      </c>
      <c r="B266" s="1">
        <v>1</v>
      </c>
      <c r="C266" s="1" t="s">
        <v>24</v>
      </c>
      <c r="H266" s="1">
        <v>27</v>
      </c>
      <c r="I266" s="1">
        <v>63</v>
      </c>
      <c r="J266" s="1"/>
      <c r="K266" s="1"/>
      <c r="L266" s="1">
        <f t="shared" si="20"/>
        <v>90</v>
      </c>
      <c r="M266" s="1">
        <f t="shared" si="22"/>
        <v>5</v>
      </c>
      <c r="N266" s="1" t="str">
        <f t="shared" si="21"/>
        <v>A+</v>
      </c>
    </row>
    <row r="267" spans="1:14" x14ac:dyDescent="0.25">
      <c r="A267" s="1">
        <v>266</v>
      </c>
      <c r="B267" s="1">
        <v>2</v>
      </c>
      <c r="C267" s="1" t="s">
        <v>24</v>
      </c>
      <c r="H267" s="1">
        <v>26</v>
      </c>
      <c r="I267" s="1">
        <v>61</v>
      </c>
      <c r="J267" s="1"/>
      <c r="K267" s="1"/>
      <c r="L267" s="1">
        <f t="shared" si="20"/>
        <v>87</v>
      </c>
      <c r="M267" s="1">
        <f t="shared" si="22"/>
        <v>5</v>
      </c>
      <c r="N267" s="1" t="str">
        <f t="shared" si="21"/>
        <v>A+</v>
      </c>
    </row>
    <row r="268" spans="1:14" x14ac:dyDescent="0.25">
      <c r="A268" s="1">
        <v>267</v>
      </c>
      <c r="B268" s="1">
        <v>3</v>
      </c>
      <c r="C268" s="1" t="s">
        <v>24</v>
      </c>
      <c r="H268" s="1">
        <v>25</v>
      </c>
      <c r="I268" s="1">
        <v>60</v>
      </c>
      <c r="J268" s="1"/>
      <c r="K268" s="1"/>
      <c r="L268" s="1">
        <f t="shared" si="20"/>
        <v>85</v>
      </c>
      <c r="M268" s="1">
        <f t="shared" si="22"/>
        <v>5</v>
      </c>
      <c r="N268" s="1" t="str">
        <f t="shared" si="21"/>
        <v>A+</v>
      </c>
    </row>
    <row r="269" spans="1:14" x14ac:dyDescent="0.25">
      <c r="A269" s="1">
        <v>268</v>
      </c>
      <c r="B269" s="1">
        <v>4</v>
      </c>
      <c r="C269" s="1" t="s">
        <v>24</v>
      </c>
      <c r="H269" s="1">
        <v>24</v>
      </c>
      <c r="I269" s="1">
        <v>61</v>
      </c>
      <c r="J269" s="1"/>
      <c r="K269" s="1"/>
      <c r="L269" s="1">
        <f t="shared" si="20"/>
        <v>85</v>
      </c>
      <c r="M269" s="1">
        <f t="shared" si="22"/>
        <v>5</v>
      </c>
      <c r="N269" s="1" t="str">
        <f t="shared" si="21"/>
        <v>A+</v>
      </c>
    </row>
    <row r="270" spans="1:14" x14ac:dyDescent="0.25">
      <c r="A270" s="1">
        <v>269</v>
      </c>
      <c r="B270" s="1">
        <v>5</v>
      </c>
      <c r="C270" s="1" t="s">
        <v>24</v>
      </c>
      <c r="H270" s="1">
        <v>27</v>
      </c>
      <c r="I270" s="1">
        <v>61</v>
      </c>
      <c r="J270" s="1"/>
      <c r="K270" s="1"/>
      <c r="L270" s="1">
        <f t="shared" si="20"/>
        <v>88</v>
      </c>
      <c r="M270" s="1">
        <f t="shared" si="22"/>
        <v>5</v>
      </c>
      <c r="N270" s="1" t="str">
        <f t="shared" si="21"/>
        <v>A+</v>
      </c>
    </row>
    <row r="271" spans="1:14" x14ac:dyDescent="0.25">
      <c r="A271" s="1">
        <v>270</v>
      </c>
      <c r="B271" s="1">
        <v>6</v>
      </c>
      <c r="C271" s="1" t="s">
        <v>24</v>
      </c>
      <c r="H271" s="1">
        <v>23</v>
      </c>
      <c r="I271" s="1">
        <v>41</v>
      </c>
      <c r="J271" s="1"/>
      <c r="K271" s="1"/>
      <c r="L271" s="1">
        <f t="shared" si="20"/>
        <v>64</v>
      </c>
      <c r="M271" s="1">
        <f t="shared" si="22"/>
        <v>3.5</v>
      </c>
      <c r="N271" s="1" t="str">
        <f t="shared" si="21"/>
        <v>A-</v>
      </c>
    </row>
    <row r="272" spans="1:14" x14ac:dyDescent="0.25">
      <c r="A272" s="1">
        <v>271</v>
      </c>
      <c r="B272" s="1">
        <v>7</v>
      </c>
      <c r="C272" s="1" t="s">
        <v>24</v>
      </c>
      <c r="H272" s="1">
        <v>19</v>
      </c>
      <c r="I272" s="1">
        <v>69</v>
      </c>
      <c r="J272" s="1"/>
      <c r="K272" s="1"/>
      <c r="L272" s="1">
        <f t="shared" si="20"/>
        <v>88</v>
      </c>
      <c r="M272" s="1">
        <f t="shared" si="22"/>
        <v>5</v>
      </c>
      <c r="N272" s="1" t="str">
        <f t="shared" si="21"/>
        <v>A+</v>
      </c>
    </row>
    <row r="273" spans="1:14" x14ac:dyDescent="0.25">
      <c r="A273" s="1">
        <v>272</v>
      </c>
      <c r="B273" s="1">
        <v>8</v>
      </c>
      <c r="C273" s="1" t="s">
        <v>24</v>
      </c>
      <c r="H273" s="1">
        <v>18</v>
      </c>
      <c r="I273" s="1">
        <v>68</v>
      </c>
      <c r="J273" s="1"/>
      <c r="K273" s="1"/>
      <c r="L273" s="1">
        <f t="shared" si="20"/>
        <v>86</v>
      </c>
      <c r="M273" s="1">
        <f t="shared" si="22"/>
        <v>5</v>
      </c>
      <c r="N273" s="1" t="str">
        <f t="shared" si="21"/>
        <v>A+</v>
      </c>
    </row>
    <row r="274" spans="1:14" x14ac:dyDescent="0.25">
      <c r="A274" s="1">
        <v>273</v>
      </c>
      <c r="B274" s="1">
        <v>9</v>
      </c>
      <c r="C274" s="1" t="s">
        <v>24</v>
      </c>
      <c r="H274" s="1">
        <v>23</v>
      </c>
      <c r="I274" s="1">
        <v>55</v>
      </c>
      <c r="J274" s="1"/>
      <c r="K274" s="1"/>
      <c r="L274" s="1">
        <f t="shared" si="20"/>
        <v>78</v>
      </c>
      <c r="M274" s="1">
        <f t="shared" si="22"/>
        <v>4</v>
      </c>
      <c r="N274" s="1" t="str">
        <f t="shared" si="21"/>
        <v>A</v>
      </c>
    </row>
    <row r="275" spans="1:14" x14ac:dyDescent="0.25">
      <c r="A275" s="1">
        <v>274</v>
      </c>
      <c r="B275" s="1">
        <v>10</v>
      </c>
      <c r="C275" s="1" t="s">
        <v>24</v>
      </c>
      <c r="H275" s="1">
        <v>26</v>
      </c>
      <c r="I275" s="1">
        <v>55</v>
      </c>
      <c r="J275" s="1"/>
      <c r="K275" s="1"/>
      <c r="L275" s="1">
        <f t="shared" si="20"/>
        <v>81</v>
      </c>
      <c r="M275" s="1">
        <f t="shared" si="22"/>
        <v>5</v>
      </c>
      <c r="N275" s="1" t="str">
        <f t="shared" si="21"/>
        <v>A+</v>
      </c>
    </row>
    <row r="276" spans="1:14" x14ac:dyDescent="0.25">
      <c r="A276" s="1">
        <v>275</v>
      </c>
      <c r="B276" s="1">
        <v>11</v>
      </c>
      <c r="C276" s="1" t="s">
        <v>24</v>
      </c>
      <c r="H276" s="1">
        <v>27</v>
      </c>
      <c r="I276" s="1">
        <v>55</v>
      </c>
      <c r="J276" s="1"/>
      <c r="K276" s="1"/>
      <c r="L276" s="1">
        <f t="shared" si="20"/>
        <v>82</v>
      </c>
      <c r="M276" s="1">
        <f t="shared" si="22"/>
        <v>5</v>
      </c>
      <c r="N276" s="1" t="str">
        <f t="shared" si="21"/>
        <v>A+</v>
      </c>
    </row>
    <row r="277" spans="1:14" x14ac:dyDescent="0.25">
      <c r="A277" s="1">
        <v>276</v>
      </c>
      <c r="B277" s="1">
        <v>12</v>
      </c>
      <c r="C277" s="1" t="s">
        <v>24</v>
      </c>
      <c r="H277" s="1">
        <v>25</v>
      </c>
      <c r="I277" s="1">
        <v>56</v>
      </c>
      <c r="J277" s="1"/>
      <c r="K277" s="1"/>
      <c r="L277" s="1">
        <f t="shared" si="20"/>
        <v>81</v>
      </c>
      <c r="M277" s="1">
        <f t="shared" si="22"/>
        <v>5</v>
      </c>
      <c r="N277" s="1" t="str">
        <f t="shared" si="21"/>
        <v>A+</v>
      </c>
    </row>
    <row r="278" spans="1:14" x14ac:dyDescent="0.25">
      <c r="A278" s="1">
        <v>277</v>
      </c>
      <c r="B278" s="1">
        <v>13</v>
      </c>
      <c r="C278" s="1" t="s">
        <v>24</v>
      </c>
      <c r="H278" s="1">
        <v>23</v>
      </c>
      <c r="I278" s="1">
        <v>59</v>
      </c>
      <c r="J278" s="1"/>
      <c r="K278" s="1"/>
      <c r="L278" s="1">
        <f t="shared" si="20"/>
        <v>82</v>
      </c>
      <c r="M278" s="1">
        <f t="shared" si="22"/>
        <v>5</v>
      </c>
      <c r="N278" s="1" t="str">
        <f t="shared" si="21"/>
        <v>A+</v>
      </c>
    </row>
    <row r="279" spans="1:14" x14ac:dyDescent="0.25">
      <c r="A279" s="1">
        <v>278</v>
      </c>
      <c r="B279" s="1">
        <v>14</v>
      </c>
      <c r="C279" s="1" t="s">
        <v>24</v>
      </c>
      <c r="H279" s="1">
        <v>25</v>
      </c>
      <c r="I279" s="1">
        <v>58</v>
      </c>
      <c r="J279" s="1"/>
      <c r="K279" s="1"/>
      <c r="L279" s="1">
        <f t="shared" si="20"/>
        <v>83</v>
      </c>
      <c r="M279" s="1">
        <f t="shared" si="22"/>
        <v>5</v>
      </c>
      <c r="N279" s="1" t="str">
        <f t="shared" si="21"/>
        <v>A+</v>
      </c>
    </row>
    <row r="280" spans="1:14" x14ac:dyDescent="0.25">
      <c r="A280" s="1">
        <v>279</v>
      </c>
      <c r="B280" s="1">
        <v>15</v>
      </c>
      <c r="C280" s="1" t="s">
        <v>24</v>
      </c>
      <c r="H280" s="1">
        <v>23</v>
      </c>
      <c r="I280" s="1">
        <v>55</v>
      </c>
      <c r="J280" s="1"/>
      <c r="K280" s="1"/>
      <c r="L280" s="1">
        <f t="shared" si="20"/>
        <v>78</v>
      </c>
      <c r="M280" s="1">
        <f t="shared" si="22"/>
        <v>4</v>
      </c>
      <c r="N280" s="1" t="str">
        <f t="shared" si="21"/>
        <v>A</v>
      </c>
    </row>
    <row r="281" spans="1:14" x14ac:dyDescent="0.25">
      <c r="A281" s="1">
        <v>280</v>
      </c>
      <c r="B281" s="1">
        <v>16</v>
      </c>
      <c r="C281" s="1" t="s">
        <v>24</v>
      </c>
      <c r="H281" s="1">
        <v>21</v>
      </c>
      <c r="I281" s="1">
        <v>55</v>
      </c>
      <c r="J281" s="1"/>
      <c r="K281" s="1"/>
      <c r="L281" s="1">
        <f t="shared" si="20"/>
        <v>76</v>
      </c>
      <c r="M281" s="1">
        <f t="shared" si="22"/>
        <v>4</v>
      </c>
      <c r="N281" s="1" t="str">
        <f t="shared" si="21"/>
        <v>A</v>
      </c>
    </row>
    <row r="282" spans="1:14" x14ac:dyDescent="0.25">
      <c r="A282" s="1">
        <v>281</v>
      </c>
      <c r="B282" s="1">
        <v>17</v>
      </c>
      <c r="C282" s="1" t="s">
        <v>24</v>
      </c>
      <c r="H282" s="1">
        <v>23</v>
      </c>
      <c r="I282" s="1">
        <v>61</v>
      </c>
      <c r="J282" s="1"/>
      <c r="K282" s="1"/>
      <c r="L282" s="1">
        <f t="shared" si="20"/>
        <v>84</v>
      </c>
      <c r="M282" s="1">
        <f t="shared" si="22"/>
        <v>5</v>
      </c>
      <c r="N282" s="1" t="str">
        <f t="shared" si="21"/>
        <v>A+</v>
      </c>
    </row>
    <row r="283" spans="1:14" x14ac:dyDescent="0.25">
      <c r="A283" s="1">
        <v>282</v>
      </c>
      <c r="B283" s="1">
        <v>18</v>
      </c>
      <c r="C283" s="1" t="s">
        <v>24</v>
      </c>
      <c r="H283" s="1">
        <v>21</v>
      </c>
      <c r="I283" s="1">
        <v>54</v>
      </c>
      <c r="J283" s="1"/>
      <c r="K283" s="1"/>
      <c r="L283" s="1">
        <f t="shared" si="20"/>
        <v>75</v>
      </c>
      <c r="M283" s="1">
        <f t="shared" si="22"/>
        <v>4</v>
      </c>
      <c r="N283" s="1" t="str">
        <f t="shared" si="21"/>
        <v>A</v>
      </c>
    </row>
    <row r="284" spans="1:14" x14ac:dyDescent="0.25">
      <c r="A284" s="1">
        <v>283</v>
      </c>
      <c r="B284" s="1">
        <v>19</v>
      </c>
      <c r="C284" s="1" t="s">
        <v>24</v>
      </c>
      <c r="H284" s="1">
        <v>23</v>
      </c>
      <c r="I284" s="1">
        <v>58</v>
      </c>
      <c r="J284" s="1"/>
      <c r="K284" s="1"/>
      <c r="L284" s="1">
        <f t="shared" si="20"/>
        <v>81</v>
      </c>
      <c r="M284" s="1">
        <f t="shared" si="22"/>
        <v>5</v>
      </c>
      <c r="N284" s="1" t="str">
        <f t="shared" si="21"/>
        <v>A+</v>
      </c>
    </row>
    <row r="285" spans="1:14" x14ac:dyDescent="0.25">
      <c r="A285" s="1">
        <v>284</v>
      </c>
      <c r="B285" s="1">
        <v>20</v>
      </c>
      <c r="C285" s="1" t="s">
        <v>24</v>
      </c>
      <c r="H285" s="1">
        <v>23</v>
      </c>
      <c r="I285" s="1">
        <v>54</v>
      </c>
      <c r="J285" s="1"/>
      <c r="K285" s="1"/>
      <c r="L285" s="1">
        <f t="shared" si="20"/>
        <v>77</v>
      </c>
      <c r="M285" s="1">
        <f t="shared" si="22"/>
        <v>4</v>
      </c>
      <c r="N285" s="1" t="str">
        <f t="shared" si="21"/>
        <v>A</v>
      </c>
    </row>
    <row r="286" spans="1:14" x14ac:dyDescent="0.25">
      <c r="A286" s="1">
        <v>285</v>
      </c>
      <c r="B286" s="1">
        <v>21</v>
      </c>
      <c r="C286" s="1" t="s">
        <v>24</v>
      </c>
      <c r="H286" s="1">
        <v>24</v>
      </c>
      <c r="I286" s="1">
        <v>57</v>
      </c>
      <c r="J286" s="1"/>
      <c r="K286" s="1"/>
      <c r="L286" s="1">
        <f t="shared" ref="L286:L343" si="23">H286+I286+J286+K286</f>
        <v>81</v>
      </c>
      <c r="M286" s="1">
        <f t="shared" si="22"/>
        <v>5</v>
      </c>
      <c r="N286" s="1" t="str">
        <f t="shared" si="21"/>
        <v>A+</v>
      </c>
    </row>
    <row r="287" spans="1:14" x14ac:dyDescent="0.25">
      <c r="A287" s="1">
        <v>286</v>
      </c>
      <c r="B287" s="1">
        <v>22</v>
      </c>
      <c r="C287" s="1" t="s">
        <v>24</v>
      </c>
      <c r="H287" s="1">
        <v>26</v>
      </c>
      <c r="I287" s="1">
        <v>54</v>
      </c>
      <c r="J287" s="1"/>
      <c r="K287" s="1"/>
      <c r="L287" s="1">
        <f t="shared" si="23"/>
        <v>80</v>
      </c>
      <c r="M287" s="1">
        <f t="shared" si="22"/>
        <v>5</v>
      </c>
      <c r="N287" s="1" t="str">
        <f t="shared" si="21"/>
        <v>A+</v>
      </c>
    </row>
    <row r="288" spans="1:14" x14ac:dyDescent="0.25">
      <c r="A288" s="1">
        <v>287</v>
      </c>
      <c r="B288" s="1">
        <v>23</v>
      </c>
      <c r="C288" s="1" t="s">
        <v>24</v>
      </c>
      <c r="H288" s="1">
        <v>24</v>
      </c>
      <c r="I288" s="1">
        <v>56</v>
      </c>
      <c r="J288" s="1"/>
      <c r="K288" s="1"/>
      <c r="L288" s="1">
        <f t="shared" si="23"/>
        <v>80</v>
      </c>
      <c r="M288" s="1">
        <f t="shared" si="22"/>
        <v>5</v>
      </c>
      <c r="N288" s="1" t="str">
        <f t="shared" si="21"/>
        <v>A+</v>
      </c>
    </row>
    <row r="289" spans="1:14" x14ac:dyDescent="0.25">
      <c r="A289" s="1">
        <v>288</v>
      </c>
      <c r="B289" s="1">
        <v>24</v>
      </c>
      <c r="C289" s="1" t="s">
        <v>24</v>
      </c>
      <c r="H289" s="1">
        <v>20</v>
      </c>
      <c r="I289" s="1">
        <v>61</v>
      </c>
      <c r="J289" s="1"/>
      <c r="K289" s="1"/>
      <c r="L289" s="1">
        <f t="shared" si="23"/>
        <v>81</v>
      </c>
      <c r="M289" s="1">
        <f t="shared" si="22"/>
        <v>5</v>
      </c>
      <c r="N289" s="1" t="str">
        <f t="shared" si="21"/>
        <v>A+</v>
      </c>
    </row>
    <row r="290" spans="1:14" x14ac:dyDescent="0.25">
      <c r="A290" s="1">
        <v>289</v>
      </c>
      <c r="B290" s="1">
        <v>25</v>
      </c>
      <c r="C290" s="1" t="s">
        <v>24</v>
      </c>
      <c r="H290" s="1">
        <v>20</v>
      </c>
      <c r="I290" s="1">
        <v>45</v>
      </c>
      <c r="J290" s="1"/>
      <c r="K290" s="1"/>
      <c r="L290" s="1">
        <f t="shared" si="23"/>
        <v>65</v>
      </c>
      <c r="M290" s="1">
        <f t="shared" si="22"/>
        <v>3.5</v>
      </c>
      <c r="N290" s="1" t="str">
        <f t="shared" si="21"/>
        <v>A-</v>
      </c>
    </row>
    <row r="291" spans="1:14" x14ac:dyDescent="0.25">
      <c r="A291" s="1">
        <v>290</v>
      </c>
      <c r="B291" s="1">
        <v>26</v>
      </c>
      <c r="C291" s="1" t="s">
        <v>24</v>
      </c>
      <c r="H291" s="1">
        <v>20</v>
      </c>
      <c r="I291" s="1">
        <v>55</v>
      </c>
      <c r="J291" s="1"/>
      <c r="K291" s="1"/>
      <c r="L291" s="1">
        <f t="shared" si="23"/>
        <v>75</v>
      </c>
      <c r="M291" s="1">
        <f t="shared" si="22"/>
        <v>4</v>
      </c>
      <c r="N291" s="1" t="str">
        <f t="shared" si="21"/>
        <v>A</v>
      </c>
    </row>
    <row r="292" spans="1:14" x14ac:dyDescent="0.25">
      <c r="A292" s="1">
        <v>291</v>
      </c>
      <c r="B292" s="1">
        <v>27</v>
      </c>
      <c r="C292" s="1" t="s">
        <v>24</v>
      </c>
      <c r="H292" s="1">
        <v>22</v>
      </c>
      <c r="I292" s="1">
        <v>59</v>
      </c>
      <c r="J292" s="1"/>
      <c r="K292" s="1"/>
      <c r="L292" s="1">
        <f t="shared" si="23"/>
        <v>81</v>
      </c>
      <c r="M292" s="1">
        <f t="shared" si="22"/>
        <v>5</v>
      </c>
      <c r="N292" s="1" t="str">
        <f t="shared" si="21"/>
        <v>A+</v>
      </c>
    </row>
    <row r="293" spans="1:14" x14ac:dyDescent="0.25">
      <c r="A293" s="1">
        <v>292</v>
      </c>
      <c r="B293" s="1">
        <v>28</v>
      </c>
      <c r="C293" s="1" t="s">
        <v>24</v>
      </c>
      <c r="H293" s="1">
        <v>14</v>
      </c>
      <c r="I293" s="1">
        <v>52</v>
      </c>
      <c r="J293" s="1"/>
      <c r="K293" s="1"/>
      <c r="L293" s="1">
        <f t="shared" si="23"/>
        <v>66</v>
      </c>
      <c r="M293" s="1">
        <f t="shared" si="22"/>
        <v>3.5</v>
      </c>
      <c r="N293" s="1" t="str">
        <f t="shared" si="21"/>
        <v>A-</v>
      </c>
    </row>
    <row r="294" spans="1:14" x14ac:dyDescent="0.25">
      <c r="A294" s="1">
        <v>293</v>
      </c>
      <c r="B294" s="1">
        <v>29</v>
      </c>
      <c r="C294" s="1" t="s">
        <v>24</v>
      </c>
      <c r="H294" s="1">
        <v>18</v>
      </c>
      <c r="I294" s="1">
        <v>52</v>
      </c>
      <c r="J294" s="1"/>
      <c r="K294" s="1"/>
      <c r="L294" s="1">
        <f t="shared" si="23"/>
        <v>70</v>
      </c>
      <c r="M294" s="1">
        <f t="shared" si="22"/>
        <v>4</v>
      </c>
      <c r="N294" s="1" t="str">
        <f t="shared" si="21"/>
        <v>A</v>
      </c>
    </row>
    <row r="295" spans="1:14" x14ac:dyDescent="0.25">
      <c r="A295" s="1">
        <v>294</v>
      </c>
      <c r="B295" s="1">
        <v>30</v>
      </c>
      <c r="C295" s="1" t="s">
        <v>24</v>
      </c>
      <c r="H295" s="1">
        <v>19</v>
      </c>
      <c r="I295" s="1">
        <v>31</v>
      </c>
      <c r="J295" s="1"/>
      <c r="K295" s="1"/>
      <c r="L295" s="1">
        <f t="shared" si="23"/>
        <v>50</v>
      </c>
      <c r="M295" s="1">
        <f t="shared" si="22"/>
        <v>3</v>
      </c>
      <c r="N295" s="1" t="str">
        <f t="shared" si="21"/>
        <v>B</v>
      </c>
    </row>
    <row r="296" spans="1:14" x14ac:dyDescent="0.25">
      <c r="A296" s="1">
        <v>295</v>
      </c>
      <c r="B296" s="1">
        <v>31</v>
      </c>
      <c r="C296" s="1" t="s">
        <v>24</v>
      </c>
      <c r="H296" s="1">
        <v>15</v>
      </c>
      <c r="I296" s="1">
        <v>49</v>
      </c>
      <c r="J296" s="1"/>
      <c r="K296" s="1"/>
      <c r="L296" s="1">
        <f t="shared" si="23"/>
        <v>64</v>
      </c>
      <c r="M296" s="1">
        <f t="shared" si="22"/>
        <v>3.5</v>
      </c>
      <c r="N296" s="1" t="str">
        <f t="shared" si="21"/>
        <v>A-</v>
      </c>
    </row>
    <row r="297" spans="1:14" x14ac:dyDescent="0.25">
      <c r="A297" s="1">
        <v>296</v>
      </c>
      <c r="B297" s="1">
        <v>32</v>
      </c>
      <c r="C297" s="1" t="s">
        <v>24</v>
      </c>
      <c r="H297" s="1">
        <v>17</v>
      </c>
      <c r="I297" s="1">
        <v>53</v>
      </c>
      <c r="J297" s="1"/>
      <c r="K297" s="1"/>
      <c r="L297" s="1">
        <f t="shared" si="23"/>
        <v>70</v>
      </c>
      <c r="M297" s="1">
        <f t="shared" si="22"/>
        <v>4</v>
      </c>
      <c r="N297" s="1" t="str">
        <f t="shared" si="21"/>
        <v>A</v>
      </c>
    </row>
    <row r="298" spans="1:14" x14ac:dyDescent="0.25">
      <c r="A298" s="1">
        <v>297</v>
      </c>
      <c r="B298" s="1">
        <v>33</v>
      </c>
      <c r="C298" s="1" t="s">
        <v>24</v>
      </c>
      <c r="H298" s="1">
        <v>23</v>
      </c>
      <c r="I298" s="1">
        <v>50</v>
      </c>
      <c r="J298" s="1"/>
      <c r="K298" s="1"/>
      <c r="L298" s="1">
        <f t="shared" si="23"/>
        <v>73</v>
      </c>
      <c r="M298" s="1">
        <f t="shared" si="22"/>
        <v>4</v>
      </c>
      <c r="N298" s="1" t="str">
        <f t="shared" si="21"/>
        <v>A</v>
      </c>
    </row>
    <row r="299" spans="1:14" x14ac:dyDescent="0.25">
      <c r="A299" s="1">
        <v>298</v>
      </c>
      <c r="B299" s="1">
        <v>34</v>
      </c>
      <c r="C299" s="1" t="s">
        <v>24</v>
      </c>
      <c r="H299" s="1">
        <v>21</v>
      </c>
      <c r="I299" s="1">
        <v>49</v>
      </c>
      <c r="J299" s="1"/>
      <c r="K299" s="1"/>
      <c r="L299" s="1">
        <f t="shared" si="23"/>
        <v>70</v>
      </c>
      <c r="M299" s="1">
        <f t="shared" si="22"/>
        <v>4</v>
      </c>
      <c r="N299" s="1" t="str">
        <f t="shared" si="21"/>
        <v>A</v>
      </c>
    </row>
    <row r="300" spans="1:14" x14ac:dyDescent="0.25">
      <c r="A300" s="1">
        <v>299</v>
      </c>
      <c r="B300" s="1">
        <v>35</v>
      </c>
      <c r="C300" s="1" t="s">
        <v>24</v>
      </c>
      <c r="H300" s="1">
        <v>12</v>
      </c>
      <c r="I300" s="1">
        <v>38</v>
      </c>
      <c r="J300" s="1"/>
      <c r="K300" s="1"/>
      <c r="L300" s="1">
        <f t="shared" si="23"/>
        <v>50</v>
      </c>
      <c r="M300" s="1">
        <f t="shared" si="22"/>
        <v>3</v>
      </c>
      <c r="N300" s="1" t="str">
        <f t="shared" si="21"/>
        <v>B</v>
      </c>
    </row>
    <row r="301" spans="1:14" x14ac:dyDescent="0.25">
      <c r="A301" s="1">
        <v>300</v>
      </c>
      <c r="B301" s="1">
        <v>36</v>
      </c>
      <c r="C301" s="1" t="s">
        <v>24</v>
      </c>
      <c r="H301" s="1">
        <v>22</v>
      </c>
      <c r="I301" s="1">
        <v>42</v>
      </c>
      <c r="J301" s="1"/>
      <c r="K301" s="1"/>
      <c r="L301" s="1">
        <f>H301+I301+J301+K301</f>
        <v>64</v>
      </c>
      <c r="M301" s="1">
        <f>IF(OR(H301&lt;10,I301&lt;23,L301&lt;33),0,IF(39&gt;=L301,1,IF(49&gt;=L301,2,IF(59&gt;=L301,3,IF(69&gt;=L301,3.5,IF(79&gt;=L301,4,5))))))</f>
        <v>3.5</v>
      </c>
      <c r="N301" s="1" t="str">
        <f>IF(0&gt;=M301,"F",IF(1&gt;=M301,"D",IF(2&gt;=M301,"C",IF(3&gt;=M301,"B",IF(3.5&gt;=M301,"A-",IF(4&gt;=M301,"A",IF(5&gt;=M301,"A+")))))))</f>
        <v>A-</v>
      </c>
    </row>
    <row r="302" spans="1:14" x14ac:dyDescent="0.25">
      <c r="A302" s="1">
        <v>301</v>
      </c>
      <c r="B302" s="1">
        <v>37</v>
      </c>
      <c r="C302" s="1" t="s">
        <v>24</v>
      </c>
      <c r="H302" s="1">
        <v>16</v>
      </c>
      <c r="I302" s="1">
        <v>45</v>
      </c>
      <c r="J302" s="1"/>
      <c r="K302" s="1"/>
      <c r="L302" s="1">
        <f>H302+I302+J302+K302</f>
        <v>61</v>
      </c>
      <c r="M302" s="1">
        <f>IF(OR(H302&lt;10,I302&lt;23,L302&lt;33),0,IF(39&gt;=L302,1,IF(49&gt;=L302,2,IF(59&gt;=L302,3,IF(69&gt;=L302,3.5,IF(79&gt;=L302,4,5))))))</f>
        <v>3.5</v>
      </c>
      <c r="N302" s="1" t="str">
        <f>IF(0&gt;=M302,"F",IF(1&gt;=M302,"D",IF(2&gt;=M302,"C",IF(3&gt;=M302,"B",IF(3.5&gt;=M302,"A-",IF(4&gt;=M302,"A",IF(5&gt;=M302,"A+")))))))</f>
        <v>A-</v>
      </c>
    </row>
    <row r="303" spans="1:14" x14ac:dyDescent="0.25">
      <c r="A303" s="1">
        <v>302</v>
      </c>
      <c r="B303" s="1">
        <v>38</v>
      </c>
      <c r="C303" s="1" t="s">
        <v>24</v>
      </c>
      <c r="H303" s="1">
        <v>14</v>
      </c>
      <c r="I303" s="1">
        <v>28</v>
      </c>
      <c r="J303" s="1"/>
      <c r="K303" s="1"/>
      <c r="L303" s="1">
        <f t="shared" si="23"/>
        <v>42</v>
      </c>
      <c r="M303" s="1">
        <f t="shared" si="22"/>
        <v>2</v>
      </c>
      <c r="N303" s="1" t="str">
        <f t="shared" si="21"/>
        <v>C</v>
      </c>
    </row>
    <row r="304" spans="1:14" x14ac:dyDescent="0.25">
      <c r="A304" s="1">
        <v>303</v>
      </c>
      <c r="B304" s="1">
        <v>39</v>
      </c>
      <c r="C304" s="1" t="s">
        <v>24</v>
      </c>
      <c r="H304" s="1">
        <v>10</v>
      </c>
      <c r="I304" s="1">
        <v>41</v>
      </c>
      <c r="J304" s="1"/>
      <c r="K304" s="1"/>
      <c r="L304" s="1">
        <f t="shared" si="23"/>
        <v>51</v>
      </c>
      <c r="M304" s="1">
        <f t="shared" si="22"/>
        <v>3</v>
      </c>
      <c r="N304" s="1" t="str">
        <f t="shared" si="21"/>
        <v>B</v>
      </c>
    </row>
    <row r="305" spans="1:14" x14ac:dyDescent="0.25">
      <c r="A305" s="1">
        <v>304</v>
      </c>
      <c r="B305" s="1">
        <v>40</v>
      </c>
      <c r="C305" s="1" t="s">
        <v>24</v>
      </c>
      <c r="H305" s="1">
        <v>10</v>
      </c>
      <c r="I305" s="1">
        <v>40</v>
      </c>
      <c r="J305" s="1"/>
      <c r="K305" s="1"/>
      <c r="L305" s="1">
        <f t="shared" si="23"/>
        <v>50</v>
      </c>
      <c r="M305" s="1">
        <f t="shared" si="22"/>
        <v>3</v>
      </c>
      <c r="N305" s="1" t="str">
        <f t="shared" si="21"/>
        <v>B</v>
      </c>
    </row>
    <row r="306" spans="1:14" x14ac:dyDescent="0.25">
      <c r="A306" s="1">
        <v>305</v>
      </c>
      <c r="B306" s="1">
        <v>41</v>
      </c>
      <c r="C306" s="1" t="s">
        <v>24</v>
      </c>
      <c r="H306" s="1">
        <v>12</v>
      </c>
      <c r="I306" s="1">
        <v>52</v>
      </c>
      <c r="J306" s="1"/>
      <c r="K306" s="1"/>
      <c r="L306" s="1">
        <f t="shared" si="23"/>
        <v>64</v>
      </c>
      <c r="M306" s="1">
        <f t="shared" si="22"/>
        <v>3.5</v>
      </c>
      <c r="N306" s="1" t="str">
        <f t="shared" si="21"/>
        <v>A-</v>
      </c>
    </row>
    <row r="307" spans="1:14" x14ac:dyDescent="0.25">
      <c r="A307" s="1">
        <v>306</v>
      </c>
      <c r="B307" s="1">
        <v>42</v>
      </c>
      <c r="C307" s="1" t="s">
        <v>24</v>
      </c>
      <c r="H307" s="1">
        <v>12</v>
      </c>
      <c r="I307" s="1">
        <v>50</v>
      </c>
      <c r="J307" s="1"/>
      <c r="K307" s="1"/>
      <c r="L307" s="1">
        <f t="shared" si="23"/>
        <v>62</v>
      </c>
      <c r="M307" s="1">
        <f t="shared" si="22"/>
        <v>3.5</v>
      </c>
      <c r="N307" s="1" t="str">
        <f t="shared" si="21"/>
        <v>A-</v>
      </c>
    </row>
    <row r="308" spans="1:14" x14ac:dyDescent="0.25">
      <c r="A308" s="1">
        <v>307</v>
      </c>
      <c r="B308" s="1">
        <v>43</v>
      </c>
      <c r="C308" s="1" t="s">
        <v>24</v>
      </c>
      <c r="H308" s="1">
        <v>18</v>
      </c>
      <c r="I308" s="1">
        <v>49</v>
      </c>
      <c r="J308" s="1"/>
      <c r="K308" s="1"/>
      <c r="L308" s="1">
        <f t="shared" si="23"/>
        <v>67</v>
      </c>
      <c r="M308" s="1">
        <f t="shared" si="22"/>
        <v>3.5</v>
      </c>
      <c r="N308" s="1" t="str">
        <f t="shared" si="21"/>
        <v>A-</v>
      </c>
    </row>
    <row r="309" spans="1:14" x14ac:dyDescent="0.25">
      <c r="A309" s="1">
        <v>308</v>
      </c>
      <c r="B309" s="1">
        <v>44</v>
      </c>
      <c r="C309" s="1" t="s">
        <v>24</v>
      </c>
      <c r="H309" s="1">
        <v>13</v>
      </c>
      <c r="I309" s="1">
        <v>32</v>
      </c>
      <c r="J309" s="1"/>
      <c r="K309" s="1"/>
      <c r="L309" s="1">
        <f t="shared" si="23"/>
        <v>45</v>
      </c>
      <c r="M309" s="1">
        <f t="shared" si="22"/>
        <v>2</v>
      </c>
      <c r="N309" s="1" t="str">
        <f t="shared" si="21"/>
        <v>C</v>
      </c>
    </row>
    <row r="310" spans="1:14" x14ac:dyDescent="0.25">
      <c r="A310" s="1">
        <v>309</v>
      </c>
      <c r="B310" s="1">
        <v>45</v>
      </c>
      <c r="C310" s="1" t="s">
        <v>24</v>
      </c>
      <c r="H310" s="1">
        <v>21</v>
      </c>
      <c r="I310" s="1">
        <v>46</v>
      </c>
      <c r="J310" s="1"/>
      <c r="K310" s="1"/>
      <c r="L310" s="1">
        <f t="shared" si="23"/>
        <v>67</v>
      </c>
      <c r="M310" s="1">
        <f t="shared" si="22"/>
        <v>3.5</v>
      </c>
      <c r="N310" s="1" t="str">
        <f t="shared" si="21"/>
        <v>A-</v>
      </c>
    </row>
    <row r="311" spans="1:14" x14ac:dyDescent="0.25">
      <c r="A311" s="1">
        <v>310</v>
      </c>
      <c r="B311" s="1">
        <v>46</v>
      </c>
      <c r="C311" s="1" t="s">
        <v>24</v>
      </c>
      <c r="H311" s="1">
        <v>14</v>
      </c>
      <c r="I311" s="1">
        <v>44</v>
      </c>
      <c r="J311" s="1"/>
      <c r="K311" s="1"/>
      <c r="L311" s="1">
        <f t="shared" si="23"/>
        <v>58</v>
      </c>
      <c r="M311" s="1">
        <f t="shared" si="22"/>
        <v>3</v>
      </c>
      <c r="N311" s="1" t="str">
        <f t="shared" si="21"/>
        <v>B</v>
      </c>
    </row>
    <row r="312" spans="1:14" x14ac:dyDescent="0.25">
      <c r="A312" s="1">
        <v>311</v>
      </c>
      <c r="B312" s="1">
        <v>47</v>
      </c>
      <c r="C312" s="1" t="s">
        <v>24</v>
      </c>
      <c r="H312" s="1">
        <v>17</v>
      </c>
      <c r="I312" s="1">
        <v>43</v>
      </c>
      <c r="J312" s="1"/>
      <c r="K312" s="1"/>
      <c r="L312" s="1">
        <f t="shared" si="23"/>
        <v>60</v>
      </c>
      <c r="M312" s="1">
        <f t="shared" si="22"/>
        <v>3.5</v>
      </c>
      <c r="N312" s="1" t="str">
        <f t="shared" si="21"/>
        <v>A-</v>
      </c>
    </row>
    <row r="313" spans="1:14" x14ac:dyDescent="0.25">
      <c r="A313" s="1">
        <v>312</v>
      </c>
      <c r="B313" s="1">
        <v>48</v>
      </c>
      <c r="C313" s="1" t="s">
        <v>24</v>
      </c>
      <c r="H313" s="1">
        <v>15</v>
      </c>
      <c r="I313" s="1">
        <v>43</v>
      </c>
      <c r="J313" s="1"/>
      <c r="K313" s="1"/>
      <c r="L313" s="1">
        <f t="shared" si="23"/>
        <v>58</v>
      </c>
      <c r="M313" s="1">
        <f t="shared" si="22"/>
        <v>3</v>
      </c>
      <c r="N313" s="1" t="str">
        <f t="shared" si="21"/>
        <v>B</v>
      </c>
    </row>
    <row r="314" spans="1:14" x14ac:dyDescent="0.25">
      <c r="A314" s="1">
        <v>313</v>
      </c>
      <c r="B314" s="1">
        <v>49</v>
      </c>
      <c r="C314" s="1" t="s">
        <v>24</v>
      </c>
      <c r="H314" s="1">
        <v>15</v>
      </c>
      <c r="I314" s="1">
        <v>42</v>
      </c>
      <c r="J314" s="1"/>
      <c r="K314" s="1"/>
      <c r="L314" s="1">
        <f t="shared" si="23"/>
        <v>57</v>
      </c>
      <c r="M314" s="1">
        <f t="shared" si="22"/>
        <v>3</v>
      </c>
      <c r="N314" s="1" t="str">
        <f t="shared" si="21"/>
        <v>B</v>
      </c>
    </row>
    <row r="315" spans="1:14" x14ac:dyDescent="0.25">
      <c r="A315" s="1">
        <v>314</v>
      </c>
      <c r="B315" s="1">
        <v>50</v>
      </c>
      <c r="C315" s="1" t="s">
        <v>24</v>
      </c>
      <c r="H315" s="1">
        <v>15</v>
      </c>
      <c r="I315" s="1">
        <v>36</v>
      </c>
      <c r="J315" s="1"/>
      <c r="K315" s="1"/>
      <c r="L315" s="1">
        <f t="shared" si="23"/>
        <v>51</v>
      </c>
      <c r="M315" s="1">
        <f t="shared" si="22"/>
        <v>3</v>
      </c>
      <c r="N315" s="1" t="str">
        <f t="shared" si="21"/>
        <v>B</v>
      </c>
    </row>
    <row r="316" spans="1:14" x14ac:dyDescent="0.25">
      <c r="A316" s="1">
        <v>315</v>
      </c>
      <c r="B316" s="1">
        <v>51</v>
      </c>
      <c r="C316" s="1" t="s">
        <v>24</v>
      </c>
      <c r="H316" s="1">
        <v>13</v>
      </c>
      <c r="I316" s="1">
        <v>62</v>
      </c>
      <c r="J316" s="1"/>
      <c r="K316" s="1"/>
      <c r="L316" s="1">
        <f t="shared" si="23"/>
        <v>75</v>
      </c>
      <c r="M316" s="1">
        <f t="shared" si="22"/>
        <v>4</v>
      </c>
      <c r="N316" s="1" t="str">
        <f t="shared" si="21"/>
        <v>A</v>
      </c>
    </row>
    <row r="317" spans="1:14" x14ac:dyDescent="0.25">
      <c r="A317" s="1">
        <v>316</v>
      </c>
      <c r="B317" s="1">
        <v>52</v>
      </c>
      <c r="C317" s="1" t="s">
        <v>24</v>
      </c>
      <c r="H317" s="1">
        <v>19</v>
      </c>
      <c r="I317" s="1">
        <v>48</v>
      </c>
      <c r="J317" s="1"/>
      <c r="K317" s="1"/>
      <c r="L317" s="1">
        <f t="shared" si="23"/>
        <v>67</v>
      </c>
      <c r="M317" s="1">
        <f t="shared" si="22"/>
        <v>3.5</v>
      </c>
      <c r="N317" s="1" t="str">
        <f t="shared" si="21"/>
        <v>A-</v>
      </c>
    </row>
    <row r="318" spans="1:14" x14ac:dyDescent="0.25">
      <c r="A318" s="1">
        <v>317</v>
      </c>
      <c r="B318" s="1">
        <v>53</v>
      </c>
      <c r="C318" s="1" t="s">
        <v>24</v>
      </c>
      <c r="H318" s="1">
        <v>14</v>
      </c>
      <c r="I318" s="1">
        <v>44</v>
      </c>
      <c r="J318" s="1"/>
      <c r="K318" s="1"/>
      <c r="L318" s="1">
        <f t="shared" si="23"/>
        <v>58</v>
      </c>
      <c r="M318" s="1">
        <f t="shared" si="22"/>
        <v>3</v>
      </c>
      <c r="N318" s="1" t="str">
        <f t="shared" si="21"/>
        <v>B</v>
      </c>
    </row>
    <row r="319" spans="1:14" x14ac:dyDescent="0.25">
      <c r="A319" s="1">
        <v>318</v>
      </c>
      <c r="B319" s="1">
        <v>54</v>
      </c>
      <c r="C319" s="1" t="s">
        <v>24</v>
      </c>
      <c r="H319" s="1">
        <v>15</v>
      </c>
      <c r="I319" s="1">
        <v>57</v>
      </c>
      <c r="J319" s="1"/>
      <c r="K319" s="1"/>
      <c r="L319" s="1">
        <f t="shared" si="23"/>
        <v>72</v>
      </c>
      <c r="M319" s="1">
        <f t="shared" si="22"/>
        <v>4</v>
      </c>
      <c r="N319" s="1" t="str">
        <f t="shared" si="21"/>
        <v>A</v>
      </c>
    </row>
    <row r="320" spans="1:14" x14ac:dyDescent="0.25">
      <c r="A320" s="1">
        <v>319</v>
      </c>
      <c r="B320" s="1">
        <v>55</v>
      </c>
      <c r="C320" s="1" t="s">
        <v>24</v>
      </c>
      <c r="H320" s="1">
        <v>13</v>
      </c>
      <c r="I320" s="1">
        <v>59</v>
      </c>
      <c r="J320" s="1"/>
      <c r="K320" s="1"/>
      <c r="L320" s="1">
        <f t="shared" si="23"/>
        <v>72</v>
      </c>
      <c r="M320" s="1">
        <f t="shared" si="22"/>
        <v>4</v>
      </c>
      <c r="N320" s="1" t="str">
        <f t="shared" si="21"/>
        <v>A</v>
      </c>
    </row>
    <row r="321" spans="1:14" x14ac:dyDescent="0.25">
      <c r="A321" s="1">
        <v>320</v>
      </c>
      <c r="B321" s="1">
        <v>56</v>
      </c>
      <c r="C321" s="1" t="s">
        <v>24</v>
      </c>
      <c r="H321" s="1">
        <v>14</v>
      </c>
      <c r="I321" s="1">
        <v>59</v>
      </c>
      <c r="J321" s="1"/>
      <c r="K321" s="1"/>
      <c r="L321" s="1">
        <f t="shared" si="23"/>
        <v>73</v>
      </c>
      <c r="M321" s="1">
        <f t="shared" si="22"/>
        <v>4</v>
      </c>
      <c r="N321" s="1" t="str">
        <f t="shared" si="21"/>
        <v>A</v>
      </c>
    </row>
    <row r="322" spans="1:14" x14ac:dyDescent="0.25">
      <c r="A322" s="1">
        <v>321</v>
      </c>
      <c r="B322" s="1">
        <v>57</v>
      </c>
      <c r="C322" s="1" t="s">
        <v>24</v>
      </c>
      <c r="H322" s="1"/>
      <c r="I322" s="1"/>
      <c r="J322" s="1"/>
      <c r="K322" s="1"/>
      <c r="L322" s="1"/>
      <c r="M322" s="1"/>
      <c r="N322" s="1"/>
    </row>
    <row r="323" spans="1:14" x14ac:dyDescent="0.25">
      <c r="A323" s="1">
        <v>322</v>
      </c>
      <c r="B323" s="1">
        <v>58</v>
      </c>
      <c r="C323" s="1" t="s">
        <v>24</v>
      </c>
      <c r="H323" s="1">
        <v>12</v>
      </c>
      <c r="I323" s="1">
        <v>50</v>
      </c>
      <c r="J323" s="1"/>
      <c r="K323" s="1"/>
      <c r="L323" s="1">
        <f t="shared" si="23"/>
        <v>62</v>
      </c>
      <c r="M323" s="1">
        <f t="shared" si="22"/>
        <v>3.5</v>
      </c>
      <c r="N323" s="1" t="str">
        <f t="shared" ref="N323:N386" si="24">IF(0&gt;=M323,"F",IF(1&gt;=M323,"D",IF(2&gt;=M323,"C",IF(3&gt;=M323,"B",IF(3.5&gt;=M323,"A-",IF(4&gt;=M323,"A",IF(5&gt;=M323,"A+")))))))</f>
        <v>A-</v>
      </c>
    </row>
    <row r="324" spans="1:14" x14ac:dyDescent="0.25">
      <c r="A324" s="1">
        <v>323</v>
      </c>
      <c r="B324" s="1">
        <v>59</v>
      </c>
      <c r="C324" s="1" t="s">
        <v>24</v>
      </c>
      <c r="H324" s="1"/>
      <c r="I324" s="1"/>
      <c r="J324" s="1"/>
      <c r="K324" s="1"/>
      <c r="L324" s="1">
        <f t="shared" si="23"/>
        <v>0</v>
      </c>
      <c r="M324" s="1">
        <f t="shared" si="22"/>
        <v>0</v>
      </c>
      <c r="N324" s="1" t="str">
        <f t="shared" si="24"/>
        <v>F</v>
      </c>
    </row>
    <row r="325" spans="1:14" x14ac:dyDescent="0.25">
      <c r="A325" s="1">
        <v>324</v>
      </c>
      <c r="B325" s="1">
        <v>60</v>
      </c>
      <c r="C325" s="1" t="s">
        <v>24</v>
      </c>
      <c r="H325" s="1">
        <v>14</v>
      </c>
      <c r="I325" s="1">
        <v>47</v>
      </c>
      <c r="J325" s="1"/>
      <c r="K325" s="1"/>
      <c r="L325" s="1">
        <f t="shared" si="23"/>
        <v>61</v>
      </c>
      <c r="M325" s="1">
        <f t="shared" si="22"/>
        <v>3.5</v>
      </c>
      <c r="N325" s="1" t="str">
        <f t="shared" si="24"/>
        <v>A-</v>
      </c>
    </row>
    <row r="326" spans="1:14" x14ac:dyDescent="0.25">
      <c r="A326" s="1">
        <v>325</v>
      </c>
      <c r="B326" s="1">
        <v>61</v>
      </c>
      <c r="C326" s="1" t="s">
        <v>24</v>
      </c>
      <c r="H326" s="1">
        <v>19</v>
      </c>
      <c r="I326" s="1">
        <v>36</v>
      </c>
      <c r="J326" s="1"/>
      <c r="K326" s="1"/>
      <c r="L326" s="1">
        <f t="shared" si="23"/>
        <v>55</v>
      </c>
      <c r="M326" s="1">
        <f t="shared" si="22"/>
        <v>3</v>
      </c>
      <c r="N326" s="1" t="str">
        <f t="shared" si="24"/>
        <v>B</v>
      </c>
    </row>
    <row r="327" spans="1:14" x14ac:dyDescent="0.25">
      <c r="A327" s="1">
        <v>326</v>
      </c>
      <c r="B327" s="1">
        <v>62</v>
      </c>
      <c r="C327" s="1" t="s">
        <v>24</v>
      </c>
      <c r="H327" s="1">
        <v>17</v>
      </c>
      <c r="I327" s="1">
        <v>46</v>
      </c>
      <c r="J327" s="1"/>
      <c r="K327" s="1"/>
      <c r="L327" s="1">
        <f t="shared" si="23"/>
        <v>63</v>
      </c>
      <c r="M327" s="1">
        <f t="shared" si="22"/>
        <v>3.5</v>
      </c>
      <c r="N327" s="1" t="str">
        <f t="shared" si="24"/>
        <v>A-</v>
      </c>
    </row>
    <row r="328" spans="1:14" x14ac:dyDescent="0.25">
      <c r="A328" s="1">
        <v>327</v>
      </c>
      <c r="B328" s="1">
        <v>63</v>
      </c>
      <c r="C328" s="1" t="s">
        <v>24</v>
      </c>
      <c r="H328" s="1">
        <v>19</v>
      </c>
      <c r="I328" s="1">
        <v>48</v>
      </c>
      <c r="J328" s="1"/>
      <c r="K328" s="1"/>
      <c r="L328" s="1">
        <f t="shared" si="23"/>
        <v>67</v>
      </c>
      <c r="M328" s="1">
        <f t="shared" ref="M328:M386" si="25">IF(OR(H328&lt;10,I328&lt;23,L328&lt;33),0,IF(39&gt;=L328,1,IF(49&gt;=L328,2,IF(59&gt;=L328,3,IF(69&gt;=L328,3.5,IF(79&gt;=L328,4,5))))))</f>
        <v>3.5</v>
      </c>
      <c r="N328" s="1" t="str">
        <f t="shared" si="24"/>
        <v>A-</v>
      </c>
    </row>
    <row r="329" spans="1:14" x14ac:dyDescent="0.25">
      <c r="A329" s="1">
        <v>328</v>
      </c>
      <c r="B329" s="1">
        <v>64</v>
      </c>
      <c r="C329" s="1" t="s">
        <v>24</v>
      </c>
      <c r="H329" s="1">
        <v>15</v>
      </c>
      <c r="I329" s="1">
        <v>45</v>
      </c>
      <c r="J329" s="1"/>
      <c r="K329" s="1"/>
      <c r="L329" s="1">
        <f t="shared" si="23"/>
        <v>60</v>
      </c>
      <c r="M329" s="1">
        <f t="shared" si="25"/>
        <v>3.5</v>
      </c>
      <c r="N329" s="1" t="str">
        <f t="shared" si="24"/>
        <v>A-</v>
      </c>
    </row>
    <row r="330" spans="1:14" x14ac:dyDescent="0.25">
      <c r="A330" s="1">
        <v>329</v>
      </c>
      <c r="B330" s="1">
        <v>65</v>
      </c>
      <c r="C330" s="1" t="s">
        <v>24</v>
      </c>
      <c r="H330" s="1">
        <v>17</v>
      </c>
      <c r="I330" s="1">
        <v>51</v>
      </c>
      <c r="J330" s="1"/>
      <c r="K330" s="1"/>
      <c r="L330" s="1">
        <f t="shared" si="23"/>
        <v>68</v>
      </c>
      <c r="M330" s="1">
        <f t="shared" si="25"/>
        <v>3.5</v>
      </c>
      <c r="N330" s="1" t="str">
        <f t="shared" si="24"/>
        <v>A-</v>
      </c>
    </row>
    <row r="331" spans="1:14" x14ac:dyDescent="0.25">
      <c r="A331" s="1">
        <v>330</v>
      </c>
      <c r="B331" s="1">
        <v>66</v>
      </c>
      <c r="C331" s="1" t="s">
        <v>24</v>
      </c>
      <c r="H331" s="1">
        <v>22</v>
      </c>
      <c r="I331" s="1">
        <v>41</v>
      </c>
      <c r="J331" s="1"/>
      <c r="K331" s="1"/>
      <c r="L331" s="1">
        <f t="shared" si="23"/>
        <v>63</v>
      </c>
      <c r="M331" s="1">
        <f t="shared" si="25"/>
        <v>3.5</v>
      </c>
      <c r="N331" s="1" t="str">
        <f t="shared" si="24"/>
        <v>A-</v>
      </c>
    </row>
    <row r="332" spans="1:14" x14ac:dyDescent="0.25">
      <c r="A332" s="1">
        <v>331</v>
      </c>
      <c r="B332" s="1">
        <v>24</v>
      </c>
      <c r="C332" s="1" t="s">
        <v>9</v>
      </c>
      <c r="H332" s="1">
        <v>28</v>
      </c>
      <c r="I332" s="1">
        <v>57</v>
      </c>
      <c r="J332" s="1"/>
      <c r="K332" s="1"/>
      <c r="L332" s="1">
        <f t="shared" si="23"/>
        <v>85</v>
      </c>
      <c r="M332" s="1">
        <f t="shared" si="25"/>
        <v>5</v>
      </c>
      <c r="N332" s="1" t="str">
        <f t="shared" si="24"/>
        <v>A+</v>
      </c>
    </row>
    <row r="333" spans="1:14" x14ac:dyDescent="0.25">
      <c r="A333" s="1">
        <v>332</v>
      </c>
      <c r="B333" s="1">
        <v>25</v>
      </c>
      <c r="C333" s="1" t="s">
        <v>9</v>
      </c>
      <c r="H333" s="1">
        <v>20</v>
      </c>
      <c r="I333" s="1">
        <v>46</v>
      </c>
      <c r="J333" s="1"/>
      <c r="K333" s="1"/>
      <c r="L333" s="1">
        <f t="shared" si="23"/>
        <v>66</v>
      </c>
      <c r="M333" s="1">
        <f t="shared" si="25"/>
        <v>3.5</v>
      </c>
      <c r="N333" s="1" t="str">
        <f t="shared" si="24"/>
        <v>A-</v>
      </c>
    </row>
    <row r="334" spans="1:14" x14ac:dyDescent="0.25">
      <c r="A334" s="1">
        <v>333</v>
      </c>
      <c r="B334" s="1">
        <v>26</v>
      </c>
      <c r="C334" s="1" t="s">
        <v>9</v>
      </c>
      <c r="H334" s="1">
        <v>20</v>
      </c>
      <c r="I334" s="1">
        <v>56</v>
      </c>
      <c r="J334" s="1"/>
      <c r="K334" s="1"/>
      <c r="L334" s="1">
        <f t="shared" si="23"/>
        <v>76</v>
      </c>
      <c r="M334" s="1">
        <f t="shared" si="25"/>
        <v>4</v>
      </c>
      <c r="N334" s="1" t="str">
        <f t="shared" si="24"/>
        <v>A</v>
      </c>
    </row>
    <row r="335" spans="1:14" x14ac:dyDescent="0.25">
      <c r="A335" s="1">
        <v>334</v>
      </c>
      <c r="B335" s="1">
        <v>27</v>
      </c>
      <c r="C335" s="1" t="s">
        <v>9</v>
      </c>
      <c r="H335" s="1">
        <v>21</v>
      </c>
      <c r="I335" s="1">
        <v>56</v>
      </c>
      <c r="J335" s="1"/>
      <c r="K335" s="1"/>
      <c r="L335" s="1">
        <f t="shared" si="23"/>
        <v>77</v>
      </c>
      <c r="M335" s="1">
        <f t="shared" si="25"/>
        <v>4</v>
      </c>
      <c r="N335" s="1" t="str">
        <f t="shared" si="24"/>
        <v>A</v>
      </c>
    </row>
    <row r="336" spans="1:14" x14ac:dyDescent="0.25">
      <c r="A336" s="1">
        <v>335</v>
      </c>
      <c r="B336" s="1">
        <v>28</v>
      </c>
      <c r="C336" s="1" t="s">
        <v>9</v>
      </c>
      <c r="H336" s="1">
        <v>21</v>
      </c>
      <c r="I336" s="1">
        <v>49</v>
      </c>
      <c r="J336" s="1"/>
      <c r="K336" s="1"/>
      <c r="L336" s="1">
        <f t="shared" si="23"/>
        <v>70</v>
      </c>
      <c r="M336" s="1">
        <f t="shared" si="25"/>
        <v>4</v>
      </c>
      <c r="N336" s="1" t="str">
        <f t="shared" si="24"/>
        <v>A</v>
      </c>
    </row>
    <row r="337" spans="1:14" x14ac:dyDescent="0.25">
      <c r="A337" s="1">
        <v>336</v>
      </c>
      <c r="B337" s="1">
        <v>29</v>
      </c>
      <c r="C337" s="1" t="s">
        <v>9</v>
      </c>
      <c r="H337" s="1">
        <v>15</v>
      </c>
      <c r="I337" s="1">
        <v>43</v>
      </c>
      <c r="J337" s="1"/>
      <c r="K337" s="1"/>
      <c r="L337" s="1">
        <f t="shared" si="23"/>
        <v>58</v>
      </c>
      <c r="M337" s="1">
        <f t="shared" si="25"/>
        <v>3</v>
      </c>
      <c r="N337" s="1" t="str">
        <f t="shared" si="24"/>
        <v>B</v>
      </c>
    </row>
    <row r="338" spans="1:14" x14ac:dyDescent="0.25">
      <c r="A338" s="1">
        <v>337</v>
      </c>
      <c r="B338" s="1">
        <v>30</v>
      </c>
      <c r="C338" s="1" t="s">
        <v>9</v>
      </c>
      <c r="H338" s="1">
        <v>10</v>
      </c>
      <c r="I338" s="1">
        <v>24</v>
      </c>
      <c r="J338" s="1"/>
      <c r="K338" s="1"/>
      <c r="L338" s="1">
        <f t="shared" si="23"/>
        <v>34</v>
      </c>
      <c r="M338" s="1">
        <f t="shared" si="25"/>
        <v>1</v>
      </c>
      <c r="N338" s="1" t="str">
        <f t="shared" si="24"/>
        <v>D</v>
      </c>
    </row>
    <row r="339" spans="1:14" x14ac:dyDescent="0.25">
      <c r="A339" s="1">
        <v>338</v>
      </c>
      <c r="B339" s="1">
        <v>31</v>
      </c>
      <c r="C339" s="1" t="s">
        <v>9</v>
      </c>
      <c r="H339" s="1">
        <v>18</v>
      </c>
      <c r="I339" s="1">
        <v>50</v>
      </c>
      <c r="J339" s="1"/>
      <c r="K339" s="1"/>
      <c r="L339" s="1">
        <f t="shared" si="23"/>
        <v>68</v>
      </c>
      <c r="M339" s="1">
        <f t="shared" si="25"/>
        <v>3.5</v>
      </c>
      <c r="N339" s="1" t="str">
        <f t="shared" si="24"/>
        <v>A-</v>
      </c>
    </row>
    <row r="340" spans="1:14" x14ac:dyDescent="0.25">
      <c r="A340" s="1">
        <v>339</v>
      </c>
      <c r="B340" s="1">
        <v>32</v>
      </c>
      <c r="C340" s="1" t="s">
        <v>9</v>
      </c>
      <c r="H340" s="1">
        <v>13</v>
      </c>
      <c r="I340" s="1">
        <v>55</v>
      </c>
      <c r="J340" s="1"/>
      <c r="K340" s="1"/>
      <c r="L340" s="1">
        <f t="shared" si="23"/>
        <v>68</v>
      </c>
      <c r="M340" s="1">
        <f t="shared" si="25"/>
        <v>3.5</v>
      </c>
      <c r="N340" s="1" t="str">
        <f t="shared" si="24"/>
        <v>A-</v>
      </c>
    </row>
    <row r="341" spans="1:14" x14ac:dyDescent="0.25">
      <c r="A341" s="1">
        <v>340</v>
      </c>
      <c r="B341" s="1">
        <v>33</v>
      </c>
      <c r="C341" s="1" t="s">
        <v>9</v>
      </c>
      <c r="H341" s="1">
        <v>20</v>
      </c>
      <c r="I341" s="1">
        <v>60</v>
      </c>
      <c r="J341" s="1"/>
      <c r="K341" s="1"/>
      <c r="L341" s="1">
        <f t="shared" si="23"/>
        <v>80</v>
      </c>
      <c r="M341" s="1">
        <f t="shared" si="25"/>
        <v>5</v>
      </c>
      <c r="N341" s="1" t="str">
        <f t="shared" si="24"/>
        <v>A+</v>
      </c>
    </row>
    <row r="342" spans="1:14" x14ac:dyDescent="0.25">
      <c r="A342" s="1">
        <v>341</v>
      </c>
      <c r="B342" s="1">
        <v>34</v>
      </c>
      <c r="C342" s="1" t="s">
        <v>9</v>
      </c>
      <c r="H342" s="1">
        <v>15</v>
      </c>
      <c r="I342" s="1">
        <v>48</v>
      </c>
      <c r="J342" s="1"/>
      <c r="K342" s="1"/>
      <c r="L342" s="1">
        <f t="shared" si="23"/>
        <v>63</v>
      </c>
      <c r="M342" s="1">
        <f t="shared" si="25"/>
        <v>3.5</v>
      </c>
      <c r="N342" s="1" t="str">
        <f t="shared" si="24"/>
        <v>A-</v>
      </c>
    </row>
    <row r="343" spans="1:14" x14ac:dyDescent="0.25">
      <c r="A343" s="1">
        <v>342</v>
      </c>
      <c r="B343" s="1">
        <v>35</v>
      </c>
      <c r="C343" s="1" t="s">
        <v>9</v>
      </c>
      <c r="H343" s="1">
        <v>17</v>
      </c>
      <c r="I343" s="1">
        <v>41</v>
      </c>
      <c r="J343" s="1"/>
      <c r="K343" s="1"/>
      <c r="L343" s="1">
        <f t="shared" si="23"/>
        <v>58</v>
      </c>
      <c r="M343" s="1">
        <f t="shared" si="25"/>
        <v>3</v>
      </c>
      <c r="N343" s="1" t="str">
        <f t="shared" si="24"/>
        <v>B</v>
      </c>
    </row>
    <row r="344" spans="1:14" x14ac:dyDescent="0.25">
      <c r="A344" s="1">
        <v>343</v>
      </c>
      <c r="B344" s="1">
        <v>36</v>
      </c>
      <c r="C344" s="1" t="s">
        <v>9</v>
      </c>
      <c r="H344" s="1"/>
      <c r="I344" s="1"/>
      <c r="J344" s="1"/>
      <c r="K344" s="1"/>
      <c r="L344" s="1"/>
      <c r="M344" s="1"/>
      <c r="N344" s="1"/>
    </row>
    <row r="345" spans="1:14" x14ac:dyDescent="0.25">
      <c r="A345" s="1">
        <v>344</v>
      </c>
      <c r="B345" s="1">
        <v>37</v>
      </c>
      <c r="C345" s="1" t="s">
        <v>9</v>
      </c>
      <c r="H345" s="1">
        <v>10</v>
      </c>
      <c r="I345" s="1">
        <v>25</v>
      </c>
      <c r="J345" s="1"/>
      <c r="K345" s="1"/>
      <c r="L345" s="1">
        <f t="shared" ref="L345:L364" si="26">H345+I345+J345+K345</f>
        <v>35</v>
      </c>
      <c r="M345" s="1">
        <f t="shared" ref="M345:M364" si="27">IF(OR(H345&lt;10,I345&lt;23,L345&lt;33),0,IF(39&gt;=L345,1,IF(49&gt;=L345,2,IF(59&gt;=L345,3,IF(69&gt;=L345,3.5,IF(79&gt;=L345,4,5))))))</f>
        <v>1</v>
      </c>
      <c r="N345" s="1" t="str">
        <f t="shared" ref="N345:N364" si="28">IF(0&gt;=M345,"F",IF(1&gt;=M345,"D",IF(2&gt;=M345,"C",IF(3&gt;=M345,"B",IF(3.5&gt;=M345,"A-",IF(4&gt;=M345,"A",IF(5&gt;=M345,"A+")))))))</f>
        <v>D</v>
      </c>
    </row>
    <row r="346" spans="1:14" x14ac:dyDescent="0.25">
      <c r="A346" s="1">
        <v>345</v>
      </c>
      <c r="B346" s="1">
        <v>38</v>
      </c>
      <c r="C346" s="1" t="s">
        <v>9</v>
      </c>
      <c r="H346" s="1">
        <v>15</v>
      </c>
      <c r="I346" s="1">
        <v>49</v>
      </c>
      <c r="J346" s="1"/>
      <c r="K346" s="1"/>
      <c r="L346" s="1">
        <f t="shared" si="26"/>
        <v>64</v>
      </c>
      <c r="M346" s="1">
        <f t="shared" si="27"/>
        <v>3.5</v>
      </c>
      <c r="N346" s="1" t="str">
        <f t="shared" si="28"/>
        <v>A-</v>
      </c>
    </row>
    <row r="347" spans="1:14" x14ac:dyDescent="0.25">
      <c r="A347" s="1">
        <v>346</v>
      </c>
      <c r="B347" s="1">
        <v>39</v>
      </c>
      <c r="C347" s="1" t="s">
        <v>9</v>
      </c>
      <c r="H347" s="1">
        <v>16</v>
      </c>
      <c r="I347" s="1">
        <v>54</v>
      </c>
      <c r="J347" s="1"/>
      <c r="K347" s="1"/>
      <c r="L347" s="1">
        <f t="shared" si="26"/>
        <v>70</v>
      </c>
      <c r="M347" s="1">
        <f t="shared" si="27"/>
        <v>4</v>
      </c>
      <c r="N347" s="1" t="str">
        <f t="shared" si="28"/>
        <v>A</v>
      </c>
    </row>
    <row r="348" spans="1:14" x14ac:dyDescent="0.25">
      <c r="A348" s="1">
        <v>347</v>
      </c>
      <c r="B348" s="1">
        <v>40</v>
      </c>
      <c r="C348" s="1" t="s">
        <v>9</v>
      </c>
      <c r="H348" s="1">
        <v>13</v>
      </c>
      <c r="I348" s="1">
        <v>45</v>
      </c>
      <c r="J348" s="1"/>
      <c r="K348" s="1"/>
      <c r="L348" s="1">
        <f t="shared" si="26"/>
        <v>58</v>
      </c>
      <c r="M348" s="1">
        <f t="shared" si="27"/>
        <v>3</v>
      </c>
      <c r="N348" s="1" t="str">
        <f t="shared" si="28"/>
        <v>B</v>
      </c>
    </row>
    <row r="349" spans="1:14" x14ac:dyDescent="0.25">
      <c r="A349" s="1">
        <v>348</v>
      </c>
      <c r="B349" s="1">
        <v>41</v>
      </c>
      <c r="C349" s="1" t="s">
        <v>9</v>
      </c>
      <c r="H349" s="1">
        <v>15</v>
      </c>
      <c r="I349" s="1">
        <v>55</v>
      </c>
      <c r="J349" s="1"/>
      <c r="K349" s="1"/>
      <c r="L349" s="1">
        <f t="shared" si="26"/>
        <v>70</v>
      </c>
      <c r="M349" s="1">
        <f t="shared" si="27"/>
        <v>4</v>
      </c>
      <c r="N349" s="1" t="str">
        <f t="shared" si="28"/>
        <v>A</v>
      </c>
    </row>
    <row r="350" spans="1:14" x14ac:dyDescent="0.25">
      <c r="A350" s="1">
        <v>349</v>
      </c>
      <c r="B350" s="1">
        <v>42</v>
      </c>
      <c r="C350" s="1" t="s">
        <v>9</v>
      </c>
      <c r="H350" s="1">
        <v>13</v>
      </c>
      <c r="I350" s="1">
        <v>51</v>
      </c>
      <c r="J350" s="1"/>
      <c r="K350" s="1"/>
      <c r="L350" s="1">
        <f t="shared" si="26"/>
        <v>64</v>
      </c>
      <c r="M350" s="1">
        <f t="shared" si="27"/>
        <v>3.5</v>
      </c>
      <c r="N350" s="1" t="str">
        <f t="shared" si="28"/>
        <v>A-</v>
      </c>
    </row>
    <row r="351" spans="1:14" x14ac:dyDescent="0.25">
      <c r="A351" s="1">
        <v>350</v>
      </c>
      <c r="B351" s="1">
        <v>43</v>
      </c>
      <c r="C351" s="1" t="s">
        <v>9</v>
      </c>
      <c r="H351" s="1">
        <v>12</v>
      </c>
      <c r="I351" s="1">
        <v>38</v>
      </c>
      <c r="J351" s="1"/>
      <c r="K351" s="1"/>
      <c r="L351" s="1">
        <f t="shared" si="26"/>
        <v>50</v>
      </c>
      <c r="M351" s="1">
        <f t="shared" si="27"/>
        <v>3</v>
      </c>
      <c r="N351" s="1" t="str">
        <f t="shared" si="28"/>
        <v>B</v>
      </c>
    </row>
    <row r="352" spans="1:14" x14ac:dyDescent="0.25">
      <c r="A352" s="1">
        <v>351</v>
      </c>
      <c r="B352" s="1">
        <v>44</v>
      </c>
      <c r="C352" s="1" t="s">
        <v>9</v>
      </c>
      <c r="H352" s="1">
        <v>19</v>
      </c>
      <c r="I352" s="1">
        <v>46</v>
      </c>
      <c r="J352" s="1"/>
      <c r="K352" s="1"/>
      <c r="L352" s="1">
        <f t="shared" si="26"/>
        <v>65</v>
      </c>
      <c r="M352" s="1">
        <f t="shared" si="27"/>
        <v>3.5</v>
      </c>
      <c r="N352" s="1" t="str">
        <f t="shared" si="28"/>
        <v>A-</v>
      </c>
    </row>
    <row r="353" spans="1:14" x14ac:dyDescent="0.25">
      <c r="A353" s="1">
        <v>352</v>
      </c>
      <c r="B353" s="1">
        <v>45</v>
      </c>
      <c r="C353" s="1" t="s">
        <v>9</v>
      </c>
      <c r="H353" s="1">
        <v>15</v>
      </c>
      <c r="I353" s="1">
        <v>45</v>
      </c>
      <c r="J353" s="1"/>
      <c r="K353" s="1"/>
      <c r="L353" s="1">
        <f t="shared" si="26"/>
        <v>60</v>
      </c>
      <c r="M353" s="1">
        <f t="shared" si="27"/>
        <v>3.5</v>
      </c>
      <c r="N353" s="1" t="str">
        <f t="shared" si="28"/>
        <v>A-</v>
      </c>
    </row>
    <row r="354" spans="1:14" x14ac:dyDescent="0.25">
      <c r="A354" s="1">
        <v>353</v>
      </c>
      <c r="B354" s="1">
        <v>46</v>
      </c>
      <c r="C354" s="1" t="s">
        <v>9</v>
      </c>
      <c r="H354" s="1">
        <v>17</v>
      </c>
      <c r="I354" s="1">
        <v>43</v>
      </c>
      <c r="J354" s="1"/>
      <c r="K354" s="1"/>
      <c r="L354" s="1">
        <f t="shared" si="26"/>
        <v>60</v>
      </c>
      <c r="M354" s="1">
        <f t="shared" si="27"/>
        <v>3.5</v>
      </c>
      <c r="N354" s="1" t="str">
        <f t="shared" si="28"/>
        <v>A-</v>
      </c>
    </row>
    <row r="355" spans="1:14" x14ac:dyDescent="0.25">
      <c r="A355" s="1">
        <v>354</v>
      </c>
      <c r="B355" s="1">
        <v>47</v>
      </c>
      <c r="C355" s="1" t="s">
        <v>9</v>
      </c>
      <c r="H355" s="1">
        <v>15</v>
      </c>
      <c r="I355" s="1">
        <v>45</v>
      </c>
      <c r="J355" s="1"/>
      <c r="K355" s="1"/>
      <c r="L355" s="1">
        <f t="shared" si="26"/>
        <v>60</v>
      </c>
      <c r="M355" s="1">
        <f t="shared" si="27"/>
        <v>3.5</v>
      </c>
      <c r="N355" s="1" t="str">
        <f t="shared" si="28"/>
        <v>A-</v>
      </c>
    </row>
    <row r="356" spans="1:14" x14ac:dyDescent="0.25">
      <c r="A356" s="1">
        <v>355</v>
      </c>
      <c r="B356" s="1">
        <v>48</v>
      </c>
      <c r="C356" s="1" t="s">
        <v>9</v>
      </c>
      <c r="H356" s="1">
        <v>11</v>
      </c>
      <c r="I356" s="1">
        <v>39</v>
      </c>
      <c r="J356" s="1"/>
      <c r="K356" s="1"/>
      <c r="L356" s="1">
        <f t="shared" si="26"/>
        <v>50</v>
      </c>
      <c r="M356" s="1">
        <f t="shared" si="27"/>
        <v>3</v>
      </c>
      <c r="N356" s="1" t="str">
        <f t="shared" si="28"/>
        <v>B</v>
      </c>
    </row>
    <row r="357" spans="1:14" x14ac:dyDescent="0.25">
      <c r="A357" s="1">
        <v>356</v>
      </c>
      <c r="B357" s="1">
        <v>49</v>
      </c>
      <c r="C357" s="1" t="s">
        <v>9</v>
      </c>
      <c r="H357" s="1">
        <v>13</v>
      </c>
      <c r="I357" s="1">
        <v>37</v>
      </c>
      <c r="J357" s="1"/>
      <c r="K357" s="1"/>
      <c r="L357" s="1">
        <f t="shared" si="26"/>
        <v>50</v>
      </c>
      <c r="M357" s="1">
        <f t="shared" si="27"/>
        <v>3</v>
      </c>
      <c r="N357" s="1" t="str">
        <f t="shared" si="28"/>
        <v>B</v>
      </c>
    </row>
    <row r="358" spans="1:14" x14ac:dyDescent="0.25">
      <c r="A358" s="1">
        <v>357</v>
      </c>
      <c r="B358" s="1">
        <v>50</v>
      </c>
      <c r="C358" s="1" t="s">
        <v>9</v>
      </c>
      <c r="H358" s="1">
        <v>16</v>
      </c>
      <c r="I358" s="1">
        <v>48</v>
      </c>
      <c r="J358" s="1"/>
      <c r="K358" s="1"/>
      <c r="L358" s="1">
        <f t="shared" si="26"/>
        <v>64</v>
      </c>
      <c r="M358" s="1">
        <f t="shared" si="27"/>
        <v>3.5</v>
      </c>
      <c r="N358" s="1" t="str">
        <f t="shared" si="28"/>
        <v>A-</v>
      </c>
    </row>
    <row r="359" spans="1:14" x14ac:dyDescent="0.25">
      <c r="A359" s="1">
        <v>358</v>
      </c>
      <c r="B359" s="1">
        <v>51</v>
      </c>
      <c r="C359" s="1" t="s">
        <v>9</v>
      </c>
      <c r="H359" s="1">
        <v>14</v>
      </c>
      <c r="I359" s="1">
        <v>42</v>
      </c>
      <c r="J359" s="1"/>
      <c r="K359" s="1"/>
      <c r="L359" s="1">
        <f t="shared" si="26"/>
        <v>56</v>
      </c>
      <c r="M359" s="1">
        <f t="shared" si="27"/>
        <v>3</v>
      </c>
      <c r="N359" s="1" t="str">
        <f t="shared" si="28"/>
        <v>B</v>
      </c>
    </row>
    <row r="360" spans="1:14" x14ac:dyDescent="0.25">
      <c r="A360" s="1">
        <v>359</v>
      </c>
      <c r="B360" s="1">
        <v>52</v>
      </c>
      <c r="C360" s="1" t="s">
        <v>9</v>
      </c>
      <c r="H360" s="1">
        <v>16</v>
      </c>
      <c r="I360" s="1">
        <v>37</v>
      </c>
      <c r="J360" s="1"/>
      <c r="K360" s="1"/>
      <c r="L360" s="1">
        <f t="shared" si="26"/>
        <v>53</v>
      </c>
      <c r="M360" s="1">
        <f t="shared" si="27"/>
        <v>3</v>
      </c>
      <c r="N360" s="1" t="str">
        <f t="shared" si="28"/>
        <v>B</v>
      </c>
    </row>
    <row r="361" spans="1:14" x14ac:dyDescent="0.25">
      <c r="A361" s="1">
        <v>360</v>
      </c>
      <c r="B361" s="1">
        <v>53</v>
      </c>
      <c r="C361" s="1" t="s">
        <v>9</v>
      </c>
      <c r="H361" s="1">
        <v>16</v>
      </c>
      <c r="I361" s="1">
        <v>51</v>
      </c>
      <c r="J361" s="1"/>
      <c r="K361" s="1"/>
      <c r="L361" s="1">
        <f t="shared" si="26"/>
        <v>67</v>
      </c>
      <c r="M361" s="1">
        <f t="shared" si="27"/>
        <v>3.5</v>
      </c>
      <c r="N361" s="1" t="str">
        <f t="shared" si="28"/>
        <v>A-</v>
      </c>
    </row>
    <row r="362" spans="1:14" x14ac:dyDescent="0.25">
      <c r="A362" s="1">
        <v>361</v>
      </c>
      <c r="B362" s="1">
        <v>54</v>
      </c>
      <c r="C362" s="1" t="s">
        <v>9</v>
      </c>
      <c r="H362" s="1">
        <v>15</v>
      </c>
      <c r="I362" s="1">
        <v>55</v>
      </c>
      <c r="J362" s="1"/>
      <c r="K362" s="1"/>
      <c r="L362" s="1">
        <f t="shared" si="26"/>
        <v>70</v>
      </c>
      <c r="M362" s="1">
        <f t="shared" si="27"/>
        <v>4</v>
      </c>
      <c r="N362" s="1" t="str">
        <f t="shared" si="28"/>
        <v>A</v>
      </c>
    </row>
    <row r="363" spans="1:14" x14ac:dyDescent="0.25">
      <c r="A363" s="1">
        <v>362</v>
      </c>
      <c r="B363" s="1">
        <v>55</v>
      </c>
      <c r="C363" s="1" t="s">
        <v>9</v>
      </c>
      <c r="H363" s="1">
        <v>12</v>
      </c>
      <c r="I363" s="1">
        <v>56</v>
      </c>
      <c r="J363" s="1"/>
      <c r="K363" s="1"/>
      <c r="L363" s="1">
        <f t="shared" si="26"/>
        <v>68</v>
      </c>
      <c r="M363" s="1">
        <f t="shared" si="27"/>
        <v>3.5</v>
      </c>
      <c r="N363" s="1" t="str">
        <f t="shared" si="28"/>
        <v>A-</v>
      </c>
    </row>
    <row r="364" spans="1:14" x14ac:dyDescent="0.25">
      <c r="A364" s="1">
        <v>363</v>
      </c>
      <c r="B364" s="1">
        <v>56</v>
      </c>
      <c r="C364" s="1" t="s">
        <v>9</v>
      </c>
      <c r="H364" s="1">
        <v>13</v>
      </c>
      <c r="I364" s="1">
        <v>48</v>
      </c>
      <c r="J364" s="1"/>
      <c r="K364" s="1"/>
      <c r="L364" s="1">
        <f t="shared" si="26"/>
        <v>61</v>
      </c>
      <c r="M364" s="1">
        <f t="shared" si="27"/>
        <v>3.5</v>
      </c>
      <c r="N364" s="1" t="str">
        <f t="shared" si="28"/>
        <v>A-</v>
      </c>
    </row>
    <row r="365" spans="1:14" x14ac:dyDescent="0.25">
      <c r="A365" s="1">
        <v>364</v>
      </c>
      <c r="B365" s="1">
        <v>57</v>
      </c>
      <c r="C365" s="1" t="s">
        <v>9</v>
      </c>
    </row>
    <row r="366" spans="1:14" x14ac:dyDescent="0.25">
      <c r="A366" s="1">
        <v>365</v>
      </c>
      <c r="B366" s="1">
        <v>58</v>
      </c>
      <c r="C366" s="1" t="s">
        <v>9</v>
      </c>
      <c r="H366" s="1"/>
      <c r="I366" s="1"/>
      <c r="J366" s="1"/>
      <c r="K366" s="1"/>
      <c r="L366" s="1">
        <f>H366+I366+J366+K366</f>
        <v>0</v>
      </c>
      <c r="M366" s="1">
        <f>IF(OR(H366&lt;10,I366&lt;23,L366&lt;33),0,IF(39&gt;=L366,1,IF(49&gt;=L366,2,IF(59&gt;=L366,3,IF(69&gt;=L366,3.5,IF(79&gt;=L366,4,5))))))</f>
        <v>0</v>
      </c>
      <c r="N366" s="1" t="str">
        <f>IF(0&gt;=M366,"F",IF(1&gt;=M366,"D",IF(2&gt;=M366,"C",IF(3&gt;=M366,"B",IF(3.5&gt;=M366,"A-",IF(4&gt;=M366,"A",IF(5&gt;=M366,"A+")))))))</f>
        <v>F</v>
      </c>
    </row>
    <row r="367" spans="1:14" x14ac:dyDescent="0.25">
      <c r="A367" s="1">
        <v>366</v>
      </c>
      <c r="B367" s="1">
        <v>59</v>
      </c>
      <c r="C367" s="1" t="s">
        <v>9</v>
      </c>
    </row>
    <row r="368" spans="1:14" x14ac:dyDescent="0.25">
      <c r="A368" s="1">
        <v>367</v>
      </c>
      <c r="B368" s="1">
        <v>60</v>
      </c>
      <c r="C368" s="1" t="s">
        <v>9</v>
      </c>
      <c r="H368" s="1">
        <v>19</v>
      </c>
      <c r="I368" s="1">
        <v>53</v>
      </c>
      <c r="J368" s="1"/>
      <c r="K368" s="1"/>
      <c r="L368" s="1">
        <f t="shared" ref="L368:L386" si="29">H368+I368+J368+K368</f>
        <v>72</v>
      </c>
      <c r="M368" s="1">
        <f t="shared" si="25"/>
        <v>4</v>
      </c>
      <c r="N368" s="1" t="str">
        <f t="shared" si="24"/>
        <v>A</v>
      </c>
    </row>
    <row r="369" spans="1:14" x14ac:dyDescent="0.25">
      <c r="A369" s="1">
        <v>368</v>
      </c>
      <c r="B369" s="1">
        <v>61</v>
      </c>
      <c r="C369" s="1" t="s">
        <v>9</v>
      </c>
      <c r="H369" s="1">
        <v>22</v>
      </c>
      <c r="I369" s="1">
        <v>36</v>
      </c>
      <c r="J369" s="1"/>
      <c r="K369" s="1"/>
      <c r="L369" s="1">
        <f t="shared" si="29"/>
        <v>58</v>
      </c>
      <c r="M369" s="1">
        <f t="shared" si="25"/>
        <v>3</v>
      </c>
      <c r="N369" s="1" t="str">
        <f t="shared" si="24"/>
        <v>B</v>
      </c>
    </row>
    <row r="370" spans="1:14" x14ac:dyDescent="0.25">
      <c r="A370" s="1">
        <v>369</v>
      </c>
      <c r="B370" s="1">
        <v>62</v>
      </c>
      <c r="C370" s="1" t="s">
        <v>9</v>
      </c>
      <c r="H370" s="1">
        <v>15</v>
      </c>
      <c r="I370" s="1">
        <v>35</v>
      </c>
      <c r="J370" s="1"/>
      <c r="K370" s="1"/>
      <c r="L370" s="1">
        <f t="shared" si="29"/>
        <v>50</v>
      </c>
      <c r="M370" s="1">
        <f t="shared" si="25"/>
        <v>3</v>
      </c>
      <c r="N370" s="1" t="str">
        <f t="shared" si="24"/>
        <v>B</v>
      </c>
    </row>
    <row r="371" spans="1:14" x14ac:dyDescent="0.25">
      <c r="A371" s="1">
        <v>370</v>
      </c>
      <c r="B371" s="1">
        <v>63</v>
      </c>
      <c r="C371" s="1" t="s">
        <v>9</v>
      </c>
      <c r="H371" s="1">
        <v>15</v>
      </c>
      <c r="I371" s="1">
        <v>31</v>
      </c>
      <c r="J371" s="1"/>
      <c r="K371" s="1"/>
      <c r="L371" s="1">
        <f t="shared" si="29"/>
        <v>46</v>
      </c>
      <c r="M371" s="1">
        <f t="shared" si="25"/>
        <v>2</v>
      </c>
      <c r="N371" s="1" t="str">
        <f t="shared" si="24"/>
        <v>C</v>
      </c>
    </row>
    <row r="372" spans="1:14" x14ac:dyDescent="0.25">
      <c r="A372" s="1">
        <v>371</v>
      </c>
      <c r="B372" s="1">
        <v>64</v>
      </c>
      <c r="C372" s="1" t="s">
        <v>9</v>
      </c>
      <c r="H372" s="1">
        <v>16</v>
      </c>
      <c r="I372" s="1">
        <v>45</v>
      </c>
      <c r="J372" s="1"/>
      <c r="K372" s="1"/>
      <c r="L372" s="1">
        <f t="shared" si="29"/>
        <v>61</v>
      </c>
      <c r="M372" s="1">
        <f t="shared" si="25"/>
        <v>3.5</v>
      </c>
      <c r="N372" s="1" t="str">
        <f t="shared" si="24"/>
        <v>A-</v>
      </c>
    </row>
    <row r="373" spans="1:14" x14ac:dyDescent="0.25">
      <c r="A373" s="1">
        <v>372</v>
      </c>
      <c r="B373" s="1">
        <v>65</v>
      </c>
      <c r="C373" s="1" t="s">
        <v>9</v>
      </c>
      <c r="H373" s="1">
        <v>17</v>
      </c>
      <c r="I373" s="1">
        <v>40</v>
      </c>
      <c r="J373" s="1"/>
      <c r="K373" s="1"/>
      <c r="L373" s="1">
        <f t="shared" si="29"/>
        <v>57</v>
      </c>
      <c r="M373" s="1">
        <f t="shared" si="25"/>
        <v>3</v>
      </c>
      <c r="N373" s="1" t="str">
        <f t="shared" si="24"/>
        <v>B</v>
      </c>
    </row>
    <row r="374" spans="1:14" x14ac:dyDescent="0.25">
      <c r="A374" s="1">
        <v>373</v>
      </c>
      <c r="B374" s="1">
        <v>66</v>
      </c>
      <c r="C374" s="1" t="s">
        <v>9</v>
      </c>
      <c r="H374" s="1">
        <v>18</v>
      </c>
      <c r="I374" s="1">
        <v>39</v>
      </c>
      <c r="J374" s="1"/>
      <c r="K374" s="1"/>
      <c r="L374" s="1">
        <f t="shared" si="29"/>
        <v>57</v>
      </c>
      <c r="M374" s="1">
        <f t="shared" si="25"/>
        <v>3</v>
      </c>
      <c r="N374" s="1" t="str">
        <f t="shared" si="24"/>
        <v>B</v>
      </c>
    </row>
    <row r="375" spans="1:14" x14ac:dyDescent="0.25">
      <c r="A375" s="1">
        <v>374</v>
      </c>
      <c r="B375" s="1">
        <v>24</v>
      </c>
      <c r="C375" t="s">
        <v>14</v>
      </c>
      <c r="H375" s="1">
        <v>30</v>
      </c>
      <c r="I375" s="1">
        <v>46</v>
      </c>
      <c r="J375" s="1"/>
      <c r="K375" s="1"/>
      <c r="L375" s="1">
        <f t="shared" si="29"/>
        <v>76</v>
      </c>
      <c r="M375" s="1">
        <f t="shared" si="25"/>
        <v>4</v>
      </c>
      <c r="N375" s="1" t="str">
        <f t="shared" si="24"/>
        <v>A</v>
      </c>
    </row>
    <row r="376" spans="1:14" x14ac:dyDescent="0.25">
      <c r="A376" s="1">
        <v>375</v>
      </c>
      <c r="B376" s="1">
        <v>25</v>
      </c>
      <c r="C376" t="s">
        <v>14</v>
      </c>
      <c r="H376" s="1">
        <v>24</v>
      </c>
      <c r="I376" s="1">
        <v>42</v>
      </c>
      <c r="J376" s="1"/>
      <c r="K376" s="1"/>
      <c r="L376" s="1">
        <f t="shared" si="29"/>
        <v>66</v>
      </c>
      <c r="M376" s="1">
        <f t="shared" si="25"/>
        <v>3.5</v>
      </c>
      <c r="N376" s="1" t="str">
        <f t="shared" si="24"/>
        <v>A-</v>
      </c>
    </row>
    <row r="377" spans="1:14" x14ac:dyDescent="0.25">
      <c r="A377" s="1">
        <v>376</v>
      </c>
      <c r="B377" s="1">
        <v>26</v>
      </c>
      <c r="C377" t="s">
        <v>14</v>
      </c>
      <c r="H377" s="1">
        <v>19</v>
      </c>
      <c r="I377" s="1">
        <v>46</v>
      </c>
      <c r="J377" s="1"/>
      <c r="K377" s="1"/>
      <c r="L377" s="1">
        <f t="shared" si="29"/>
        <v>65</v>
      </c>
      <c r="M377" s="1">
        <f t="shared" si="25"/>
        <v>3.5</v>
      </c>
      <c r="N377" s="1" t="str">
        <f t="shared" si="24"/>
        <v>A-</v>
      </c>
    </row>
    <row r="378" spans="1:14" x14ac:dyDescent="0.25">
      <c r="A378" s="1">
        <v>377</v>
      </c>
      <c r="B378" s="1">
        <v>27</v>
      </c>
      <c r="C378" t="s">
        <v>14</v>
      </c>
      <c r="H378" s="1">
        <v>18</v>
      </c>
      <c r="I378" s="1">
        <v>46</v>
      </c>
      <c r="J378" s="1"/>
      <c r="K378" s="1"/>
      <c r="L378" s="1">
        <f t="shared" si="29"/>
        <v>64</v>
      </c>
      <c r="M378" s="1">
        <f t="shared" si="25"/>
        <v>3.5</v>
      </c>
      <c r="N378" s="1" t="str">
        <f t="shared" si="24"/>
        <v>A-</v>
      </c>
    </row>
    <row r="379" spans="1:14" x14ac:dyDescent="0.25">
      <c r="A379" s="1">
        <v>378</v>
      </c>
      <c r="B379" s="1">
        <v>28</v>
      </c>
      <c r="C379" t="s">
        <v>14</v>
      </c>
      <c r="H379" s="1">
        <v>17</v>
      </c>
      <c r="I379" s="1">
        <v>41</v>
      </c>
      <c r="J379" s="1"/>
      <c r="K379" s="1"/>
      <c r="L379" s="1">
        <f t="shared" si="29"/>
        <v>58</v>
      </c>
      <c r="M379" s="1">
        <f t="shared" si="25"/>
        <v>3</v>
      </c>
      <c r="N379" s="1" t="str">
        <f t="shared" si="24"/>
        <v>B</v>
      </c>
    </row>
    <row r="380" spans="1:14" x14ac:dyDescent="0.25">
      <c r="A380" s="1">
        <v>379</v>
      </c>
      <c r="B380" s="1">
        <v>29</v>
      </c>
      <c r="C380" t="s">
        <v>14</v>
      </c>
      <c r="H380" s="1">
        <v>19</v>
      </c>
      <c r="I380" s="1">
        <v>36</v>
      </c>
      <c r="J380" s="1"/>
      <c r="K380" s="1"/>
      <c r="L380" s="1">
        <f t="shared" si="29"/>
        <v>55</v>
      </c>
      <c r="M380" s="1">
        <f t="shared" si="25"/>
        <v>3</v>
      </c>
      <c r="N380" s="1" t="str">
        <f t="shared" si="24"/>
        <v>B</v>
      </c>
    </row>
    <row r="381" spans="1:14" x14ac:dyDescent="0.25">
      <c r="A381" s="1">
        <v>380</v>
      </c>
      <c r="B381" s="1">
        <v>30</v>
      </c>
      <c r="C381" t="s">
        <v>14</v>
      </c>
      <c r="H381" s="1">
        <v>20</v>
      </c>
      <c r="I381" s="1">
        <v>17</v>
      </c>
      <c r="J381" s="1"/>
      <c r="K381" s="1"/>
      <c r="L381" s="1">
        <f t="shared" si="29"/>
        <v>37</v>
      </c>
      <c r="M381" s="1">
        <f t="shared" si="25"/>
        <v>0</v>
      </c>
      <c r="N381" s="1" t="str">
        <f t="shared" si="24"/>
        <v>F</v>
      </c>
    </row>
    <row r="382" spans="1:14" x14ac:dyDescent="0.25">
      <c r="A382" s="1">
        <v>381</v>
      </c>
      <c r="B382" s="1">
        <v>31</v>
      </c>
      <c r="C382" t="s">
        <v>14</v>
      </c>
      <c r="H382" s="1">
        <v>9</v>
      </c>
      <c r="I382" s="1">
        <v>41</v>
      </c>
      <c r="J382" s="1"/>
      <c r="K382" s="1"/>
      <c r="L382" s="1">
        <f t="shared" si="29"/>
        <v>50</v>
      </c>
      <c r="M382" s="1">
        <f t="shared" si="25"/>
        <v>0</v>
      </c>
      <c r="N382" s="1" t="str">
        <f t="shared" si="24"/>
        <v>F</v>
      </c>
    </row>
    <row r="383" spans="1:14" x14ac:dyDescent="0.25">
      <c r="A383" s="1">
        <v>382</v>
      </c>
      <c r="B383" s="1">
        <v>32</v>
      </c>
      <c r="C383" t="s">
        <v>14</v>
      </c>
      <c r="H383" s="1">
        <v>11</v>
      </c>
      <c r="I383" s="1">
        <v>46</v>
      </c>
      <c r="J383" s="1"/>
      <c r="K383" s="1"/>
      <c r="L383" s="1">
        <f t="shared" si="29"/>
        <v>57</v>
      </c>
      <c r="M383" s="1">
        <f t="shared" si="25"/>
        <v>3</v>
      </c>
      <c r="N383" s="1" t="str">
        <f t="shared" si="24"/>
        <v>B</v>
      </c>
    </row>
    <row r="384" spans="1:14" x14ac:dyDescent="0.25">
      <c r="A384" s="1">
        <v>383</v>
      </c>
      <c r="B384" s="1">
        <v>33</v>
      </c>
      <c r="C384" t="s">
        <v>14</v>
      </c>
      <c r="H384" s="1">
        <v>25</v>
      </c>
      <c r="I384" s="1">
        <v>45</v>
      </c>
      <c r="J384" s="1"/>
      <c r="K384" s="1"/>
      <c r="L384" s="1">
        <f t="shared" si="29"/>
        <v>70</v>
      </c>
      <c r="M384" s="1">
        <f t="shared" si="25"/>
        <v>4</v>
      </c>
      <c r="N384" s="1" t="str">
        <f t="shared" si="24"/>
        <v>A</v>
      </c>
    </row>
    <row r="385" spans="1:14" x14ac:dyDescent="0.25">
      <c r="A385" s="1">
        <v>384</v>
      </c>
      <c r="B385" s="1">
        <v>34</v>
      </c>
      <c r="C385" t="s">
        <v>14</v>
      </c>
      <c r="H385" s="1">
        <v>20</v>
      </c>
      <c r="I385" s="1">
        <v>42</v>
      </c>
      <c r="J385" s="1"/>
      <c r="K385" s="1"/>
      <c r="L385" s="1">
        <f t="shared" si="29"/>
        <v>62</v>
      </c>
      <c r="M385" s="1">
        <f t="shared" si="25"/>
        <v>3.5</v>
      </c>
      <c r="N385" s="1" t="str">
        <f t="shared" si="24"/>
        <v>A-</v>
      </c>
    </row>
    <row r="386" spans="1:14" x14ac:dyDescent="0.25">
      <c r="A386" s="1">
        <v>385</v>
      </c>
      <c r="B386" s="1">
        <v>35</v>
      </c>
      <c r="C386" t="s">
        <v>14</v>
      </c>
      <c r="H386" s="1">
        <v>9</v>
      </c>
      <c r="I386" s="1">
        <v>31</v>
      </c>
      <c r="J386" s="1"/>
      <c r="K386" s="1"/>
      <c r="L386" s="1">
        <f t="shared" si="29"/>
        <v>40</v>
      </c>
      <c r="M386" s="1">
        <f t="shared" si="25"/>
        <v>0</v>
      </c>
      <c r="N386" s="1" t="str">
        <f t="shared" si="24"/>
        <v>F</v>
      </c>
    </row>
    <row r="387" spans="1:14" x14ac:dyDescent="0.25">
      <c r="A387" s="1">
        <v>386</v>
      </c>
      <c r="B387" s="1">
        <v>36</v>
      </c>
      <c r="C387" t="s">
        <v>14</v>
      </c>
      <c r="H387" s="1"/>
      <c r="I387" s="1"/>
      <c r="J387" s="1"/>
      <c r="K387" s="1"/>
      <c r="L387" s="1"/>
      <c r="M387" s="1"/>
      <c r="N387" s="1"/>
    </row>
    <row r="388" spans="1:14" x14ac:dyDescent="0.25">
      <c r="A388" s="1">
        <v>387</v>
      </c>
      <c r="B388" s="1">
        <v>37</v>
      </c>
      <c r="C388" t="s">
        <v>14</v>
      </c>
      <c r="H388" s="1">
        <v>12</v>
      </c>
      <c r="I388" s="1">
        <v>19</v>
      </c>
      <c r="J388" s="1"/>
      <c r="K388" s="1"/>
      <c r="L388" s="1">
        <f t="shared" ref="L388:L409" si="30">H388+I388+J388+K388</f>
        <v>31</v>
      </c>
      <c r="M388" s="1">
        <f t="shared" ref="M388:M409" si="31">IF(OR(H388&lt;10,I388&lt;23,L388&lt;33),0,IF(39&gt;=L388,1,IF(49&gt;=L388,2,IF(59&gt;=L388,3,IF(69&gt;=L388,3.5,IF(79&gt;=L388,4,5))))))</f>
        <v>0</v>
      </c>
      <c r="N388" s="1" t="str">
        <f t="shared" ref="N388:N409" si="32">IF(0&gt;=M388,"F",IF(1&gt;=M388,"D",IF(2&gt;=M388,"C",IF(3&gt;=M388,"B",IF(3.5&gt;=M388,"A-",IF(4&gt;=M388,"A",IF(5&gt;=M388,"A+")))))))</f>
        <v>F</v>
      </c>
    </row>
    <row r="389" spans="1:14" x14ac:dyDescent="0.25">
      <c r="A389" s="1">
        <v>388</v>
      </c>
      <c r="B389" s="1">
        <v>38</v>
      </c>
      <c r="C389" t="s">
        <v>14</v>
      </c>
      <c r="H389" s="1">
        <v>13</v>
      </c>
      <c r="I389" s="1">
        <v>43</v>
      </c>
      <c r="J389" s="1"/>
      <c r="K389" s="1"/>
      <c r="L389" s="1">
        <f t="shared" si="30"/>
        <v>56</v>
      </c>
      <c r="M389" s="1">
        <f t="shared" si="31"/>
        <v>3</v>
      </c>
      <c r="N389" s="1" t="str">
        <f t="shared" si="32"/>
        <v>B</v>
      </c>
    </row>
    <row r="390" spans="1:14" x14ac:dyDescent="0.25">
      <c r="A390" s="1">
        <v>389</v>
      </c>
      <c r="B390" s="1">
        <v>39</v>
      </c>
      <c r="C390" t="s">
        <v>14</v>
      </c>
      <c r="H390" s="1">
        <v>12</v>
      </c>
      <c r="I390" s="1">
        <v>38</v>
      </c>
      <c r="J390" s="1"/>
      <c r="K390" s="1"/>
      <c r="L390" s="1">
        <f t="shared" si="30"/>
        <v>50</v>
      </c>
      <c r="M390" s="1">
        <f t="shared" si="31"/>
        <v>3</v>
      </c>
      <c r="N390" s="1" t="str">
        <f t="shared" si="32"/>
        <v>B</v>
      </c>
    </row>
    <row r="391" spans="1:14" x14ac:dyDescent="0.25">
      <c r="A391" s="1">
        <v>390</v>
      </c>
      <c r="B391" s="1">
        <v>40</v>
      </c>
      <c r="C391" t="s">
        <v>14</v>
      </c>
      <c r="H391" s="1">
        <v>11</v>
      </c>
      <c r="I391" s="1">
        <v>33</v>
      </c>
      <c r="J391" s="1"/>
      <c r="K391" s="1"/>
      <c r="L391" s="1">
        <f t="shared" si="30"/>
        <v>44</v>
      </c>
      <c r="M391" s="1">
        <f t="shared" si="31"/>
        <v>2</v>
      </c>
      <c r="N391" s="1" t="str">
        <f t="shared" si="32"/>
        <v>C</v>
      </c>
    </row>
    <row r="392" spans="1:14" x14ac:dyDescent="0.25">
      <c r="A392" s="1">
        <v>391</v>
      </c>
      <c r="B392" s="1">
        <v>41</v>
      </c>
      <c r="C392" t="s">
        <v>14</v>
      </c>
      <c r="H392" s="1">
        <v>13</v>
      </c>
      <c r="I392" s="1">
        <v>43</v>
      </c>
      <c r="J392" s="1"/>
      <c r="K392" s="1"/>
      <c r="L392" s="1">
        <f t="shared" si="30"/>
        <v>56</v>
      </c>
      <c r="M392" s="1">
        <f t="shared" si="31"/>
        <v>3</v>
      </c>
      <c r="N392" s="1" t="str">
        <f t="shared" si="32"/>
        <v>B</v>
      </c>
    </row>
    <row r="393" spans="1:14" x14ac:dyDescent="0.25">
      <c r="A393" s="1">
        <v>392</v>
      </c>
      <c r="B393" s="1">
        <v>42</v>
      </c>
      <c r="C393" t="s">
        <v>14</v>
      </c>
      <c r="H393" s="1">
        <v>21</v>
      </c>
      <c r="I393" s="1">
        <v>39</v>
      </c>
      <c r="J393" s="1"/>
      <c r="K393" s="1"/>
      <c r="L393" s="1">
        <f t="shared" si="30"/>
        <v>60</v>
      </c>
      <c r="M393" s="1">
        <f t="shared" si="31"/>
        <v>3.5</v>
      </c>
      <c r="N393" s="1" t="str">
        <f t="shared" si="32"/>
        <v>A-</v>
      </c>
    </row>
    <row r="394" spans="1:14" x14ac:dyDescent="0.25">
      <c r="A394" s="1">
        <v>393</v>
      </c>
      <c r="B394" s="1">
        <v>43</v>
      </c>
      <c r="C394" t="s">
        <v>14</v>
      </c>
      <c r="H394" s="1">
        <v>12</v>
      </c>
      <c r="I394" s="1">
        <v>30</v>
      </c>
      <c r="J394" s="1"/>
      <c r="K394" s="1"/>
      <c r="L394" s="1">
        <f t="shared" si="30"/>
        <v>42</v>
      </c>
      <c r="M394" s="1">
        <f t="shared" si="31"/>
        <v>2</v>
      </c>
      <c r="N394" s="1" t="str">
        <f t="shared" si="32"/>
        <v>C</v>
      </c>
    </row>
    <row r="395" spans="1:14" x14ac:dyDescent="0.25">
      <c r="A395" s="1">
        <v>394</v>
      </c>
      <c r="B395" s="1">
        <v>44</v>
      </c>
      <c r="C395" t="s">
        <v>14</v>
      </c>
      <c r="H395" s="1">
        <v>15</v>
      </c>
      <c r="I395" s="1">
        <v>38</v>
      </c>
      <c r="J395" s="1"/>
      <c r="K395" s="1"/>
      <c r="L395" s="1">
        <f t="shared" si="30"/>
        <v>53</v>
      </c>
      <c r="M395" s="1">
        <f t="shared" si="31"/>
        <v>3</v>
      </c>
      <c r="N395" s="1" t="str">
        <f t="shared" si="32"/>
        <v>B</v>
      </c>
    </row>
    <row r="396" spans="1:14" x14ac:dyDescent="0.25">
      <c r="A396" s="1">
        <v>395</v>
      </c>
      <c r="B396" s="1">
        <v>45</v>
      </c>
      <c r="C396" t="s">
        <v>14</v>
      </c>
      <c r="H396" s="1">
        <v>13</v>
      </c>
      <c r="I396" s="1">
        <v>34</v>
      </c>
      <c r="J396" s="1"/>
      <c r="K396" s="1"/>
      <c r="L396" s="1">
        <f t="shared" si="30"/>
        <v>47</v>
      </c>
      <c r="M396" s="1">
        <f t="shared" si="31"/>
        <v>2</v>
      </c>
      <c r="N396" s="1" t="str">
        <f t="shared" si="32"/>
        <v>C</v>
      </c>
    </row>
    <row r="397" spans="1:14" x14ac:dyDescent="0.25">
      <c r="A397" s="1">
        <v>396</v>
      </c>
      <c r="B397" s="1">
        <v>46</v>
      </c>
      <c r="C397" t="s">
        <v>14</v>
      </c>
      <c r="D397" s="1"/>
      <c r="E397" s="1"/>
      <c r="F397" s="1"/>
      <c r="G397" s="1"/>
      <c r="H397" s="1">
        <v>18</v>
      </c>
      <c r="I397" s="1">
        <v>32</v>
      </c>
      <c r="J397" s="1"/>
      <c r="K397" s="1"/>
      <c r="L397" s="1">
        <f t="shared" si="30"/>
        <v>50</v>
      </c>
      <c r="M397" s="1">
        <f t="shared" si="31"/>
        <v>3</v>
      </c>
      <c r="N397" s="1" t="str">
        <f t="shared" si="32"/>
        <v>B</v>
      </c>
    </row>
    <row r="398" spans="1:14" x14ac:dyDescent="0.25">
      <c r="A398" s="1">
        <v>397</v>
      </c>
      <c r="B398" s="1">
        <v>47</v>
      </c>
      <c r="C398" t="s">
        <v>14</v>
      </c>
      <c r="E398" s="1"/>
      <c r="G398" s="1"/>
      <c r="H398" s="1">
        <v>17</v>
      </c>
      <c r="I398" s="1">
        <v>36</v>
      </c>
      <c r="J398" s="1"/>
      <c r="K398" s="1"/>
      <c r="L398" s="1">
        <f t="shared" si="30"/>
        <v>53</v>
      </c>
      <c r="M398" s="1">
        <f t="shared" si="31"/>
        <v>3</v>
      </c>
      <c r="N398" s="1" t="str">
        <f t="shared" si="32"/>
        <v>B</v>
      </c>
    </row>
    <row r="399" spans="1:14" x14ac:dyDescent="0.25">
      <c r="A399" s="1">
        <v>398</v>
      </c>
      <c r="B399" s="1">
        <v>48</v>
      </c>
      <c r="C399" t="s">
        <v>14</v>
      </c>
      <c r="E399" s="1"/>
      <c r="G399" s="1"/>
      <c r="H399" s="1">
        <v>17</v>
      </c>
      <c r="I399" s="1">
        <v>33</v>
      </c>
      <c r="J399" s="1"/>
      <c r="K399" s="1"/>
      <c r="L399" s="1">
        <f t="shared" si="30"/>
        <v>50</v>
      </c>
      <c r="M399" s="1">
        <f t="shared" si="31"/>
        <v>3</v>
      </c>
      <c r="N399" s="1" t="str">
        <f t="shared" si="32"/>
        <v>B</v>
      </c>
    </row>
    <row r="400" spans="1:14" x14ac:dyDescent="0.25">
      <c r="A400" s="1">
        <v>399</v>
      </c>
      <c r="B400" s="1">
        <v>49</v>
      </c>
      <c r="C400" t="s">
        <v>14</v>
      </c>
      <c r="E400" s="1"/>
      <c r="G400" s="1"/>
      <c r="H400" s="1">
        <v>16</v>
      </c>
      <c r="I400" s="1">
        <v>31</v>
      </c>
      <c r="J400" s="1"/>
      <c r="K400" s="1"/>
      <c r="L400" s="1">
        <f t="shared" si="30"/>
        <v>47</v>
      </c>
      <c r="M400" s="1">
        <f t="shared" si="31"/>
        <v>2</v>
      </c>
      <c r="N400" s="1" t="str">
        <f t="shared" si="32"/>
        <v>C</v>
      </c>
    </row>
    <row r="401" spans="1:14" x14ac:dyDescent="0.25">
      <c r="A401" s="1">
        <v>400</v>
      </c>
      <c r="B401" s="1">
        <v>50</v>
      </c>
      <c r="C401" t="s">
        <v>14</v>
      </c>
      <c r="E401" s="1"/>
      <c r="G401" s="1"/>
      <c r="H401" s="1">
        <v>13</v>
      </c>
      <c r="I401" s="1">
        <v>40</v>
      </c>
      <c r="J401" s="1"/>
      <c r="K401" s="1"/>
      <c r="L401" s="1">
        <f t="shared" si="30"/>
        <v>53</v>
      </c>
      <c r="M401" s="1">
        <f t="shared" si="31"/>
        <v>3</v>
      </c>
      <c r="N401" s="1" t="str">
        <f t="shared" si="32"/>
        <v>B</v>
      </c>
    </row>
    <row r="402" spans="1:14" x14ac:dyDescent="0.25">
      <c r="A402" s="1">
        <v>401</v>
      </c>
      <c r="B402" s="1">
        <v>51</v>
      </c>
      <c r="C402" t="s">
        <v>14</v>
      </c>
      <c r="E402" s="1"/>
      <c r="G402" s="1"/>
      <c r="H402" s="1">
        <v>14</v>
      </c>
      <c r="I402" s="1">
        <v>32</v>
      </c>
      <c r="J402" s="1"/>
      <c r="K402" s="1"/>
      <c r="L402" s="1">
        <f t="shared" si="30"/>
        <v>46</v>
      </c>
      <c r="M402" s="1">
        <f t="shared" si="31"/>
        <v>2</v>
      </c>
      <c r="N402" s="1" t="str">
        <f t="shared" si="32"/>
        <v>C</v>
      </c>
    </row>
    <row r="403" spans="1:14" x14ac:dyDescent="0.25">
      <c r="A403" s="1">
        <v>402</v>
      </c>
      <c r="B403" s="1">
        <v>52</v>
      </c>
      <c r="C403" t="s">
        <v>14</v>
      </c>
      <c r="E403" s="1"/>
      <c r="G403" s="1"/>
      <c r="H403" s="1">
        <v>13</v>
      </c>
      <c r="I403" s="1">
        <v>33</v>
      </c>
      <c r="J403" s="1"/>
      <c r="K403" s="1"/>
      <c r="L403" s="1">
        <f t="shared" si="30"/>
        <v>46</v>
      </c>
      <c r="M403" s="1">
        <f t="shared" si="31"/>
        <v>2</v>
      </c>
      <c r="N403" s="1" t="str">
        <f t="shared" si="32"/>
        <v>C</v>
      </c>
    </row>
    <row r="404" spans="1:14" x14ac:dyDescent="0.25">
      <c r="A404" s="1">
        <v>403</v>
      </c>
      <c r="B404" s="1">
        <v>53</v>
      </c>
      <c r="C404" t="s">
        <v>14</v>
      </c>
      <c r="E404" s="1"/>
      <c r="G404" s="1"/>
      <c r="H404" s="1">
        <v>13</v>
      </c>
      <c r="I404" s="1">
        <v>48</v>
      </c>
      <c r="J404" s="1"/>
      <c r="K404" s="1"/>
      <c r="L404" s="1">
        <f t="shared" si="30"/>
        <v>61</v>
      </c>
      <c r="M404" s="1">
        <f t="shared" si="31"/>
        <v>3.5</v>
      </c>
      <c r="N404" s="1" t="str">
        <f t="shared" si="32"/>
        <v>A-</v>
      </c>
    </row>
    <row r="405" spans="1:14" x14ac:dyDescent="0.25">
      <c r="A405" s="1">
        <v>404</v>
      </c>
      <c r="B405" s="1">
        <v>54</v>
      </c>
      <c r="C405" t="s">
        <v>14</v>
      </c>
      <c r="E405" s="1"/>
      <c r="G405" s="1"/>
      <c r="H405" s="1">
        <v>14</v>
      </c>
      <c r="I405" s="1">
        <v>45</v>
      </c>
      <c r="J405" s="1"/>
      <c r="K405" s="1"/>
      <c r="L405" s="1">
        <f t="shared" si="30"/>
        <v>59</v>
      </c>
      <c r="M405" s="1">
        <f t="shared" si="31"/>
        <v>3</v>
      </c>
      <c r="N405" s="1" t="str">
        <f t="shared" si="32"/>
        <v>B</v>
      </c>
    </row>
    <row r="406" spans="1:14" x14ac:dyDescent="0.25">
      <c r="A406" s="1">
        <v>405</v>
      </c>
      <c r="B406" s="1">
        <v>55</v>
      </c>
      <c r="C406" t="s">
        <v>14</v>
      </c>
      <c r="E406" s="1"/>
      <c r="G406" s="1"/>
      <c r="H406" s="1">
        <v>15</v>
      </c>
      <c r="I406" s="1">
        <v>48</v>
      </c>
      <c r="J406" s="1"/>
      <c r="K406" s="1"/>
      <c r="L406" s="1">
        <f t="shared" si="30"/>
        <v>63</v>
      </c>
      <c r="M406" s="1">
        <f t="shared" si="31"/>
        <v>3.5</v>
      </c>
      <c r="N406" s="1" t="str">
        <f t="shared" si="32"/>
        <v>A-</v>
      </c>
    </row>
    <row r="407" spans="1:14" x14ac:dyDescent="0.25">
      <c r="A407" s="1">
        <v>406</v>
      </c>
      <c r="B407" s="1">
        <v>56</v>
      </c>
      <c r="C407" t="s">
        <v>14</v>
      </c>
      <c r="E407" s="1"/>
      <c r="G407" s="1"/>
      <c r="H407" s="1">
        <v>16</v>
      </c>
      <c r="I407" s="1">
        <v>39</v>
      </c>
      <c r="J407" s="1"/>
      <c r="K407" s="1"/>
      <c r="L407" s="1">
        <f t="shared" si="30"/>
        <v>55</v>
      </c>
      <c r="M407" s="1">
        <f t="shared" si="31"/>
        <v>3</v>
      </c>
      <c r="N407" s="1" t="str">
        <f t="shared" si="32"/>
        <v>B</v>
      </c>
    </row>
    <row r="408" spans="1:14" x14ac:dyDescent="0.25">
      <c r="A408" s="1">
        <v>407</v>
      </c>
      <c r="B408" s="1">
        <v>57</v>
      </c>
      <c r="C408" t="s">
        <v>14</v>
      </c>
      <c r="E408" s="1"/>
      <c r="G408" s="1"/>
      <c r="H408" s="1">
        <v>17</v>
      </c>
      <c r="I408" s="1">
        <v>46</v>
      </c>
      <c r="J408" s="1"/>
      <c r="K408" s="1"/>
      <c r="L408" s="1">
        <f t="shared" si="30"/>
        <v>63</v>
      </c>
      <c r="M408" s="1">
        <f t="shared" si="31"/>
        <v>3.5</v>
      </c>
      <c r="N408" s="1" t="str">
        <f t="shared" si="32"/>
        <v>A-</v>
      </c>
    </row>
    <row r="409" spans="1:14" x14ac:dyDescent="0.25">
      <c r="A409" s="1">
        <v>408</v>
      </c>
      <c r="B409" s="1">
        <v>58</v>
      </c>
      <c r="C409" t="s">
        <v>14</v>
      </c>
      <c r="E409" s="1"/>
      <c r="G409" s="1"/>
      <c r="H409" s="1">
        <v>16</v>
      </c>
      <c r="I409" s="1">
        <v>26</v>
      </c>
      <c r="J409" s="1"/>
      <c r="K409" s="1"/>
      <c r="L409" s="1">
        <f t="shared" si="30"/>
        <v>42</v>
      </c>
      <c r="M409" s="1">
        <f t="shared" si="31"/>
        <v>2</v>
      </c>
      <c r="N409" s="1" t="str">
        <f t="shared" si="32"/>
        <v>C</v>
      </c>
    </row>
    <row r="410" spans="1:14" x14ac:dyDescent="0.25">
      <c r="A410" s="1">
        <v>409</v>
      </c>
      <c r="B410" s="1">
        <v>59</v>
      </c>
      <c r="C410" t="s">
        <v>14</v>
      </c>
      <c r="E410" s="1"/>
      <c r="G410" s="1"/>
    </row>
    <row r="411" spans="1:14" x14ac:dyDescent="0.25">
      <c r="A411" s="1">
        <v>410</v>
      </c>
      <c r="B411" s="1">
        <v>60</v>
      </c>
      <c r="C411" t="s">
        <v>14</v>
      </c>
      <c r="E411" s="1"/>
      <c r="G411" s="1"/>
      <c r="H411" s="1">
        <v>14</v>
      </c>
      <c r="I411" s="1">
        <v>32</v>
      </c>
      <c r="J411" s="1"/>
      <c r="K411" s="1"/>
      <c r="L411" s="1">
        <f t="shared" ref="L411:L474" si="33">H411+I411+J411+K411</f>
        <v>46</v>
      </c>
      <c r="M411" s="1">
        <f t="shared" ref="M411:M417" si="34">IF(OR(H411&lt;10,I411&lt;23,L411&lt;33),0,IF(39&gt;=L411,1,IF(49&gt;=L411,2,IF(59&gt;=L411,3,IF(69&gt;=L411,3.5,IF(79&gt;=L411,4,5))))))</f>
        <v>2</v>
      </c>
      <c r="N411" s="1" t="str">
        <f t="shared" ref="N411:N474" si="35">IF(0&gt;=M411,"F",IF(1&gt;=M411,"D",IF(2&gt;=M411,"C",IF(3&gt;=M411,"B",IF(3.5&gt;=M411,"A-",IF(4&gt;=M411,"A",IF(5&gt;=M411,"A+")))))))</f>
        <v>C</v>
      </c>
    </row>
    <row r="412" spans="1:14" x14ac:dyDescent="0.25">
      <c r="A412" s="1">
        <v>411</v>
      </c>
      <c r="B412" s="1">
        <v>61</v>
      </c>
      <c r="C412" t="s">
        <v>14</v>
      </c>
      <c r="E412" s="1"/>
      <c r="G412" s="1"/>
      <c r="H412" s="1">
        <v>17</v>
      </c>
      <c r="I412" s="1">
        <v>24</v>
      </c>
      <c r="J412" s="1"/>
      <c r="K412" s="1"/>
      <c r="L412" s="1">
        <f t="shared" si="33"/>
        <v>41</v>
      </c>
      <c r="M412" s="1">
        <f t="shared" si="34"/>
        <v>2</v>
      </c>
      <c r="N412" s="1" t="str">
        <f t="shared" si="35"/>
        <v>C</v>
      </c>
    </row>
    <row r="413" spans="1:14" x14ac:dyDescent="0.25">
      <c r="A413" s="1">
        <v>412</v>
      </c>
      <c r="B413" s="1">
        <v>62</v>
      </c>
      <c r="C413" t="s">
        <v>14</v>
      </c>
      <c r="E413" s="1"/>
      <c r="G413" s="1"/>
      <c r="H413" s="1">
        <v>11</v>
      </c>
      <c r="I413" s="1">
        <v>40</v>
      </c>
      <c r="J413" s="1"/>
      <c r="K413" s="1"/>
      <c r="L413" s="1">
        <f t="shared" si="33"/>
        <v>51</v>
      </c>
      <c r="M413" s="1">
        <f t="shared" si="34"/>
        <v>3</v>
      </c>
      <c r="N413" s="1" t="str">
        <f t="shared" si="35"/>
        <v>B</v>
      </c>
    </row>
    <row r="414" spans="1:14" x14ac:dyDescent="0.25">
      <c r="A414" s="1">
        <v>413</v>
      </c>
      <c r="B414" s="1">
        <v>63</v>
      </c>
      <c r="C414" t="s">
        <v>14</v>
      </c>
      <c r="E414" s="1"/>
      <c r="G414" s="1"/>
      <c r="H414" s="1">
        <v>20</v>
      </c>
      <c r="I414" s="1">
        <v>36</v>
      </c>
      <c r="J414" s="1"/>
      <c r="K414" s="1"/>
      <c r="L414" s="1">
        <f t="shared" si="33"/>
        <v>56</v>
      </c>
      <c r="M414" s="1">
        <f t="shared" si="34"/>
        <v>3</v>
      </c>
      <c r="N414" s="1" t="str">
        <f t="shared" si="35"/>
        <v>B</v>
      </c>
    </row>
    <row r="415" spans="1:14" x14ac:dyDescent="0.25">
      <c r="A415" s="1">
        <v>414</v>
      </c>
      <c r="B415" s="1">
        <v>64</v>
      </c>
      <c r="C415" t="s">
        <v>14</v>
      </c>
      <c r="E415" s="1"/>
      <c r="G415" s="1"/>
      <c r="H415" s="1">
        <v>17</v>
      </c>
      <c r="I415" s="1">
        <v>36</v>
      </c>
      <c r="J415" s="1"/>
      <c r="K415" s="1"/>
      <c r="L415" s="1">
        <f t="shared" si="33"/>
        <v>53</v>
      </c>
      <c r="M415" s="1">
        <f t="shared" si="34"/>
        <v>3</v>
      </c>
      <c r="N415" s="1" t="str">
        <f t="shared" si="35"/>
        <v>B</v>
      </c>
    </row>
    <row r="416" spans="1:14" x14ac:dyDescent="0.25">
      <c r="A416" s="1">
        <v>415</v>
      </c>
      <c r="B416" s="1">
        <v>65</v>
      </c>
      <c r="C416" t="s">
        <v>14</v>
      </c>
      <c r="E416" s="1"/>
      <c r="G416" s="1"/>
      <c r="H416" s="1">
        <v>21</v>
      </c>
      <c r="I416" s="1">
        <v>31</v>
      </c>
      <c r="J416" s="1"/>
      <c r="K416" s="1"/>
      <c r="L416" s="1">
        <f t="shared" si="33"/>
        <v>52</v>
      </c>
      <c r="M416" s="1">
        <f t="shared" si="34"/>
        <v>3</v>
      </c>
      <c r="N416" s="1" t="str">
        <f t="shared" si="35"/>
        <v>B</v>
      </c>
    </row>
    <row r="417" spans="1:14" x14ac:dyDescent="0.25">
      <c r="A417" s="1">
        <v>416</v>
      </c>
      <c r="B417" s="1">
        <v>66</v>
      </c>
      <c r="C417" t="s">
        <v>14</v>
      </c>
      <c r="E417" s="1"/>
      <c r="G417" s="1"/>
      <c r="H417" s="1">
        <v>16</v>
      </c>
      <c r="I417" s="1">
        <v>44</v>
      </c>
      <c r="J417" s="1"/>
      <c r="K417" s="1"/>
      <c r="L417" s="1">
        <f t="shared" si="33"/>
        <v>60</v>
      </c>
      <c r="M417" s="1">
        <f t="shared" si="34"/>
        <v>3.5</v>
      </c>
      <c r="N417" s="1" t="str">
        <f t="shared" si="35"/>
        <v>A-</v>
      </c>
    </row>
    <row r="418" spans="1:14" ht="30" x14ac:dyDescent="0.25">
      <c r="A418" s="1">
        <v>417</v>
      </c>
      <c r="B418" s="1">
        <v>24</v>
      </c>
      <c r="C418" s="1" t="s">
        <v>15</v>
      </c>
      <c r="E418" s="1"/>
      <c r="G418" s="1"/>
      <c r="H418" s="1">
        <v>15</v>
      </c>
      <c r="I418" s="1">
        <v>18</v>
      </c>
      <c r="J418" s="1"/>
      <c r="K418" s="1"/>
      <c r="L418" s="1">
        <f t="shared" si="33"/>
        <v>33</v>
      </c>
      <c r="M418" s="1">
        <f t="shared" ref="M418:M460" si="36">IF(OR(H418&lt;6,I418&lt;10,L418&lt;17),0,IF(39&gt;=L418*2,1,IF(49&gt;=L418*2,2,IF(59&gt;=L418*2,3,IF(69&gt;=L418*2,3.5,IF(79&gt;=L418*2,4,5))))))</f>
        <v>3.5</v>
      </c>
      <c r="N418" s="1" t="str">
        <f t="shared" si="35"/>
        <v>A-</v>
      </c>
    </row>
    <row r="419" spans="1:14" ht="30" x14ac:dyDescent="0.25">
      <c r="A419" s="1">
        <v>418</v>
      </c>
      <c r="B419" s="1">
        <v>25</v>
      </c>
      <c r="C419" s="1" t="s">
        <v>15</v>
      </c>
      <c r="E419" s="1"/>
      <c r="G419" s="1"/>
      <c r="H419" s="1">
        <v>14</v>
      </c>
      <c r="I419" s="1">
        <v>23</v>
      </c>
      <c r="J419" s="1"/>
      <c r="K419" s="1"/>
      <c r="L419" s="1">
        <f t="shared" si="33"/>
        <v>37</v>
      </c>
      <c r="M419" s="1">
        <f t="shared" si="36"/>
        <v>4</v>
      </c>
      <c r="N419" s="1" t="str">
        <f t="shared" si="35"/>
        <v>A</v>
      </c>
    </row>
    <row r="420" spans="1:14" ht="30" x14ac:dyDescent="0.25">
      <c r="A420" s="1">
        <v>419</v>
      </c>
      <c r="B420" s="1">
        <v>26</v>
      </c>
      <c r="C420" s="1" t="s">
        <v>15</v>
      </c>
      <c r="D420" s="1"/>
      <c r="E420" s="1"/>
      <c r="F420" s="1"/>
      <c r="G420" s="1"/>
      <c r="H420" s="1">
        <v>15</v>
      </c>
      <c r="I420" s="1">
        <v>27</v>
      </c>
      <c r="J420" s="1"/>
      <c r="K420" s="1"/>
      <c r="L420" s="1">
        <f t="shared" si="33"/>
        <v>42</v>
      </c>
      <c r="M420" s="1">
        <f t="shared" si="36"/>
        <v>5</v>
      </c>
      <c r="N420" s="1" t="str">
        <f t="shared" si="35"/>
        <v>A+</v>
      </c>
    </row>
    <row r="421" spans="1:14" ht="30" x14ac:dyDescent="0.25">
      <c r="A421" s="1">
        <v>420</v>
      </c>
      <c r="B421" s="1">
        <v>27</v>
      </c>
      <c r="C421" s="1" t="s">
        <v>15</v>
      </c>
      <c r="D421" s="1"/>
      <c r="E421" s="1"/>
      <c r="F421" s="1"/>
      <c r="G421" s="1"/>
      <c r="H421" s="1">
        <v>13</v>
      </c>
      <c r="I421" s="1">
        <v>27</v>
      </c>
      <c r="J421" s="1"/>
      <c r="K421" s="1"/>
      <c r="L421" s="1">
        <f t="shared" si="33"/>
        <v>40</v>
      </c>
      <c r="M421" s="1">
        <f t="shared" si="36"/>
        <v>5</v>
      </c>
      <c r="N421" s="1" t="str">
        <f t="shared" si="35"/>
        <v>A+</v>
      </c>
    </row>
    <row r="422" spans="1:14" ht="30" x14ac:dyDescent="0.25">
      <c r="A422" s="1">
        <v>421</v>
      </c>
      <c r="B422" s="1">
        <v>28</v>
      </c>
      <c r="C422" s="1" t="s">
        <v>15</v>
      </c>
      <c r="D422" s="1"/>
      <c r="E422" s="1"/>
      <c r="F422" s="1"/>
      <c r="G422" s="1"/>
      <c r="H422" s="1">
        <v>13</v>
      </c>
      <c r="I422" s="1">
        <v>27</v>
      </c>
      <c r="J422" s="1"/>
      <c r="K422" s="1"/>
      <c r="L422" s="1">
        <f t="shared" si="33"/>
        <v>40</v>
      </c>
      <c r="M422" s="1">
        <f t="shared" si="36"/>
        <v>5</v>
      </c>
      <c r="N422" s="1" t="str">
        <f t="shared" si="35"/>
        <v>A+</v>
      </c>
    </row>
    <row r="423" spans="1:14" ht="30" x14ac:dyDescent="0.25">
      <c r="A423" s="1">
        <v>422</v>
      </c>
      <c r="B423" s="1">
        <v>29</v>
      </c>
      <c r="C423" s="1" t="s">
        <v>15</v>
      </c>
      <c r="D423" s="1"/>
      <c r="E423" s="1"/>
      <c r="F423" s="1"/>
      <c r="G423" s="1"/>
      <c r="H423" s="1">
        <v>14</v>
      </c>
      <c r="I423" s="1">
        <v>26</v>
      </c>
      <c r="J423" s="1"/>
      <c r="K423" s="1"/>
      <c r="L423" s="1">
        <f t="shared" si="33"/>
        <v>40</v>
      </c>
      <c r="M423" s="1">
        <f t="shared" si="36"/>
        <v>5</v>
      </c>
      <c r="N423" s="1" t="str">
        <f t="shared" si="35"/>
        <v>A+</v>
      </c>
    </row>
    <row r="424" spans="1:14" ht="30" x14ac:dyDescent="0.25">
      <c r="A424" s="1">
        <v>423</v>
      </c>
      <c r="B424" s="1">
        <v>30</v>
      </c>
      <c r="C424" s="1" t="s">
        <v>15</v>
      </c>
      <c r="D424" s="1"/>
      <c r="E424" s="1"/>
      <c r="F424" s="1"/>
      <c r="G424" s="1"/>
      <c r="H424" s="1">
        <v>10</v>
      </c>
      <c r="I424" s="1">
        <v>12</v>
      </c>
      <c r="J424" s="1"/>
      <c r="K424" s="1"/>
      <c r="L424" s="1">
        <f t="shared" si="33"/>
        <v>22</v>
      </c>
      <c r="M424" s="1">
        <f t="shared" si="36"/>
        <v>2</v>
      </c>
      <c r="N424" s="1" t="str">
        <f t="shared" si="35"/>
        <v>C</v>
      </c>
    </row>
    <row r="425" spans="1:14" ht="30" x14ac:dyDescent="0.25">
      <c r="A425" s="1">
        <v>424</v>
      </c>
      <c r="B425" s="1">
        <v>31</v>
      </c>
      <c r="C425" s="1" t="s">
        <v>15</v>
      </c>
      <c r="D425" s="1"/>
      <c r="E425" s="1"/>
      <c r="F425" s="1"/>
      <c r="G425" s="1"/>
      <c r="H425" s="1">
        <v>13</v>
      </c>
      <c r="I425" s="1">
        <v>27</v>
      </c>
      <c r="J425" s="1"/>
      <c r="K425" s="1"/>
      <c r="L425" s="1">
        <f t="shared" si="33"/>
        <v>40</v>
      </c>
      <c r="M425" s="1">
        <f t="shared" si="36"/>
        <v>5</v>
      </c>
      <c r="N425" s="1" t="str">
        <f t="shared" si="35"/>
        <v>A+</v>
      </c>
    </row>
    <row r="426" spans="1:14" ht="30" x14ac:dyDescent="0.25">
      <c r="A426" s="1">
        <v>425</v>
      </c>
      <c r="B426" s="1">
        <v>32</v>
      </c>
      <c r="C426" s="1" t="s">
        <v>15</v>
      </c>
      <c r="D426" s="1"/>
      <c r="E426" s="1"/>
      <c r="F426" s="1"/>
      <c r="G426" s="1"/>
      <c r="H426" s="1">
        <v>14</v>
      </c>
      <c r="I426" s="1">
        <v>27</v>
      </c>
      <c r="J426" s="1"/>
      <c r="K426" s="1"/>
      <c r="L426" s="1">
        <f t="shared" si="33"/>
        <v>41</v>
      </c>
      <c r="M426" s="1">
        <f t="shared" si="36"/>
        <v>5</v>
      </c>
      <c r="N426" s="1" t="str">
        <f t="shared" si="35"/>
        <v>A+</v>
      </c>
    </row>
    <row r="427" spans="1:14" ht="30" x14ac:dyDescent="0.25">
      <c r="A427" s="1">
        <v>426</v>
      </c>
      <c r="B427" s="1">
        <v>33</v>
      </c>
      <c r="C427" s="1" t="s">
        <v>15</v>
      </c>
      <c r="D427" s="1"/>
      <c r="E427" s="1"/>
      <c r="F427" s="1"/>
      <c r="G427" s="1"/>
      <c r="H427" s="1">
        <v>18</v>
      </c>
      <c r="I427" s="1">
        <v>27</v>
      </c>
      <c r="J427" s="1"/>
      <c r="K427" s="1"/>
      <c r="L427" s="1">
        <f t="shared" si="33"/>
        <v>45</v>
      </c>
      <c r="M427" s="1">
        <f t="shared" si="36"/>
        <v>5</v>
      </c>
      <c r="N427" s="1" t="str">
        <f t="shared" si="35"/>
        <v>A+</v>
      </c>
    </row>
    <row r="428" spans="1:14" ht="30" x14ac:dyDescent="0.25">
      <c r="A428" s="1">
        <v>427</v>
      </c>
      <c r="B428" s="1">
        <v>34</v>
      </c>
      <c r="C428" s="1" t="s">
        <v>15</v>
      </c>
      <c r="D428" s="1"/>
      <c r="E428" s="1"/>
      <c r="F428" s="1"/>
      <c r="G428" s="1"/>
      <c r="H428" s="1">
        <v>15</v>
      </c>
      <c r="I428" s="1">
        <v>24</v>
      </c>
      <c r="J428" s="1"/>
      <c r="K428" s="1"/>
      <c r="L428" s="1">
        <f t="shared" si="33"/>
        <v>39</v>
      </c>
      <c r="M428" s="1">
        <f t="shared" si="36"/>
        <v>4</v>
      </c>
      <c r="N428" s="1" t="str">
        <f t="shared" si="35"/>
        <v>A</v>
      </c>
    </row>
    <row r="429" spans="1:14" ht="30" x14ac:dyDescent="0.25">
      <c r="A429" s="1">
        <v>428</v>
      </c>
      <c r="B429" s="1">
        <v>35</v>
      </c>
      <c r="C429" s="1" t="s">
        <v>15</v>
      </c>
      <c r="D429" s="1"/>
      <c r="E429" s="1"/>
      <c r="F429" s="1"/>
      <c r="G429" s="1"/>
      <c r="H429" s="1">
        <v>12</v>
      </c>
      <c r="I429" s="1">
        <v>21</v>
      </c>
      <c r="J429" s="1"/>
      <c r="K429" s="1"/>
      <c r="L429" s="1">
        <f t="shared" si="33"/>
        <v>33</v>
      </c>
      <c r="M429" s="1">
        <f t="shared" si="36"/>
        <v>3.5</v>
      </c>
      <c r="N429" s="1" t="str">
        <f t="shared" si="35"/>
        <v>A-</v>
      </c>
    </row>
    <row r="430" spans="1:14" ht="30" x14ac:dyDescent="0.25">
      <c r="A430" s="1">
        <v>429</v>
      </c>
      <c r="B430" s="1">
        <v>36</v>
      </c>
      <c r="C430" s="1" t="s">
        <v>15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30" x14ac:dyDescent="0.25">
      <c r="A431" s="1">
        <v>430</v>
      </c>
      <c r="B431" s="1">
        <v>37</v>
      </c>
      <c r="C431" s="1" t="s">
        <v>15</v>
      </c>
      <c r="D431" s="1"/>
      <c r="E431" s="1"/>
      <c r="F431" s="1"/>
      <c r="G431" s="1"/>
      <c r="H431" s="1">
        <v>14</v>
      </c>
      <c r="I431" s="1">
        <v>23</v>
      </c>
      <c r="J431" s="1"/>
      <c r="K431" s="1"/>
      <c r="L431" s="1">
        <f>H431+I431+J431+K431</f>
        <v>37</v>
      </c>
      <c r="M431" s="1">
        <f>IF(OR(H431&lt;6,I431&lt;10,L431&lt;17),0,IF(39&gt;=L431*2,1,IF(49&gt;=L431*2,2,IF(59&gt;=L431*2,3,IF(69&gt;=L431*2,3.5,IF(79&gt;=L431*2,4,5))))))</f>
        <v>4</v>
      </c>
      <c r="N431" s="1" t="str">
        <f>IF(0&gt;=M431,"F",IF(1&gt;=M431,"D",IF(2&gt;=M431,"C",IF(3&gt;=M431,"B",IF(3.5&gt;=M431,"A-",IF(4&gt;=M431,"A",IF(5&gt;=M431,"A+")))))))</f>
        <v>A</v>
      </c>
    </row>
    <row r="432" spans="1:14" ht="30" x14ac:dyDescent="0.25">
      <c r="A432" s="1">
        <v>431</v>
      </c>
      <c r="B432" s="1">
        <v>38</v>
      </c>
      <c r="C432" s="1" t="s">
        <v>15</v>
      </c>
      <c r="D432" s="1"/>
      <c r="E432" s="1"/>
      <c r="F432" s="1"/>
      <c r="G432" s="1"/>
      <c r="H432" s="1">
        <v>12</v>
      </c>
      <c r="I432" s="1">
        <v>27</v>
      </c>
      <c r="J432" s="1"/>
      <c r="K432" s="1"/>
      <c r="L432" s="1">
        <f>H432+I432+J432+K432</f>
        <v>39</v>
      </c>
      <c r="M432" s="1">
        <f>IF(OR(H432&lt;6,I432&lt;10,L432&lt;17),0,IF(39&gt;=L432*2,1,IF(49&gt;=L432*2,2,IF(59&gt;=L432*2,3,IF(69&gt;=L432*2,3.5,IF(79&gt;=L432*2,4,5))))))</f>
        <v>4</v>
      </c>
      <c r="N432" s="1" t="str">
        <f>IF(0&gt;=M432,"F",IF(1&gt;=M432,"D",IF(2&gt;=M432,"C",IF(3&gt;=M432,"B",IF(3.5&gt;=M432,"A-",IF(4&gt;=M432,"A",IF(5&gt;=M432,"A+")))))))</f>
        <v>A</v>
      </c>
    </row>
    <row r="433" spans="1:14" ht="30" x14ac:dyDescent="0.25">
      <c r="A433" s="1">
        <v>432</v>
      </c>
      <c r="B433" s="1">
        <v>39</v>
      </c>
      <c r="C433" s="1" t="s">
        <v>15</v>
      </c>
      <c r="D433" s="1"/>
      <c r="E433" s="1"/>
      <c r="F433" s="1"/>
      <c r="G433" s="1"/>
      <c r="H433" s="1">
        <v>14</v>
      </c>
      <c r="I433" s="1">
        <v>26</v>
      </c>
      <c r="J433" s="1"/>
      <c r="K433" s="1"/>
      <c r="L433" s="1">
        <f t="shared" si="33"/>
        <v>40</v>
      </c>
      <c r="M433" s="1">
        <f t="shared" si="36"/>
        <v>5</v>
      </c>
      <c r="N433" s="1" t="str">
        <f t="shared" si="35"/>
        <v>A+</v>
      </c>
    </row>
    <row r="434" spans="1:14" ht="30" x14ac:dyDescent="0.25">
      <c r="A434" s="1">
        <v>433</v>
      </c>
      <c r="B434" s="1">
        <v>40</v>
      </c>
      <c r="C434" s="1" t="s">
        <v>15</v>
      </c>
      <c r="D434" s="1"/>
      <c r="E434" s="1"/>
      <c r="F434" s="1"/>
      <c r="H434" s="1"/>
      <c r="I434" s="1"/>
      <c r="J434" s="1"/>
      <c r="K434" s="1"/>
      <c r="L434" s="1">
        <f t="shared" si="33"/>
        <v>0</v>
      </c>
      <c r="M434" s="1">
        <f t="shared" si="36"/>
        <v>0</v>
      </c>
      <c r="N434" s="1" t="str">
        <f t="shared" si="35"/>
        <v>F</v>
      </c>
    </row>
    <row r="435" spans="1:14" ht="30" x14ac:dyDescent="0.25">
      <c r="A435" s="1">
        <v>434</v>
      </c>
      <c r="B435" s="1">
        <v>41</v>
      </c>
      <c r="C435" s="1" t="s">
        <v>15</v>
      </c>
      <c r="D435" s="1"/>
      <c r="E435" s="1"/>
      <c r="F435" s="1"/>
      <c r="G435" s="1"/>
      <c r="H435" s="1">
        <v>13</v>
      </c>
      <c r="I435" s="1">
        <v>27</v>
      </c>
      <c r="J435" s="1"/>
      <c r="K435" s="1"/>
      <c r="L435" s="1">
        <f t="shared" si="33"/>
        <v>40</v>
      </c>
      <c r="M435" s="1">
        <f t="shared" si="36"/>
        <v>5</v>
      </c>
      <c r="N435" s="1" t="str">
        <f t="shared" si="35"/>
        <v>A+</v>
      </c>
    </row>
    <row r="436" spans="1:14" ht="30" x14ac:dyDescent="0.25">
      <c r="A436" s="1">
        <v>435</v>
      </c>
      <c r="B436" s="1">
        <v>42</v>
      </c>
      <c r="C436" s="1" t="s">
        <v>15</v>
      </c>
      <c r="D436" s="1"/>
      <c r="E436" s="1"/>
      <c r="F436" s="1"/>
      <c r="G436" s="1"/>
      <c r="H436" s="1">
        <v>11</v>
      </c>
      <c r="I436" s="1">
        <v>26</v>
      </c>
      <c r="J436" s="1"/>
      <c r="K436" s="1"/>
      <c r="L436" s="1">
        <f t="shared" si="33"/>
        <v>37</v>
      </c>
      <c r="M436" s="1">
        <f t="shared" si="36"/>
        <v>4</v>
      </c>
      <c r="N436" s="1" t="str">
        <f t="shared" si="35"/>
        <v>A</v>
      </c>
    </row>
    <row r="437" spans="1:14" ht="30" x14ac:dyDescent="0.25">
      <c r="A437" s="1">
        <v>436</v>
      </c>
      <c r="B437" s="1">
        <v>43</v>
      </c>
      <c r="C437" s="1" t="s">
        <v>15</v>
      </c>
      <c r="D437" s="1"/>
      <c r="E437" s="1"/>
      <c r="F437" s="1"/>
      <c r="G437" s="1"/>
      <c r="H437" s="1">
        <v>15</v>
      </c>
      <c r="I437" s="1">
        <v>27</v>
      </c>
      <c r="J437" s="1"/>
      <c r="K437" s="1"/>
      <c r="L437" s="1">
        <f t="shared" si="33"/>
        <v>42</v>
      </c>
      <c r="M437" s="1">
        <f t="shared" si="36"/>
        <v>5</v>
      </c>
      <c r="N437" s="1" t="str">
        <f t="shared" si="35"/>
        <v>A+</v>
      </c>
    </row>
    <row r="438" spans="1:14" ht="30" x14ac:dyDescent="0.25">
      <c r="A438" s="1">
        <v>437</v>
      </c>
      <c r="B438" s="1">
        <v>44</v>
      </c>
      <c r="C438" s="1" t="s">
        <v>15</v>
      </c>
      <c r="D438" s="1"/>
      <c r="E438" s="1"/>
      <c r="F438" s="1"/>
      <c r="G438" s="1"/>
      <c r="H438" s="1">
        <v>12</v>
      </c>
      <c r="I438" s="1">
        <v>13</v>
      </c>
      <c r="J438" s="1"/>
      <c r="K438" s="1"/>
      <c r="L438" s="1">
        <f t="shared" si="33"/>
        <v>25</v>
      </c>
      <c r="M438" s="1">
        <f t="shared" si="36"/>
        <v>3</v>
      </c>
      <c r="N438" s="1" t="str">
        <f t="shared" si="35"/>
        <v>B</v>
      </c>
    </row>
    <row r="439" spans="1:14" ht="30" x14ac:dyDescent="0.25">
      <c r="A439" s="1">
        <v>438</v>
      </c>
      <c r="B439" s="1">
        <v>45</v>
      </c>
      <c r="C439" s="1" t="s">
        <v>15</v>
      </c>
      <c r="D439" s="1"/>
      <c r="E439" s="1"/>
      <c r="F439" s="1"/>
      <c r="G439" s="1"/>
      <c r="H439" s="1">
        <v>15</v>
      </c>
      <c r="I439" s="1">
        <v>26</v>
      </c>
      <c r="J439" s="1"/>
      <c r="K439" s="1"/>
      <c r="L439" s="1">
        <f t="shared" si="33"/>
        <v>41</v>
      </c>
      <c r="M439" s="1">
        <f t="shared" si="36"/>
        <v>5</v>
      </c>
      <c r="N439" s="1" t="str">
        <f t="shared" si="35"/>
        <v>A+</v>
      </c>
    </row>
    <row r="440" spans="1:14" ht="30" x14ac:dyDescent="0.25">
      <c r="A440" s="1">
        <v>439</v>
      </c>
      <c r="B440" s="1">
        <v>46</v>
      </c>
      <c r="C440" s="1" t="s">
        <v>15</v>
      </c>
      <c r="D440" s="1"/>
      <c r="E440" s="1"/>
      <c r="F440" s="1"/>
      <c r="G440" s="1"/>
      <c r="H440" s="1">
        <v>4</v>
      </c>
      <c r="I440" s="1">
        <v>21</v>
      </c>
      <c r="J440" s="1"/>
      <c r="K440" s="1"/>
      <c r="L440" s="1">
        <f t="shared" si="33"/>
        <v>25</v>
      </c>
      <c r="M440" s="1">
        <f t="shared" si="36"/>
        <v>0</v>
      </c>
      <c r="N440" s="1" t="str">
        <f t="shared" si="35"/>
        <v>F</v>
      </c>
    </row>
    <row r="441" spans="1:14" ht="30" x14ac:dyDescent="0.25">
      <c r="A441" s="1">
        <v>440</v>
      </c>
      <c r="B441" s="1">
        <v>47</v>
      </c>
      <c r="C441" s="1" t="s">
        <v>15</v>
      </c>
      <c r="D441" s="1"/>
      <c r="E441" s="1"/>
      <c r="F441" s="1"/>
      <c r="G441" s="1"/>
      <c r="H441" s="1">
        <v>13</v>
      </c>
      <c r="I441" s="1">
        <v>27</v>
      </c>
      <c r="J441" s="1"/>
      <c r="K441" s="1"/>
      <c r="L441" s="1">
        <f t="shared" si="33"/>
        <v>40</v>
      </c>
      <c r="M441" s="1">
        <f t="shared" si="36"/>
        <v>5</v>
      </c>
      <c r="N441" s="1" t="str">
        <f t="shared" si="35"/>
        <v>A+</v>
      </c>
    </row>
    <row r="442" spans="1:14" ht="30" x14ac:dyDescent="0.25">
      <c r="A442" s="1">
        <v>441</v>
      </c>
      <c r="B442" s="1">
        <v>48</v>
      </c>
      <c r="C442" s="1" t="s">
        <v>15</v>
      </c>
      <c r="D442" s="1"/>
      <c r="E442" s="1"/>
      <c r="F442" s="1"/>
      <c r="G442" s="1"/>
      <c r="H442" s="1">
        <v>8</v>
      </c>
      <c r="I442" s="1">
        <v>27</v>
      </c>
      <c r="J442" s="1"/>
      <c r="K442" s="1"/>
      <c r="L442" s="1">
        <f t="shared" si="33"/>
        <v>35</v>
      </c>
      <c r="M442" s="1">
        <f t="shared" si="36"/>
        <v>4</v>
      </c>
      <c r="N442" s="1" t="str">
        <f t="shared" si="35"/>
        <v>A</v>
      </c>
    </row>
    <row r="443" spans="1:14" ht="30" x14ac:dyDescent="0.25">
      <c r="A443" s="1">
        <v>442</v>
      </c>
      <c r="B443" s="1">
        <v>49</v>
      </c>
      <c r="C443" s="1" t="s">
        <v>15</v>
      </c>
      <c r="D443" s="1"/>
      <c r="E443" s="1"/>
      <c r="F443" s="1"/>
      <c r="G443" s="1"/>
      <c r="H443" s="1">
        <v>9</v>
      </c>
      <c r="I443" s="1">
        <v>27</v>
      </c>
      <c r="J443" s="1"/>
      <c r="K443" s="1"/>
      <c r="L443" s="1">
        <f t="shared" si="33"/>
        <v>36</v>
      </c>
      <c r="M443" s="1">
        <f t="shared" si="36"/>
        <v>4</v>
      </c>
      <c r="N443" s="1" t="str">
        <f t="shared" si="35"/>
        <v>A</v>
      </c>
    </row>
    <row r="444" spans="1:14" ht="30" x14ac:dyDescent="0.25">
      <c r="A444" s="1">
        <v>443</v>
      </c>
      <c r="B444" s="1">
        <v>50</v>
      </c>
      <c r="C444" s="1" t="s">
        <v>15</v>
      </c>
      <c r="D444" s="1"/>
      <c r="E444" s="1"/>
      <c r="F444" s="1"/>
      <c r="G444" s="1"/>
      <c r="H444" s="1">
        <v>9</v>
      </c>
      <c r="I444" s="1">
        <v>27</v>
      </c>
      <c r="J444" s="1"/>
      <c r="K444" s="1"/>
      <c r="L444" s="1">
        <f t="shared" si="33"/>
        <v>36</v>
      </c>
      <c r="M444" s="1">
        <f t="shared" si="36"/>
        <v>4</v>
      </c>
      <c r="N444" s="1" t="str">
        <f t="shared" si="35"/>
        <v>A</v>
      </c>
    </row>
    <row r="445" spans="1:14" ht="30" x14ac:dyDescent="0.25">
      <c r="A445" s="1">
        <v>444</v>
      </c>
      <c r="B445" s="1">
        <v>51</v>
      </c>
      <c r="C445" s="1" t="s">
        <v>15</v>
      </c>
      <c r="D445" s="1"/>
      <c r="E445" s="1"/>
      <c r="F445" s="1"/>
      <c r="G445" s="1"/>
      <c r="H445" s="1">
        <v>14</v>
      </c>
      <c r="I445" s="1">
        <v>27</v>
      </c>
      <c r="J445" s="1"/>
      <c r="K445" s="1"/>
      <c r="L445" s="1">
        <f t="shared" si="33"/>
        <v>41</v>
      </c>
      <c r="M445" s="1">
        <f t="shared" si="36"/>
        <v>5</v>
      </c>
      <c r="N445" s="1" t="str">
        <f t="shared" si="35"/>
        <v>A+</v>
      </c>
    </row>
    <row r="446" spans="1:14" ht="30" x14ac:dyDescent="0.25">
      <c r="A446" s="1">
        <v>445</v>
      </c>
      <c r="B446" s="1">
        <v>52</v>
      </c>
      <c r="C446" s="1" t="s">
        <v>15</v>
      </c>
      <c r="D446" s="1"/>
      <c r="E446" s="1"/>
      <c r="F446" s="1"/>
      <c r="G446" s="1"/>
      <c r="H446" s="1">
        <v>13</v>
      </c>
      <c r="I446" s="1">
        <v>25</v>
      </c>
      <c r="J446" s="1"/>
      <c r="K446" s="1"/>
      <c r="L446" s="1">
        <f t="shared" si="33"/>
        <v>38</v>
      </c>
      <c r="M446" s="1">
        <f t="shared" si="36"/>
        <v>4</v>
      </c>
      <c r="N446" s="1" t="str">
        <f t="shared" si="35"/>
        <v>A</v>
      </c>
    </row>
    <row r="447" spans="1:14" ht="30" x14ac:dyDescent="0.25">
      <c r="A447" s="1">
        <v>446</v>
      </c>
      <c r="B447" s="1">
        <v>53</v>
      </c>
      <c r="C447" s="1" t="s">
        <v>15</v>
      </c>
      <c r="D447" s="1"/>
      <c r="E447" s="1"/>
      <c r="F447" s="1"/>
      <c r="G447" s="1"/>
      <c r="H447" s="1">
        <v>13</v>
      </c>
      <c r="I447" s="1">
        <v>26</v>
      </c>
      <c r="J447" s="1"/>
      <c r="K447" s="1"/>
      <c r="L447" s="1">
        <f t="shared" si="33"/>
        <v>39</v>
      </c>
      <c r="M447" s="1">
        <f t="shared" si="36"/>
        <v>4</v>
      </c>
      <c r="N447" s="1" t="str">
        <f t="shared" si="35"/>
        <v>A</v>
      </c>
    </row>
    <row r="448" spans="1:14" ht="30" x14ac:dyDescent="0.25">
      <c r="A448" s="1">
        <v>447</v>
      </c>
      <c r="B448" s="1">
        <v>54</v>
      </c>
      <c r="C448" s="1" t="s">
        <v>15</v>
      </c>
      <c r="D448" s="1"/>
      <c r="E448" s="1"/>
      <c r="F448" s="1"/>
      <c r="G448" s="1"/>
      <c r="H448" s="1">
        <v>15</v>
      </c>
      <c r="I448" s="1">
        <v>27</v>
      </c>
      <c r="J448" s="1"/>
      <c r="K448" s="1"/>
      <c r="L448" s="1">
        <f t="shared" si="33"/>
        <v>42</v>
      </c>
      <c r="M448" s="1">
        <f t="shared" si="36"/>
        <v>5</v>
      </c>
      <c r="N448" s="1" t="str">
        <f t="shared" si="35"/>
        <v>A+</v>
      </c>
    </row>
    <row r="449" spans="1:14" ht="30" x14ac:dyDescent="0.25">
      <c r="A449" s="1">
        <v>448</v>
      </c>
      <c r="B449" s="1">
        <v>55</v>
      </c>
      <c r="C449" s="1" t="s">
        <v>15</v>
      </c>
      <c r="D449" s="1"/>
      <c r="E449" s="1"/>
      <c r="F449" s="1"/>
      <c r="G449" s="1"/>
      <c r="H449" s="1">
        <v>14</v>
      </c>
      <c r="I449" s="1">
        <v>27</v>
      </c>
      <c r="J449" s="1"/>
      <c r="K449" s="1"/>
      <c r="L449" s="1">
        <f t="shared" si="33"/>
        <v>41</v>
      </c>
      <c r="M449" s="1">
        <f t="shared" si="36"/>
        <v>5</v>
      </c>
      <c r="N449" s="1" t="str">
        <f t="shared" si="35"/>
        <v>A+</v>
      </c>
    </row>
    <row r="450" spans="1:14" ht="30" x14ac:dyDescent="0.25">
      <c r="A450" s="1">
        <v>449</v>
      </c>
      <c r="B450" s="1">
        <v>56</v>
      </c>
      <c r="C450" s="1" t="s">
        <v>15</v>
      </c>
      <c r="D450" s="1"/>
      <c r="E450" s="1"/>
      <c r="F450" s="1"/>
      <c r="G450" s="1"/>
      <c r="H450" s="1">
        <v>10</v>
      </c>
      <c r="I450" s="1">
        <v>27</v>
      </c>
      <c r="J450" s="1"/>
      <c r="K450" s="1"/>
      <c r="L450" s="1">
        <f t="shared" si="33"/>
        <v>37</v>
      </c>
      <c r="M450" s="1">
        <f t="shared" si="36"/>
        <v>4</v>
      </c>
      <c r="N450" s="1" t="str">
        <f t="shared" si="35"/>
        <v>A</v>
      </c>
    </row>
    <row r="451" spans="1:14" ht="30" x14ac:dyDescent="0.25">
      <c r="A451" s="1">
        <v>450</v>
      </c>
      <c r="B451" s="1">
        <v>57</v>
      </c>
      <c r="C451" s="1" t="s">
        <v>15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30" x14ac:dyDescent="0.25">
      <c r="A452" s="1">
        <v>451</v>
      </c>
      <c r="B452" s="1">
        <v>58</v>
      </c>
      <c r="C452" s="1" t="s">
        <v>15</v>
      </c>
      <c r="D452" s="1"/>
      <c r="E452" s="1"/>
      <c r="F452" s="1"/>
      <c r="G452" s="1"/>
      <c r="H452" s="1"/>
      <c r="I452" s="1"/>
      <c r="J452" s="1"/>
      <c r="K452" s="1"/>
      <c r="L452" s="1">
        <f t="shared" si="33"/>
        <v>0</v>
      </c>
      <c r="M452" s="1">
        <f t="shared" si="36"/>
        <v>0</v>
      </c>
      <c r="N452" s="1" t="str">
        <f t="shared" si="35"/>
        <v>F</v>
      </c>
    </row>
    <row r="453" spans="1:14" ht="30" x14ac:dyDescent="0.25">
      <c r="A453" s="1">
        <v>452</v>
      </c>
      <c r="B453" s="1">
        <v>59</v>
      </c>
      <c r="C453" s="1" t="s">
        <v>15</v>
      </c>
      <c r="D453" s="1"/>
      <c r="E453" s="1"/>
      <c r="F453" s="1"/>
      <c r="G453" s="1"/>
      <c r="H453" s="1"/>
      <c r="I453" s="1"/>
      <c r="J453" s="1"/>
      <c r="K453" s="1"/>
      <c r="L453" s="1">
        <f t="shared" si="33"/>
        <v>0</v>
      </c>
      <c r="M453" s="1">
        <f t="shared" si="36"/>
        <v>0</v>
      </c>
      <c r="N453" s="1" t="str">
        <f t="shared" si="35"/>
        <v>F</v>
      </c>
    </row>
    <row r="454" spans="1:14" ht="30" x14ac:dyDescent="0.25">
      <c r="A454" s="1">
        <v>453</v>
      </c>
      <c r="B454" s="1">
        <v>60</v>
      </c>
      <c r="C454" s="1" t="s">
        <v>15</v>
      </c>
      <c r="D454" s="1"/>
      <c r="E454" s="1"/>
      <c r="F454" s="1"/>
      <c r="G454" s="1"/>
      <c r="H454" s="1">
        <v>12</v>
      </c>
      <c r="I454" s="1">
        <v>27</v>
      </c>
      <c r="J454" s="1"/>
      <c r="K454" s="1"/>
      <c r="L454" s="1">
        <f t="shared" si="33"/>
        <v>39</v>
      </c>
      <c r="M454" s="1">
        <f t="shared" si="36"/>
        <v>4</v>
      </c>
      <c r="N454" s="1" t="str">
        <f t="shared" si="35"/>
        <v>A</v>
      </c>
    </row>
    <row r="455" spans="1:14" ht="30" x14ac:dyDescent="0.25">
      <c r="A455" s="1">
        <v>454</v>
      </c>
      <c r="B455" s="1">
        <v>61</v>
      </c>
      <c r="C455" s="1" t="s">
        <v>15</v>
      </c>
      <c r="D455" s="1"/>
      <c r="E455" s="1"/>
      <c r="F455" s="1"/>
      <c r="G455" s="1"/>
      <c r="H455" s="1">
        <v>13</v>
      </c>
      <c r="I455" s="1">
        <v>18</v>
      </c>
      <c r="J455" s="1"/>
      <c r="K455" s="1"/>
      <c r="L455" s="1">
        <f t="shared" si="33"/>
        <v>31</v>
      </c>
      <c r="M455" s="1">
        <f t="shared" si="36"/>
        <v>3.5</v>
      </c>
      <c r="N455" s="1" t="str">
        <f t="shared" si="35"/>
        <v>A-</v>
      </c>
    </row>
    <row r="456" spans="1:14" ht="30" x14ac:dyDescent="0.25">
      <c r="A456" s="1">
        <v>455</v>
      </c>
      <c r="B456" s="1">
        <v>62</v>
      </c>
      <c r="C456" s="1" t="s">
        <v>15</v>
      </c>
      <c r="D456" s="1"/>
      <c r="E456" s="1"/>
      <c r="F456" s="1"/>
      <c r="G456" s="1"/>
      <c r="H456" s="1">
        <v>10</v>
      </c>
      <c r="I456" s="1">
        <v>20</v>
      </c>
      <c r="J456" s="1"/>
      <c r="K456" s="1"/>
      <c r="L456" s="1">
        <f t="shared" si="33"/>
        <v>30</v>
      </c>
      <c r="M456" s="1">
        <f t="shared" si="36"/>
        <v>3.5</v>
      </c>
      <c r="N456" s="1" t="str">
        <f t="shared" si="35"/>
        <v>A-</v>
      </c>
    </row>
    <row r="457" spans="1:14" ht="30" x14ac:dyDescent="0.25">
      <c r="A457" s="1">
        <v>456</v>
      </c>
      <c r="B457" s="1">
        <v>63</v>
      </c>
      <c r="C457" s="1" t="s">
        <v>15</v>
      </c>
      <c r="D457" s="1"/>
      <c r="E457" s="1"/>
      <c r="F457" s="1"/>
      <c r="G457" s="1"/>
      <c r="H457" s="1">
        <v>15</v>
      </c>
      <c r="I457" s="1">
        <v>18</v>
      </c>
      <c r="J457" s="1"/>
      <c r="K457" s="1"/>
      <c r="L457" s="1">
        <f t="shared" si="33"/>
        <v>33</v>
      </c>
      <c r="M457" s="1">
        <f t="shared" si="36"/>
        <v>3.5</v>
      </c>
      <c r="N457" s="1" t="str">
        <f t="shared" si="35"/>
        <v>A-</v>
      </c>
    </row>
    <row r="458" spans="1:14" ht="30" x14ac:dyDescent="0.25">
      <c r="A458" s="1">
        <v>457</v>
      </c>
      <c r="B458" s="1">
        <v>64</v>
      </c>
      <c r="C458" s="1" t="s">
        <v>15</v>
      </c>
      <c r="D458" s="1"/>
      <c r="E458" s="1"/>
      <c r="F458" s="1"/>
      <c r="G458" s="1"/>
      <c r="H458" s="1">
        <v>14</v>
      </c>
      <c r="I458" s="1">
        <v>22</v>
      </c>
      <c r="J458" s="1"/>
      <c r="K458" s="1"/>
      <c r="L458" s="1">
        <f t="shared" si="33"/>
        <v>36</v>
      </c>
      <c r="M458" s="1">
        <f t="shared" si="36"/>
        <v>4</v>
      </c>
      <c r="N458" s="1" t="str">
        <f t="shared" si="35"/>
        <v>A</v>
      </c>
    </row>
    <row r="459" spans="1:14" ht="30" x14ac:dyDescent="0.25">
      <c r="A459" s="1">
        <v>458</v>
      </c>
      <c r="B459" s="1">
        <v>65</v>
      </c>
      <c r="C459" s="1" t="s">
        <v>15</v>
      </c>
      <c r="D459" s="1"/>
      <c r="E459" s="1"/>
      <c r="F459" s="1"/>
      <c r="G459" s="1"/>
      <c r="H459" s="1">
        <v>14</v>
      </c>
      <c r="I459" s="1">
        <v>24</v>
      </c>
      <c r="J459" s="1"/>
      <c r="K459" s="1"/>
      <c r="L459" s="1">
        <f t="shared" si="33"/>
        <v>38</v>
      </c>
      <c r="M459" s="1">
        <f t="shared" si="36"/>
        <v>4</v>
      </c>
      <c r="N459" s="1" t="str">
        <f t="shared" si="35"/>
        <v>A</v>
      </c>
    </row>
    <row r="460" spans="1:14" ht="30" x14ac:dyDescent="0.25">
      <c r="A460" s="1">
        <v>459</v>
      </c>
      <c r="B460" s="1">
        <v>66</v>
      </c>
      <c r="C460" s="1" t="s">
        <v>15</v>
      </c>
      <c r="D460" s="1"/>
      <c r="E460" s="1"/>
      <c r="F460" s="1"/>
      <c r="G460" s="1"/>
      <c r="H460" s="1">
        <v>12</v>
      </c>
      <c r="I460" s="1">
        <v>27</v>
      </c>
      <c r="J460" s="1"/>
      <c r="K460" s="1"/>
      <c r="L460" s="1">
        <f t="shared" si="33"/>
        <v>39</v>
      </c>
      <c r="M460" s="1">
        <f t="shared" si="36"/>
        <v>4</v>
      </c>
      <c r="N460" s="1" t="str">
        <f t="shared" si="35"/>
        <v>A</v>
      </c>
    </row>
    <row r="461" spans="1:14" x14ac:dyDescent="0.25">
      <c r="A461" s="1">
        <v>460</v>
      </c>
      <c r="B461" s="1">
        <v>1</v>
      </c>
      <c r="C461" s="1" t="s">
        <v>16</v>
      </c>
      <c r="D461" s="1"/>
      <c r="E461" s="1"/>
      <c r="F461" s="1"/>
      <c r="G461" s="1"/>
      <c r="H461" s="1">
        <v>21</v>
      </c>
      <c r="I461" s="1">
        <v>45</v>
      </c>
      <c r="J461" s="1">
        <v>24</v>
      </c>
      <c r="K461" s="1"/>
      <c r="L461" s="1">
        <f t="shared" si="33"/>
        <v>90</v>
      </c>
      <c r="M461" s="1">
        <f t="shared" ref="M461:M483" si="37">IF(OR(H461&lt;10,I461&lt;23,L461&lt;33),0,IF(39&gt;=L461,1,IF(49&gt;=L461,2,IF(59&gt;=L461,3,IF(69&gt;=L461,3.5,IF(79&gt;=L461,4,5))))))</f>
        <v>5</v>
      </c>
      <c r="N461" s="1" t="str">
        <f t="shared" si="35"/>
        <v>A+</v>
      </c>
    </row>
    <row r="462" spans="1:14" x14ac:dyDescent="0.25">
      <c r="A462" s="1">
        <v>461</v>
      </c>
      <c r="B462" s="1">
        <v>2</v>
      </c>
      <c r="C462" s="1" t="s">
        <v>16</v>
      </c>
      <c r="D462" s="1"/>
      <c r="E462" s="1"/>
      <c r="F462" s="1"/>
      <c r="G462" s="1"/>
      <c r="H462" s="1">
        <v>14</v>
      </c>
      <c r="I462" s="1">
        <v>34</v>
      </c>
      <c r="J462" s="1">
        <v>23</v>
      </c>
      <c r="K462" s="1"/>
      <c r="L462" s="1">
        <f t="shared" si="33"/>
        <v>71</v>
      </c>
      <c r="M462" s="1">
        <f t="shared" si="37"/>
        <v>4</v>
      </c>
      <c r="N462" s="1" t="str">
        <f t="shared" si="35"/>
        <v>A</v>
      </c>
    </row>
    <row r="463" spans="1:14" x14ac:dyDescent="0.25">
      <c r="A463" s="1">
        <v>462</v>
      </c>
      <c r="B463" s="1">
        <v>3</v>
      </c>
      <c r="C463" s="1" t="s">
        <v>16</v>
      </c>
      <c r="D463" s="1"/>
      <c r="E463" s="1"/>
      <c r="F463" s="1"/>
      <c r="G463" s="1"/>
      <c r="H463" s="1">
        <v>15</v>
      </c>
      <c r="I463" s="1">
        <v>33</v>
      </c>
      <c r="J463" s="1">
        <v>23</v>
      </c>
      <c r="K463" s="1"/>
      <c r="L463" s="1">
        <f t="shared" si="33"/>
        <v>71</v>
      </c>
      <c r="M463" s="1">
        <f t="shared" si="37"/>
        <v>4</v>
      </c>
      <c r="N463" s="1" t="str">
        <f t="shared" si="35"/>
        <v>A</v>
      </c>
    </row>
    <row r="464" spans="1:14" x14ac:dyDescent="0.25">
      <c r="A464" s="1">
        <v>463</v>
      </c>
      <c r="B464" s="1">
        <v>4</v>
      </c>
      <c r="C464" s="1" t="s">
        <v>16</v>
      </c>
      <c r="E464" s="1"/>
      <c r="F464" s="1"/>
      <c r="G464" s="1"/>
      <c r="H464" s="1">
        <v>16</v>
      </c>
      <c r="I464" s="1">
        <v>34</v>
      </c>
      <c r="J464" s="1">
        <v>23</v>
      </c>
      <c r="K464" s="1"/>
      <c r="L464" s="1">
        <f t="shared" si="33"/>
        <v>73</v>
      </c>
      <c r="M464" s="1">
        <f t="shared" si="37"/>
        <v>4</v>
      </c>
      <c r="N464" s="1" t="str">
        <f t="shared" si="35"/>
        <v>A</v>
      </c>
    </row>
    <row r="465" spans="1:14" x14ac:dyDescent="0.25">
      <c r="A465" s="1">
        <v>464</v>
      </c>
      <c r="B465" s="1">
        <v>5</v>
      </c>
      <c r="C465" s="1" t="s">
        <v>16</v>
      </c>
      <c r="D465" s="1"/>
      <c r="E465" s="1"/>
      <c r="F465" s="1"/>
      <c r="G465" s="1"/>
      <c r="H465" s="1">
        <v>13</v>
      </c>
      <c r="I465" s="1">
        <v>28</v>
      </c>
      <c r="J465" s="1">
        <v>23</v>
      </c>
      <c r="K465" s="1"/>
      <c r="L465" s="1">
        <f t="shared" si="33"/>
        <v>64</v>
      </c>
      <c r="M465" s="1">
        <f t="shared" si="37"/>
        <v>3.5</v>
      </c>
      <c r="N465" s="1" t="str">
        <f t="shared" si="35"/>
        <v>A-</v>
      </c>
    </row>
    <row r="466" spans="1:14" x14ac:dyDescent="0.25">
      <c r="A466" s="1">
        <v>465</v>
      </c>
      <c r="B466" s="1">
        <v>6</v>
      </c>
      <c r="C466" s="1" t="s">
        <v>16</v>
      </c>
      <c r="D466" s="1"/>
      <c r="E466" s="1"/>
      <c r="F466" s="1"/>
      <c r="G466" s="1"/>
      <c r="H466" s="1">
        <v>17</v>
      </c>
      <c r="I466" s="1">
        <v>19</v>
      </c>
      <c r="J466" s="1">
        <v>24</v>
      </c>
      <c r="K466" s="1"/>
      <c r="L466" s="1">
        <f t="shared" si="33"/>
        <v>60</v>
      </c>
      <c r="M466" s="1">
        <f t="shared" si="37"/>
        <v>0</v>
      </c>
      <c r="N466" s="1" t="str">
        <f t="shared" si="35"/>
        <v>F</v>
      </c>
    </row>
    <row r="467" spans="1:14" x14ac:dyDescent="0.25">
      <c r="A467" s="1">
        <v>466</v>
      </c>
      <c r="B467" s="1">
        <v>7</v>
      </c>
      <c r="C467" s="1" t="s">
        <v>16</v>
      </c>
      <c r="D467" s="1"/>
      <c r="E467" s="1"/>
      <c r="F467" s="1"/>
      <c r="G467" s="1"/>
      <c r="H467" s="1">
        <v>11</v>
      </c>
      <c r="I467" s="1">
        <v>35</v>
      </c>
      <c r="J467" s="1">
        <v>24</v>
      </c>
      <c r="K467" s="1"/>
      <c r="L467" s="1">
        <f t="shared" si="33"/>
        <v>70</v>
      </c>
      <c r="M467" s="1">
        <f t="shared" si="37"/>
        <v>4</v>
      </c>
      <c r="N467" s="1" t="str">
        <f t="shared" si="35"/>
        <v>A</v>
      </c>
    </row>
    <row r="468" spans="1:14" x14ac:dyDescent="0.25">
      <c r="A468" s="1">
        <v>467</v>
      </c>
      <c r="B468" s="1">
        <v>8</v>
      </c>
      <c r="C468" s="1" t="s">
        <v>16</v>
      </c>
      <c r="D468" s="1"/>
      <c r="E468" s="1"/>
      <c r="F468" s="1"/>
      <c r="G468" s="1"/>
      <c r="H468" s="1">
        <v>12</v>
      </c>
      <c r="I468" s="1">
        <v>24</v>
      </c>
      <c r="J468" s="1">
        <v>24</v>
      </c>
      <c r="K468" s="1"/>
      <c r="L468" s="1">
        <f t="shared" si="33"/>
        <v>60</v>
      </c>
      <c r="M468" s="1">
        <f t="shared" si="37"/>
        <v>3.5</v>
      </c>
      <c r="N468" s="1" t="str">
        <f t="shared" si="35"/>
        <v>A-</v>
      </c>
    </row>
    <row r="469" spans="1:14" x14ac:dyDescent="0.25">
      <c r="A469" s="1">
        <v>468</v>
      </c>
      <c r="B469" s="1">
        <v>9</v>
      </c>
      <c r="C469" s="1" t="s">
        <v>16</v>
      </c>
      <c r="D469" s="1"/>
      <c r="E469" s="1"/>
      <c r="F469" s="1"/>
      <c r="G469" s="1"/>
      <c r="H469" s="1">
        <v>15</v>
      </c>
      <c r="I469" s="1">
        <v>33</v>
      </c>
      <c r="J469" s="1">
        <v>23</v>
      </c>
      <c r="K469" s="1"/>
      <c r="L469" s="1">
        <f t="shared" si="33"/>
        <v>71</v>
      </c>
      <c r="M469" s="1">
        <f t="shared" si="37"/>
        <v>4</v>
      </c>
      <c r="N469" s="1" t="str">
        <f t="shared" si="35"/>
        <v>A</v>
      </c>
    </row>
    <row r="470" spans="1:14" x14ac:dyDescent="0.25">
      <c r="A470" s="1">
        <v>469</v>
      </c>
      <c r="B470" s="1">
        <v>10</v>
      </c>
      <c r="C470" s="1" t="s">
        <v>16</v>
      </c>
      <c r="D470" s="1"/>
      <c r="E470" s="1"/>
      <c r="F470" s="1"/>
      <c r="G470" s="1"/>
      <c r="H470" s="1">
        <v>16</v>
      </c>
      <c r="I470" s="1">
        <v>32</v>
      </c>
      <c r="J470" s="1">
        <v>23</v>
      </c>
      <c r="K470" s="1"/>
      <c r="L470" s="1">
        <f t="shared" si="33"/>
        <v>71</v>
      </c>
      <c r="M470" s="1">
        <f t="shared" si="37"/>
        <v>4</v>
      </c>
      <c r="N470" s="1" t="str">
        <f t="shared" si="35"/>
        <v>A</v>
      </c>
    </row>
    <row r="471" spans="1:14" x14ac:dyDescent="0.25">
      <c r="A471" s="1">
        <v>470</v>
      </c>
      <c r="B471" s="1">
        <v>11</v>
      </c>
      <c r="C471" s="1" t="s">
        <v>16</v>
      </c>
      <c r="D471" s="1"/>
      <c r="E471" s="1"/>
      <c r="F471" s="1"/>
      <c r="G471" s="1"/>
      <c r="H471" s="1">
        <v>17</v>
      </c>
      <c r="I471" s="1">
        <v>30</v>
      </c>
      <c r="J471" s="1">
        <v>23</v>
      </c>
      <c r="K471" s="1"/>
      <c r="L471" s="1">
        <f t="shared" si="33"/>
        <v>70</v>
      </c>
      <c r="M471" s="1">
        <f t="shared" si="37"/>
        <v>4</v>
      </c>
      <c r="N471" s="1" t="str">
        <f t="shared" si="35"/>
        <v>A</v>
      </c>
    </row>
    <row r="472" spans="1:14" x14ac:dyDescent="0.25">
      <c r="A472" s="1">
        <v>471</v>
      </c>
      <c r="B472" s="1">
        <v>12</v>
      </c>
      <c r="C472" s="1" t="s">
        <v>16</v>
      </c>
      <c r="D472" s="1"/>
      <c r="E472" s="1"/>
      <c r="F472" s="1"/>
      <c r="G472" s="1"/>
      <c r="H472" s="1">
        <v>15</v>
      </c>
      <c r="I472" s="1">
        <v>28</v>
      </c>
      <c r="J472" s="1">
        <v>23</v>
      </c>
      <c r="K472" s="1"/>
      <c r="L472" s="1">
        <f t="shared" si="33"/>
        <v>66</v>
      </c>
      <c r="M472" s="1">
        <f t="shared" si="37"/>
        <v>3.5</v>
      </c>
      <c r="N472" s="1" t="str">
        <f t="shared" si="35"/>
        <v>A-</v>
      </c>
    </row>
    <row r="473" spans="1:14" x14ac:dyDescent="0.25">
      <c r="A473" s="1">
        <v>472</v>
      </c>
      <c r="B473" s="1">
        <v>13</v>
      </c>
      <c r="C473" s="1" t="s">
        <v>16</v>
      </c>
      <c r="D473" s="1"/>
      <c r="E473" s="1"/>
      <c r="F473" s="1"/>
      <c r="G473" s="1"/>
      <c r="H473" s="1">
        <v>11</v>
      </c>
      <c r="I473" s="1">
        <v>32</v>
      </c>
      <c r="J473" s="1">
        <v>23</v>
      </c>
      <c r="K473" s="1"/>
      <c r="L473" s="1">
        <f t="shared" si="33"/>
        <v>66</v>
      </c>
      <c r="M473" s="1">
        <f t="shared" si="37"/>
        <v>3.5</v>
      </c>
      <c r="N473" s="1" t="str">
        <f t="shared" si="35"/>
        <v>A-</v>
      </c>
    </row>
    <row r="474" spans="1:14" x14ac:dyDescent="0.25">
      <c r="A474" s="1">
        <v>473</v>
      </c>
      <c r="B474" s="1">
        <v>14</v>
      </c>
      <c r="C474" s="1" t="s">
        <v>16</v>
      </c>
      <c r="D474" s="1"/>
      <c r="E474" s="1"/>
      <c r="F474" s="1"/>
      <c r="G474" s="1"/>
      <c r="H474" s="1">
        <v>11</v>
      </c>
      <c r="I474" s="1">
        <v>23</v>
      </c>
      <c r="J474" s="1">
        <v>23</v>
      </c>
      <c r="K474" s="1"/>
      <c r="L474" s="1">
        <f t="shared" si="33"/>
        <v>57</v>
      </c>
      <c r="M474" s="1">
        <f t="shared" si="37"/>
        <v>3</v>
      </c>
      <c r="N474" s="1" t="str">
        <f t="shared" si="35"/>
        <v>B</v>
      </c>
    </row>
    <row r="475" spans="1:14" x14ac:dyDescent="0.25">
      <c r="A475" s="1">
        <v>474</v>
      </c>
      <c r="B475" s="1">
        <v>15</v>
      </c>
      <c r="C475" s="1" t="s">
        <v>16</v>
      </c>
      <c r="D475" s="1"/>
      <c r="E475" s="1"/>
      <c r="F475" s="1"/>
      <c r="G475" s="1"/>
      <c r="H475" s="1">
        <v>11</v>
      </c>
      <c r="I475" s="1">
        <v>22</v>
      </c>
      <c r="J475" s="1">
        <v>23</v>
      </c>
      <c r="K475" s="1"/>
      <c r="L475" s="1">
        <f t="shared" ref="L475:L538" si="38">H475+I475+J475+K475</f>
        <v>56</v>
      </c>
      <c r="M475" s="1">
        <f t="shared" si="37"/>
        <v>0</v>
      </c>
      <c r="N475" s="1" t="str">
        <f t="shared" ref="N475:N538" si="39">IF(0&gt;=M475,"F",IF(1&gt;=M475,"D",IF(2&gt;=M475,"C",IF(3&gt;=M475,"B",IF(3.5&gt;=M475,"A-",IF(4&gt;=M475,"A",IF(5&gt;=M475,"A+")))))))</f>
        <v>F</v>
      </c>
    </row>
    <row r="476" spans="1:14" x14ac:dyDescent="0.25">
      <c r="A476" s="1">
        <v>475</v>
      </c>
      <c r="B476" s="1">
        <v>16</v>
      </c>
      <c r="C476" s="1" t="s">
        <v>16</v>
      </c>
      <c r="D476" s="1"/>
      <c r="E476" s="1"/>
      <c r="F476" s="1"/>
      <c r="G476" s="1"/>
      <c r="H476" s="1">
        <v>14</v>
      </c>
      <c r="I476" s="1">
        <v>24</v>
      </c>
      <c r="J476" s="1">
        <v>23</v>
      </c>
      <c r="K476" s="1"/>
      <c r="L476" s="1">
        <f t="shared" si="38"/>
        <v>61</v>
      </c>
      <c r="M476" s="1">
        <f t="shared" si="37"/>
        <v>3.5</v>
      </c>
      <c r="N476" s="1" t="str">
        <f t="shared" si="39"/>
        <v>A-</v>
      </c>
    </row>
    <row r="477" spans="1:14" x14ac:dyDescent="0.25">
      <c r="A477" s="1">
        <v>476</v>
      </c>
      <c r="B477" s="1">
        <v>17</v>
      </c>
      <c r="C477" s="1" t="s">
        <v>16</v>
      </c>
      <c r="D477" s="1"/>
      <c r="E477" s="1"/>
      <c r="F477" s="1"/>
      <c r="G477" s="1"/>
      <c r="H477" s="1">
        <v>10</v>
      </c>
      <c r="I477" s="1">
        <v>25</v>
      </c>
      <c r="J477" s="1">
        <v>23</v>
      </c>
      <c r="K477" s="1"/>
      <c r="L477" s="1">
        <f t="shared" si="38"/>
        <v>58</v>
      </c>
      <c r="M477" s="1">
        <f t="shared" si="37"/>
        <v>3</v>
      </c>
      <c r="N477" s="1" t="str">
        <f t="shared" si="39"/>
        <v>B</v>
      </c>
    </row>
    <row r="478" spans="1:14" x14ac:dyDescent="0.25">
      <c r="A478" s="1">
        <v>477</v>
      </c>
      <c r="B478" s="1">
        <v>18</v>
      </c>
      <c r="C478" s="1" t="s">
        <v>16</v>
      </c>
      <c r="D478" s="1"/>
      <c r="E478" s="1"/>
      <c r="F478" s="1"/>
      <c r="G478" s="1"/>
      <c r="H478" s="1">
        <v>16</v>
      </c>
      <c r="I478" s="1">
        <v>21</v>
      </c>
      <c r="J478" s="1">
        <v>23</v>
      </c>
      <c r="K478" s="1"/>
      <c r="L478" s="1">
        <f t="shared" si="38"/>
        <v>60</v>
      </c>
      <c r="M478" s="1">
        <f t="shared" si="37"/>
        <v>0</v>
      </c>
      <c r="N478" s="1" t="str">
        <f t="shared" si="39"/>
        <v>F</v>
      </c>
    </row>
    <row r="479" spans="1:14" x14ac:dyDescent="0.25">
      <c r="A479" s="1">
        <v>478</v>
      </c>
      <c r="B479" s="1">
        <v>19</v>
      </c>
      <c r="C479" s="1" t="s">
        <v>16</v>
      </c>
      <c r="D479" s="1"/>
      <c r="E479" s="1"/>
      <c r="F479" s="1"/>
      <c r="G479" s="1"/>
      <c r="H479" s="1">
        <v>10</v>
      </c>
      <c r="I479" s="1">
        <v>26</v>
      </c>
      <c r="J479" s="1">
        <v>24</v>
      </c>
      <c r="K479" s="1"/>
      <c r="L479" s="1">
        <f t="shared" si="38"/>
        <v>60</v>
      </c>
      <c r="M479" s="1">
        <f t="shared" si="37"/>
        <v>3.5</v>
      </c>
      <c r="N479" s="1" t="str">
        <f t="shared" si="39"/>
        <v>A-</v>
      </c>
    </row>
    <row r="480" spans="1:14" x14ac:dyDescent="0.25">
      <c r="A480" s="1">
        <v>479</v>
      </c>
      <c r="B480" s="1">
        <v>20</v>
      </c>
      <c r="C480" s="1" t="s">
        <v>16</v>
      </c>
      <c r="D480" s="1"/>
      <c r="E480" s="1"/>
      <c r="F480" s="1"/>
      <c r="G480" s="1"/>
      <c r="H480" s="1">
        <v>15</v>
      </c>
      <c r="I480" s="1">
        <v>18</v>
      </c>
      <c r="J480" s="1">
        <v>24</v>
      </c>
      <c r="K480" s="1"/>
      <c r="L480" s="1">
        <f t="shared" si="38"/>
        <v>57</v>
      </c>
      <c r="M480" s="1">
        <f t="shared" si="37"/>
        <v>0</v>
      </c>
      <c r="N480" s="1" t="str">
        <f t="shared" si="39"/>
        <v>F</v>
      </c>
    </row>
    <row r="481" spans="1:14" x14ac:dyDescent="0.25">
      <c r="A481" s="1">
        <v>480</v>
      </c>
      <c r="B481" s="1">
        <v>21</v>
      </c>
      <c r="C481" s="1" t="s">
        <v>16</v>
      </c>
      <c r="D481" s="1"/>
      <c r="E481" s="1"/>
      <c r="F481" s="1"/>
      <c r="G481" s="1"/>
      <c r="H481" s="1">
        <v>12</v>
      </c>
      <c r="I481" s="1">
        <v>28</v>
      </c>
      <c r="J481" s="1">
        <v>23</v>
      </c>
      <c r="K481" s="1"/>
      <c r="L481" s="1">
        <f t="shared" si="38"/>
        <v>63</v>
      </c>
      <c r="M481" s="1">
        <f t="shared" si="37"/>
        <v>3.5</v>
      </c>
      <c r="N481" s="1" t="str">
        <f t="shared" si="39"/>
        <v>A-</v>
      </c>
    </row>
    <row r="482" spans="1:14" x14ac:dyDescent="0.25">
      <c r="A482" s="1">
        <v>481</v>
      </c>
      <c r="B482" s="1">
        <v>22</v>
      </c>
      <c r="C482" s="1" t="s">
        <v>16</v>
      </c>
      <c r="D482" s="1"/>
      <c r="E482" s="1"/>
      <c r="F482" s="1"/>
      <c r="G482" s="1"/>
      <c r="H482" s="1">
        <v>14</v>
      </c>
      <c r="I482" s="1">
        <v>26</v>
      </c>
      <c r="J482" s="1">
        <v>23</v>
      </c>
      <c r="K482" s="1"/>
      <c r="L482" s="1">
        <f t="shared" si="38"/>
        <v>63</v>
      </c>
      <c r="M482" s="1">
        <f t="shared" si="37"/>
        <v>3.5</v>
      </c>
      <c r="N482" s="1" t="str">
        <f t="shared" si="39"/>
        <v>A-</v>
      </c>
    </row>
    <row r="483" spans="1:14" x14ac:dyDescent="0.25">
      <c r="A483" s="1">
        <v>482</v>
      </c>
      <c r="B483" s="1">
        <v>23</v>
      </c>
      <c r="C483" s="1" t="s">
        <v>16</v>
      </c>
      <c r="D483" s="1"/>
      <c r="E483" s="1"/>
      <c r="F483" s="1"/>
      <c r="G483" s="1"/>
      <c r="H483" s="1">
        <v>10</v>
      </c>
      <c r="I483" s="1">
        <v>26</v>
      </c>
      <c r="J483" s="1">
        <v>24</v>
      </c>
      <c r="K483" s="1"/>
      <c r="L483" s="1">
        <f t="shared" si="38"/>
        <v>60</v>
      </c>
      <c r="M483" s="1">
        <f t="shared" si="37"/>
        <v>3.5</v>
      </c>
      <c r="N483" s="1" t="str">
        <f t="shared" si="39"/>
        <v>A-</v>
      </c>
    </row>
    <row r="484" spans="1:14" ht="30" x14ac:dyDescent="0.25">
      <c r="A484" s="1">
        <v>483</v>
      </c>
      <c r="B484" s="1">
        <v>1</v>
      </c>
      <c r="C484" s="1" t="s">
        <v>13</v>
      </c>
      <c r="D484" s="1"/>
      <c r="E484" s="1"/>
      <c r="F484" s="1"/>
      <c r="G484" s="1"/>
      <c r="H484" s="1">
        <v>18</v>
      </c>
      <c r="I484" s="1">
        <v>0</v>
      </c>
      <c r="J484" s="1"/>
      <c r="K484" s="1"/>
      <c r="L484" s="1">
        <f t="shared" si="38"/>
        <v>18</v>
      </c>
      <c r="M484" s="1">
        <f t="shared" ref="M484:M506" si="40">IF(OR(H484&lt;6,I484&lt;10,L484&lt;17),0,IF(39&gt;=L484*2,1,IF(49&gt;=L484*2,2,IF(59&gt;=L484*2,3,IF(69&gt;=L484*2,3.5,IF(79&gt;=L484*2,4,5))))))</f>
        <v>0</v>
      </c>
      <c r="N484" s="1" t="str">
        <f t="shared" si="39"/>
        <v>F</v>
      </c>
    </row>
    <row r="485" spans="1:14" ht="30" x14ac:dyDescent="0.25">
      <c r="A485" s="1">
        <v>484</v>
      </c>
      <c r="B485" s="1">
        <v>2</v>
      </c>
      <c r="C485" s="1" t="s">
        <v>13</v>
      </c>
      <c r="D485" s="1"/>
      <c r="E485" s="1"/>
      <c r="F485" s="1"/>
      <c r="G485" s="1"/>
      <c r="H485" s="1">
        <v>19</v>
      </c>
      <c r="I485" s="1">
        <v>22</v>
      </c>
      <c r="J485" s="1"/>
      <c r="K485" s="1"/>
      <c r="L485" s="1">
        <f t="shared" si="38"/>
        <v>41</v>
      </c>
      <c r="M485" s="1">
        <f t="shared" si="40"/>
        <v>5</v>
      </c>
      <c r="N485" s="1" t="str">
        <f t="shared" si="39"/>
        <v>A+</v>
      </c>
    </row>
    <row r="486" spans="1:14" ht="30" x14ac:dyDescent="0.25">
      <c r="A486" s="1">
        <v>485</v>
      </c>
      <c r="B486" s="1">
        <v>3</v>
      </c>
      <c r="C486" s="1" t="s">
        <v>13</v>
      </c>
      <c r="D486" s="1"/>
      <c r="E486" s="1"/>
      <c r="F486" s="1"/>
      <c r="G486" s="1"/>
      <c r="H486" s="1">
        <v>18</v>
      </c>
      <c r="I486" s="1">
        <v>27</v>
      </c>
      <c r="J486" s="1"/>
      <c r="K486" s="1"/>
      <c r="L486" s="1">
        <f t="shared" si="38"/>
        <v>45</v>
      </c>
      <c r="M486" s="1">
        <f t="shared" si="40"/>
        <v>5</v>
      </c>
      <c r="N486" s="1" t="str">
        <f t="shared" si="39"/>
        <v>A+</v>
      </c>
    </row>
    <row r="487" spans="1:14" ht="30" x14ac:dyDescent="0.25">
      <c r="A487" s="1">
        <v>486</v>
      </c>
      <c r="B487" s="1">
        <v>4</v>
      </c>
      <c r="C487" s="1" t="s">
        <v>13</v>
      </c>
      <c r="D487" s="1"/>
      <c r="E487" s="1"/>
      <c r="F487" s="1"/>
      <c r="G487" s="1"/>
      <c r="H487" s="1">
        <v>17</v>
      </c>
      <c r="I487" s="1">
        <v>12</v>
      </c>
      <c r="J487" s="1"/>
      <c r="K487" s="1"/>
      <c r="L487" s="1">
        <f t="shared" si="38"/>
        <v>29</v>
      </c>
      <c r="M487" s="1">
        <f t="shared" si="40"/>
        <v>3</v>
      </c>
      <c r="N487" s="1" t="str">
        <f t="shared" si="39"/>
        <v>B</v>
      </c>
    </row>
    <row r="488" spans="1:14" ht="30" x14ac:dyDescent="0.25">
      <c r="A488" s="1">
        <v>487</v>
      </c>
      <c r="B488" s="1">
        <v>5</v>
      </c>
      <c r="C488" s="1" t="s">
        <v>13</v>
      </c>
      <c r="D488" s="1"/>
      <c r="E488" s="1"/>
      <c r="F488" s="1"/>
      <c r="G488" s="1"/>
      <c r="H488" s="1"/>
      <c r="I488" s="1"/>
      <c r="J488" s="1"/>
      <c r="K488" s="1"/>
      <c r="L488" s="1">
        <f t="shared" si="38"/>
        <v>0</v>
      </c>
      <c r="M488" s="1">
        <f t="shared" si="40"/>
        <v>0</v>
      </c>
      <c r="N488" s="1" t="str">
        <f t="shared" si="39"/>
        <v>F</v>
      </c>
    </row>
    <row r="489" spans="1:14" ht="30" x14ac:dyDescent="0.25">
      <c r="A489" s="1">
        <v>488</v>
      </c>
      <c r="B489" s="1">
        <v>6</v>
      </c>
      <c r="C489" s="1" t="s">
        <v>13</v>
      </c>
      <c r="D489" s="1"/>
      <c r="E489" s="1"/>
      <c r="F489" s="1"/>
      <c r="G489" s="1"/>
      <c r="H489" s="1"/>
      <c r="I489" s="1"/>
      <c r="J489" s="1"/>
      <c r="K489" s="1"/>
      <c r="L489" s="1">
        <f t="shared" si="38"/>
        <v>0</v>
      </c>
      <c r="M489" s="1">
        <f t="shared" si="40"/>
        <v>0</v>
      </c>
      <c r="N489" s="1" t="str">
        <f t="shared" si="39"/>
        <v>F</v>
      </c>
    </row>
    <row r="490" spans="1:14" ht="30" x14ac:dyDescent="0.25">
      <c r="A490" s="1">
        <v>489</v>
      </c>
      <c r="B490" s="1">
        <v>7</v>
      </c>
      <c r="C490" s="1" t="s">
        <v>13</v>
      </c>
      <c r="D490" s="1"/>
      <c r="E490" s="1"/>
      <c r="F490" s="1"/>
      <c r="G490" s="1"/>
      <c r="H490" s="1">
        <v>15</v>
      </c>
      <c r="I490" s="1">
        <v>26</v>
      </c>
      <c r="J490" s="1"/>
      <c r="K490" s="1"/>
      <c r="L490" s="1">
        <f t="shared" si="38"/>
        <v>41</v>
      </c>
      <c r="M490" s="1">
        <f t="shared" si="40"/>
        <v>5</v>
      </c>
      <c r="N490" s="1" t="str">
        <f t="shared" si="39"/>
        <v>A+</v>
      </c>
    </row>
    <row r="491" spans="1:14" ht="30" x14ac:dyDescent="0.25">
      <c r="A491" s="1">
        <v>490</v>
      </c>
      <c r="B491" s="1">
        <v>8</v>
      </c>
      <c r="C491" s="1" t="s">
        <v>13</v>
      </c>
      <c r="D491" s="1"/>
      <c r="E491" s="1"/>
      <c r="F491" s="1"/>
      <c r="G491" s="1"/>
      <c r="H491" s="1">
        <v>17</v>
      </c>
      <c r="I491" s="1">
        <v>27</v>
      </c>
      <c r="J491" s="1"/>
      <c r="K491" s="1"/>
      <c r="L491" s="1">
        <f t="shared" si="38"/>
        <v>44</v>
      </c>
      <c r="M491" s="1">
        <f t="shared" si="40"/>
        <v>5</v>
      </c>
      <c r="N491" s="1" t="str">
        <f t="shared" si="39"/>
        <v>A+</v>
      </c>
    </row>
    <row r="492" spans="1:14" ht="30" x14ac:dyDescent="0.25">
      <c r="A492" s="1">
        <v>491</v>
      </c>
      <c r="B492" s="1">
        <v>9</v>
      </c>
      <c r="C492" s="1" t="s">
        <v>13</v>
      </c>
      <c r="D492" s="1"/>
      <c r="E492" s="1"/>
      <c r="F492" s="1"/>
      <c r="G492" s="1"/>
      <c r="H492" s="1">
        <v>20</v>
      </c>
      <c r="I492" s="1">
        <v>26</v>
      </c>
      <c r="J492" s="1"/>
      <c r="K492" s="1"/>
      <c r="L492" s="1">
        <f t="shared" si="38"/>
        <v>46</v>
      </c>
      <c r="M492" s="1">
        <f t="shared" si="40"/>
        <v>5</v>
      </c>
      <c r="N492" s="1" t="str">
        <f t="shared" si="39"/>
        <v>A+</v>
      </c>
    </row>
    <row r="493" spans="1:14" ht="30" x14ac:dyDescent="0.25">
      <c r="A493" s="1">
        <v>492</v>
      </c>
      <c r="B493" s="1">
        <v>10</v>
      </c>
      <c r="C493" s="1" t="s">
        <v>13</v>
      </c>
      <c r="D493" s="1"/>
      <c r="E493" s="1"/>
      <c r="F493" s="1"/>
      <c r="G493" s="1"/>
      <c r="H493" s="1">
        <v>15</v>
      </c>
      <c r="I493" s="1">
        <v>18</v>
      </c>
      <c r="J493" s="1"/>
      <c r="K493" s="1"/>
      <c r="L493" s="1">
        <f t="shared" si="38"/>
        <v>33</v>
      </c>
      <c r="M493" s="1">
        <f t="shared" si="40"/>
        <v>3.5</v>
      </c>
      <c r="N493" s="1" t="str">
        <f t="shared" si="39"/>
        <v>A-</v>
      </c>
    </row>
    <row r="494" spans="1:14" ht="30" x14ac:dyDescent="0.25">
      <c r="A494" s="1">
        <v>493</v>
      </c>
      <c r="B494" s="1">
        <v>11</v>
      </c>
      <c r="C494" s="1" t="s">
        <v>13</v>
      </c>
      <c r="D494" s="1"/>
      <c r="E494" s="1"/>
      <c r="F494" s="1"/>
      <c r="G494" s="1"/>
      <c r="H494" s="1">
        <v>17</v>
      </c>
      <c r="I494" s="1">
        <v>27</v>
      </c>
      <c r="J494" s="1"/>
      <c r="K494" s="1"/>
      <c r="L494" s="1">
        <f t="shared" si="38"/>
        <v>44</v>
      </c>
      <c r="M494" s="1">
        <f t="shared" si="40"/>
        <v>5</v>
      </c>
      <c r="N494" s="1" t="str">
        <f t="shared" si="39"/>
        <v>A+</v>
      </c>
    </row>
    <row r="495" spans="1:14" ht="30" x14ac:dyDescent="0.25">
      <c r="A495" s="1">
        <v>494</v>
      </c>
      <c r="B495" s="1">
        <v>12</v>
      </c>
      <c r="C495" s="1" t="s">
        <v>13</v>
      </c>
      <c r="D495" s="1"/>
      <c r="E495" s="1"/>
      <c r="F495" s="1"/>
      <c r="G495" s="1"/>
      <c r="H495" s="1">
        <v>18</v>
      </c>
      <c r="I495" s="1">
        <v>25</v>
      </c>
      <c r="J495" s="1"/>
      <c r="K495" s="1"/>
      <c r="L495" s="1">
        <f t="shared" si="38"/>
        <v>43</v>
      </c>
      <c r="M495" s="1">
        <f t="shared" si="40"/>
        <v>5</v>
      </c>
      <c r="N495" s="1" t="str">
        <f t="shared" si="39"/>
        <v>A+</v>
      </c>
    </row>
    <row r="496" spans="1:14" ht="30" x14ac:dyDescent="0.25">
      <c r="A496" s="1">
        <v>495</v>
      </c>
      <c r="B496" s="1">
        <v>13</v>
      </c>
      <c r="C496" s="1" t="s">
        <v>13</v>
      </c>
      <c r="D496" s="1"/>
      <c r="E496" s="1"/>
      <c r="F496" s="1"/>
      <c r="G496" s="1"/>
      <c r="H496" s="1">
        <v>17</v>
      </c>
      <c r="I496" s="1">
        <v>27</v>
      </c>
      <c r="J496" s="1"/>
      <c r="K496" s="1"/>
      <c r="L496" s="1">
        <f t="shared" si="38"/>
        <v>44</v>
      </c>
      <c r="M496" s="1">
        <f t="shared" si="40"/>
        <v>5</v>
      </c>
      <c r="N496" s="1" t="str">
        <f t="shared" si="39"/>
        <v>A+</v>
      </c>
    </row>
    <row r="497" spans="1:14" ht="30" x14ac:dyDescent="0.25">
      <c r="A497" s="1">
        <v>496</v>
      </c>
      <c r="B497" s="1">
        <v>14</v>
      </c>
      <c r="C497" s="1" t="s">
        <v>13</v>
      </c>
      <c r="D497" s="1"/>
      <c r="E497" s="1"/>
      <c r="F497" s="1"/>
      <c r="G497" s="1"/>
      <c r="H497" s="1">
        <v>16</v>
      </c>
      <c r="I497" s="1">
        <v>27</v>
      </c>
      <c r="J497" s="1"/>
      <c r="K497" s="1"/>
      <c r="L497" s="1">
        <f t="shared" si="38"/>
        <v>43</v>
      </c>
      <c r="M497" s="1">
        <f t="shared" si="40"/>
        <v>5</v>
      </c>
      <c r="N497" s="1" t="str">
        <f t="shared" si="39"/>
        <v>A+</v>
      </c>
    </row>
    <row r="498" spans="1:14" ht="30" x14ac:dyDescent="0.25">
      <c r="A498" s="1">
        <v>497</v>
      </c>
      <c r="B498" s="1">
        <v>15</v>
      </c>
      <c r="C498" s="1" t="s">
        <v>13</v>
      </c>
      <c r="D498" s="1"/>
      <c r="E498" s="1"/>
      <c r="F498" s="1"/>
      <c r="G498" s="1"/>
      <c r="H498" s="1">
        <v>19</v>
      </c>
      <c r="I498" s="1">
        <v>27</v>
      </c>
      <c r="J498" s="1"/>
      <c r="K498" s="1"/>
      <c r="L498" s="1">
        <f t="shared" si="38"/>
        <v>46</v>
      </c>
      <c r="M498" s="1">
        <f t="shared" si="40"/>
        <v>5</v>
      </c>
      <c r="N498" s="1" t="str">
        <f t="shared" si="39"/>
        <v>A+</v>
      </c>
    </row>
    <row r="499" spans="1:14" ht="30" x14ac:dyDescent="0.25">
      <c r="A499" s="1">
        <v>498</v>
      </c>
      <c r="B499" s="1">
        <v>16</v>
      </c>
      <c r="C499" s="1" t="s">
        <v>13</v>
      </c>
      <c r="D499" s="1"/>
      <c r="E499" s="1"/>
      <c r="F499" s="1"/>
      <c r="G499" s="1"/>
      <c r="H499" s="1">
        <v>16</v>
      </c>
      <c r="I499" s="1">
        <v>26</v>
      </c>
      <c r="J499" s="1"/>
      <c r="K499" s="1"/>
      <c r="L499" s="1">
        <f t="shared" si="38"/>
        <v>42</v>
      </c>
      <c r="M499" s="1">
        <f t="shared" si="40"/>
        <v>5</v>
      </c>
      <c r="N499" s="1" t="str">
        <f t="shared" si="39"/>
        <v>A+</v>
      </c>
    </row>
    <row r="500" spans="1:14" ht="30" x14ac:dyDescent="0.25">
      <c r="A500" s="1">
        <v>499</v>
      </c>
      <c r="B500" s="1">
        <v>17</v>
      </c>
      <c r="C500" s="1" t="s">
        <v>13</v>
      </c>
      <c r="D500" s="1"/>
      <c r="E500" s="1"/>
      <c r="F500" s="1"/>
      <c r="G500" s="1"/>
      <c r="H500" s="1">
        <v>17</v>
      </c>
      <c r="I500" s="1">
        <v>23</v>
      </c>
      <c r="J500" s="1"/>
      <c r="K500" s="1"/>
      <c r="L500" s="1">
        <f t="shared" si="38"/>
        <v>40</v>
      </c>
      <c r="M500" s="1">
        <f t="shared" si="40"/>
        <v>5</v>
      </c>
      <c r="N500" s="1" t="str">
        <f t="shared" si="39"/>
        <v>A+</v>
      </c>
    </row>
    <row r="501" spans="1:14" ht="30" x14ac:dyDescent="0.25">
      <c r="A501" s="1">
        <v>500</v>
      </c>
      <c r="B501" s="1">
        <v>18</v>
      </c>
      <c r="C501" s="1" t="s">
        <v>13</v>
      </c>
      <c r="D501" s="1"/>
      <c r="E501" s="1"/>
      <c r="F501" s="1"/>
      <c r="G501" s="1"/>
      <c r="H501" s="1">
        <v>19</v>
      </c>
      <c r="I501" s="1">
        <v>22</v>
      </c>
      <c r="J501" s="1"/>
      <c r="K501" s="1"/>
      <c r="L501" s="1">
        <f t="shared" si="38"/>
        <v>41</v>
      </c>
      <c r="M501" s="1">
        <f t="shared" si="40"/>
        <v>5</v>
      </c>
      <c r="N501" s="1" t="str">
        <f t="shared" si="39"/>
        <v>A+</v>
      </c>
    </row>
    <row r="502" spans="1:14" ht="30" x14ac:dyDescent="0.25">
      <c r="A502" s="1">
        <v>501</v>
      </c>
      <c r="B502" s="1">
        <v>19</v>
      </c>
      <c r="C502" s="1" t="s">
        <v>13</v>
      </c>
      <c r="D502" s="1"/>
      <c r="E502" s="1"/>
      <c r="F502" s="1"/>
      <c r="G502" s="1"/>
      <c r="H502" s="1">
        <v>19</v>
      </c>
      <c r="I502" s="1">
        <v>27</v>
      </c>
      <c r="J502" s="1"/>
      <c r="K502" s="1"/>
      <c r="L502" s="1">
        <f t="shared" si="38"/>
        <v>46</v>
      </c>
      <c r="M502" s="1">
        <f t="shared" si="40"/>
        <v>5</v>
      </c>
      <c r="N502" s="1" t="str">
        <f t="shared" si="39"/>
        <v>A+</v>
      </c>
    </row>
    <row r="503" spans="1:14" ht="30" x14ac:dyDescent="0.25">
      <c r="A503" s="1">
        <v>502</v>
      </c>
      <c r="B503" s="1">
        <v>20</v>
      </c>
      <c r="C503" s="1" t="s">
        <v>13</v>
      </c>
      <c r="D503" s="1"/>
      <c r="E503" s="1"/>
      <c r="F503" s="1"/>
      <c r="G503" s="1"/>
      <c r="H503" s="1">
        <v>19</v>
      </c>
      <c r="I503" s="1">
        <v>20</v>
      </c>
      <c r="J503" s="1"/>
      <c r="K503" s="1"/>
      <c r="L503" s="1">
        <f t="shared" si="38"/>
        <v>39</v>
      </c>
      <c r="M503" s="1">
        <f t="shared" si="40"/>
        <v>4</v>
      </c>
      <c r="N503" s="1" t="str">
        <f t="shared" si="39"/>
        <v>A</v>
      </c>
    </row>
    <row r="504" spans="1:14" ht="30" x14ac:dyDescent="0.25">
      <c r="A504" s="1">
        <v>503</v>
      </c>
      <c r="B504" s="1">
        <v>21</v>
      </c>
      <c r="C504" s="1" t="s">
        <v>13</v>
      </c>
      <c r="D504" s="1"/>
      <c r="E504" s="1"/>
      <c r="F504" s="1"/>
      <c r="G504" s="1"/>
      <c r="H504" s="1">
        <v>18</v>
      </c>
      <c r="I504" s="1">
        <v>26</v>
      </c>
      <c r="J504" s="1"/>
      <c r="K504" s="1"/>
      <c r="L504" s="1">
        <f t="shared" si="38"/>
        <v>44</v>
      </c>
      <c r="M504" s="1">
        <f t="shared" si="40"/>
        <v>5</v>
      </c>
      <c r="N504" s="1" t="str">
        <f t="shared" si="39"/>
        <v>A+</v>
      </c>
    </row>
    <row r="505" spans="1:14" ht="30" x14ac:dyDescent="0.25">
      <c r="A505" s="1">
        <v>504</v>
      </c>
      <c r="B505" s="1">
        <v>22</v>
      </c>
      <c r="C505" s="1" t="s">
        <v>13</v>
      </c>
      <c r="D505" s="1"/>
      <c r="E505" s="1"/>
      <c r="F505" s="1"/>
      <c r="G505" s="1"/>
      <c r="H505" s="1">
        <v>15</v>
      </c>
      <c r="I505" s="1">
        <v>13</v>
      </c>
      <c r="J505" s="1"/>
      <c r="K505" s="1"/>
      <c r="L505" s="1">
        <f t="shared" si="38"/>
        <v>28</v>
      </c>
      <c r="M505" s="1">
        <f t="shared" si="40"/>
        <v>3</v>
      </c>
      <c r="N505" s="1" t="str">
        <f t="shared" si="39"/>
        <v>B</v>
      </c>
    </row>
    <row r="506" spans="1:14" ht="30" x14ac:dyDescent="0.25">
      <c r="A506" s="1">
        <v>505</v>
      </c>
      <c r="B506" s="1">
        <v>23</v>
      </c>
      <c r="C506" s="1" t="s">
        <v>13</v>
      </c>
      <c r="D506" s="1"/>
      <c r="E506" s="1"/>
      <c r="F506" s="1"/>
      <c r="G506" s="1"/>
      <c r="H506" s="1">
        <v>19</v>
      </c>
      <c r="I506" s="1">
        <v>21</v>
      </c>
      <c r="J506" s="1"/>
      <c r="K506" s="1"/>
      <c r="L506" s="1">
        <f t="shared" si="38"/>
        <v>40</v>
      </c>
      <c r="M506" s="1">
        <f t="shared" si="40"/>
        <v>5</v>
      </c>
      <c r="N506" s="1" t="str">
        <f t="shared" si="39"/>
        <v>A+</v>
      </c>
    </row>
    <row r="507" spans="1:14" x14ac:dyDescent="0.25">
      <c r="A507" s="1">
        <v>506</v>
      </c>
      <c r="B507" s="1">
        <v>1</v>
      </c>
      <c r="C507" s="1" t="s">
        <v>17</v>
      </c>
      <c r="D507" s="1"/>
      <c r="E507" s="1"/>
      <c r="F507" s="1"/>
      <c r="G507" s="1"/>
      <c r="H507" s="1">
        <v>18</v>
      </c>
      <c r="I507" s="1">
        <v>42</v>
      </c>
      <c r="J507" s="1">
        <v>22</v>
      </c>
      <c r="K507" s="1"/>
      <c r="L507" s="1">
        <f t="shared" si="38"/>
        <v>82</v>
      </c>
      <c r="M507" s="1">
        <f t="shared" ref="M507:M529" si="41">IF(OR(H507&lt;10,I507&lt;23,L507&lt;33),0,IF(39&gt;=L507,1,IF(49&gt;=L507,2,IF(59&gt;=L507,3,IF(69&gt;=L507,3.5,IF(79&gt;=L507,4,5))))))</f>
        <v>5</v>
      </c>
      <c r="N507" s="1" t="str">
        <f t="shared" si="39"/>
        <v>A+</v>
      </c>
    </row>
    <row r="508" spans="1:14" x14ac:dyDescent="0.25">
      <c r="A508" s="1">
        <v>507</v>
      </c>
      <c r="B508" s="1">
        <v>2</v>
      </c>
      <c r="C508" s="1" t="s">
        <v>17</v>
      </c>
      <c r="D508" s="1"/>
      <c r="E508" s="1"/>
      <c r="F508" s="1"/>
      <c r="G508" s="1"/>
      <c r="H508" s="1">
        <v>17</v>
      </c>
      <c r="I508" s="1">
        <v>41</v>
      </c>
      <c r="J508" s="1">
        <v>22</v>
      </c>
      <c r="K508" s="1"/>
      <c r="L508" s="1">
        <f t="shared" si="38"/>
        <v>80</v>
      </c>
      <c r="M508" s="1">
        <f t="shared" si="41"/>
        <v>5</v>
      </c>
      <c r="N508" s="1" t="str">
        <f t="shared" si="39"/>
        <v>A+</v>
      </c>
    </row>
    <row r="509" spans="1:14" x14ac:dyDescent="0.25">
      <c r="A509" s="1">
        <v>508</v>
      </c>
      <c r="B509" s="1">
        <v>3</v>
      </c>
      <c r="C509" s="1" t="s">
        <v>17</v>
      </c>
      <c r="D509" s="1"/>
      <c r="E509" s="1"/>
      <c r="F509" s="1"/>
      <c r="G509" s="1"/>
      <c r="H509" s="1">
        <v>16</v>
      </c>
      <c r="I509" s="1">
        <v>43</v>
      </c>
      <c r="J509" s="1">
        <v>22</v>
      </c>
      <c r="K509" s="1"/>
      <c r="L509" s="1">
        <f t="shared" si="38"/>
        <v>81</v>
      </c>
      <c r="M509" s="1">
        <f t="shared" si="41"/>
        <v>5</v>
      </c>
      <c r="N509" s="1" t="str">
        <f t="shared" si="39"/>
        <v>A+</v>
      </c>
    </row>
    <row r="510" spans="1:14" x14ac:dyDescent="0.25">
      <c r="A510" s="1">
        <v>509</v>
      </c>
      <c r="B510" s="1">
        <v>4</v>
      </c>
      <c r="C510" s="1" t="s">
        <v>17</v>
      </c>
      <c r="D510" s="1"/>
      <c r="E510" s="1"/>
      <c r="F510" s="1"/>
      <c r="G510" s="1"/>
      <c r="H510" s="1">
        <v>19</v>
      </c>
      <c r="I510" s="1">
        <v>44</v>
      </c>
      <c r="J510" s="1">
        <v>22</v>
      </c>
      <c r="K510" s="1"/>
      <c r="L510" s="1">
        <f t="shared" si="38"/>
        <v>85</v>
      </c>
      <c r="M510" s="1">
        <f t="shared" si="41"/>
        <v>5</v>
      </c>
      <c r="N510" s="1" t="str">
        <f t="shared" si="39"/>
        <v>A+</v>
      </c>
    </row>
    <row r="511" spans="1:14" x14ac:dyDescent="0.25">
      <c r="A511" s="1">
        <v>510</v>
      </c>
      <c r="B511" s="1">
        <v>5</v>
      </c>
      <c r="C511" s="1" t="s">
        <v>17</v>
      </c>
      <c r="D511" s="1"/>
      <c r="E511" s="1"/>
      <c r="F511" s="1"/>
      <c r="G511" s="1"/>
      <c r="H511" s="1">
        <v>14</v>
      </c>
      <c r="I511" s="1">
        <v>41</v>
      </c>
      <c r="J511" s="1">
        <v>22</v>
      </c>
      <c r="K511" s="1"/>
      <c r="L511" s="1">
        <f t="shared" si="38"/>
        <v>77</v>
      </c>
      <c r="M511" s="1">
        <f t="shared" si="41"/>
        <v>4</v>
      </c>
      <c r="N511" s="1" t="str">
        <f t="shared" si="39"/>
        <v>A</v>
      </c>
    </row>
    <row r="512" spans="1:14" x14ac:dyDescent="0.25">
      <c r="A512" s="1">
        <v>511</v>
      </c>
      <c r="B512" s="1">
        <v>6</v>
      </c>
      <c r="C512" s="1" t="s">
        <v>17</v>
      </c>
      <c r="D512" s="1"/>
      <c r="E512" s="1"/>
      <c r="F512" s="1"/>
      <c r="G512" s="1"/>
      <c r="H512" s="1">
        <v>18</v>
      </c>
      <c r="I512" s="1">
        <v>38</v>
      </c>
      <c r="J512" s="1">
        <v>22</v>
      </c>
      <c r="K512" s="1"/>
      <c r="L512" s="1">
        <f t="shared" si="38"/>
        <v>78</v>
      </c>
      <c r="M512" s="1">
        <f t="shared" si="41"/>
        <v>4</v>
      </c>
      <c r="N512" s="1" t="str">
        <f t="shared" si="39"/>
        <v>A</v>
      </c>
    </row>
    <row r="513" spans="1:14" x14ac:dyDescent="0.25">
      <c r="A513" s="1">
        <v>512</v>
      </c>
      <c r="B513" s="1">
        <v>7</v>
      </c>
      <c r="C513" s="1" t="s">
        <v>17</v>
      </c>
      <c r="D513" s="1"/>
      <c r="E513" s="1"/>
      <c r="F513" s="1"/>
      <c r="G513" s="1"/>
      <c r="H513" s="1">
        <v>17</v>
      </c>
      <c r="I513" s="1">
        <v>46</v>
      </c>
      <c r="J513" s="1">
        <v>22</v>
      </c>
      <c r="K513" s="1"/>
      <c r="L513" s="1">
        <f t="shared" si="38"/>
        <v>85</v>
      </c>
      <c r="M513" s="1">
        <f t="shared" si="41"/>
        <v>5</v>
      </c>
      <c r="N513" s="1" t="str">
        <f t="shared" si="39"/>
        <v>A+</v>
      </c>
    </row>
    <row r="514" spans="1:14" x14ac:dyDescent="0.25">
      <c r="A514" s="1">
        <v>513</v>
      </c>
      <c r="B514" s="1">
        <v>8</v>
      </c>
      <c r="C514" s="1" t="s">
        <v>17</v>
      </c>
      <c r="D514" s="1"/>
      <c r="E514" s="1"/>
      <c r="F514" s="1"/>
      <c r="G514" s="1"/>
      <c r="H514" s="1">
        <v>17</v>
      </c>
      <c r="I514" s="1">
        <v>44</v>
      </c>
      <c r="J514" s="1">
        <v>22</v>
      </c>
      <c r="K514" s="1"/>
      <c r="L514" s="1">
        <f t="shared" si="38"/>
        <v>83</v>
      </c>
      <c r="M514" s="1">
        <f t="shared" si="41"/>
        <v>5</v>
      </c>
      <c r="N514" s="1" t="str">
        <f t="shared" si="39"/>
        <v>A+</v>
      </c>
    </row>
    <row r="515" spans="1:14" x14ac:dyDescent="0.25">
      <c r="A515" s="1">
        <v>514</v>
      </c>
      <c r="B515" s="1">
        <v>9</v>
      </c>
      <c r="C515" s="1" t="s">
        <v>17</v>
      </c>
      <c r="D515" s="1"/>
      <c r="E515" s="1"/>
      <c r="F515" s="1"/>
      <c r="G515" s="1"/>
      <c r="H515" s="1">
        <v>15</v>
      </c>
      <c r="I515" s="1">
        <v>41</v>
      </c>
      <c r="J515" s="1">
        <v>22</v>
      </c>
      <c r="K515" s="1"/>
      <c r="L515" s="1">
        <f t="shared" si="38"/>
        <v>78</v>
      </c>
      <c r="M515" s="1">
        <f t="shared" si="41"/>
        <v>4</v>
      </c>
      <c r="N515" s="1" t="str">
        <f t="shared" si="39"/>
        <v>A</v>
      </c>
    </row>
    <row r="516" spans="1:14" x14ac:dyDescent="0.25">
      <c r="A516" s="1">
        <v>515</v>
      </c>
      <c r="B516" s="1">
        <v>10</v>
      </c>
      <c r="C516" s="1" t="s">
        <v>17</v>
      </c>
      <c r="D516" s="1"/>
      <c r="E516" s="1"/>
      <c r="F516" s="1"/>
      <c r="G516" s="1"/>
      <c r="H516" s="1">
        <v>15</v>
      </c>
      <c r="I516" s="1">
        <v>39</v>
      </c>
      <c r="J516" s="1">
        <v>22</v>
      </c>
      <c r="K516" s="1"/>
      <c r="L516" s="1">
        <f t="shared" si="38"/>
        <v>76</v>
      </c>
      <c r="M516" s="1">
        <f t="shared" si="41"/>
        <v>4</v>
      </c>
      <c r="N516" s="1" t="str">
        <f t="shared" si="39"/>
        <v>A</v>
      </c>
    </row>
    <row r="517" spans="1:14" x14ac:dyDescent="0.25">
      <c r="A517" s="1">
        <v>516</v>
      </c>
      <c r="B517" s="1">
        <v>11</v>
      </c>
      <c r="C517" s="1" t="s">
        <v>17</v>
      </c>
      <c r="D517" s="1"/>
      <c r="E517" s="1"/>
      <c r="F517" s="1"/>
      <c r="G517" s="1"/>
      <c r="H517" s="1">
        <v>14</v>
      </c>
      <c r="I517" s="1">
        <v>31</v>
      </c>
      <c r="J517" s="1">
        <v>22</v>
      </c>
      <c r="K517" s="1"/>
      <c r="L517" s="1">
        <f t="shared" si="38"/>
        <v>67</v>
      </c>
      <c r="M517" s="1">
        <f t="shared" si="41"/>
        <v>3.5</v>
      </c>
      <c r="N517" s="1" t="str">
        <f t="shared" si="39"/>
        <v>A-</v>
      </c>
    </row>
    <row r="518" spans="1:14" x14ac:dyDescent="0.25">
      <c r="A518" s="1">
        <v>517</v>
      </c>
      <c r="B518" s="1">
        <v>12</v>
      </c>
      <c r="C518" s="1" t="s">
        <v>17</v>
      </c>
      <c r="D518" s="1"/>
      <c r="E518" s="1"/>
      <c r="F518" s="1"/>
      <c r="G518" s="1"/>
      <c r="H518" s="1">
        <v>16</v>
      </c>
      <c r="I518" s="1">
        <v>38</v>
      </c>
      <c r="J518" s="1">
        <v>22</v>
      </c>
      <c r="K518" s="1"/>
      <c r="L518" s="1">
        <f t="shared" si="38"/>
        <v>76</v>
      </c>
      <c r="M518" s="1">
        <f t="shared" si="41"/>
        <v>4</v>
      </c>
      <c r="N518" s="1" t="str">
        <f t="shared" si="39"/>
        <v>A</v>
      </c>
    </row>
    <row r="519" spans="1:14" x14ac:dyDescent="0.25">
      <c r="A519" s="1">
        <v>518</v>
      </c>
      <c r="B519" s="1">
        <v>13</v>
      </c>
      <c r="C519" s="1" t="s">
        <v>17</v>
      </c>
      <c r="D519" s="1"/>
      <c r="E519" s="1"/>
      <c r="F519" s="1"/>
      <c r="G519" s="1"/>
      <c r="H519" s="1">
        <v>14</v>
      </c>
      <c r="I519" s="1">
        <v>40</v>
      </c>
      <c r="J519" s="1">
        <v>22</v>
      </c>
      <c r="K519" s="1"/>
      <c r="L519" s="1">
        <f t="shared" si="38"/>
        <v>76</v>
      </c>
      <c r="M519" s="1">
        <f t="shared" si="41"/>
        <v>4</v>
      </c>
      <c r="N519" s="1" t="str">
        <f t="shared" si="39"/>
        <v>A</v>
      </c>
    </row>
    <row r="520" spans="1:14" x14ac:dyDescent="0.25">
      <c r="A520" s="1">
        <v>519</v>
      </c>
      <c r="B520" s="1">
        <v>14</v>
      </c>
      <c r="C520" s="1" t="s">
        <v>17</v>
      </c>
      <c r="D520" s="1"/>
      <c r="E520" s="1"/>
      <c r="F520" s="1"/>
      <c r="G520" s="1"/>
      <c r="H520" s="1">
        <v>14</v>
      </c>
      <c r="I520" s="1">
        <v>39</v>
      </c>
      <c r="J520" s="1">
        <v>22</v>
      </c>
      <c r="K520" s="1"/>
      <c r="L520" s="1">
        <f t="shared" si="38"/>
        <v>75</v>
      </c>
      <c r="M520" s="1">
        <f t="shared" si="41"/>
        <v>4</v>
      </c>
      <c r="N520" s="1" t="str">
        <f t="shared" si="39"/>
        <v>A</v>
      </c>
    </row>
    <row r="521" spans="1:14" x14ac:dyDescent="0.25">
      <c r="A521" s="1">
        <v>520</v>
      </c>
      <c r="B521" s="1">
        <v>15</v>
      </c>
      <c r="C521" s="1" t="s">
        <v>17</v>
      </c>
      <c r="D521" s="1"/>
      <c r="E521" s="1"/>
      <c r="F521" s="1"/>
      <c r="G521" s="1"/>
      <c r="H521" s="1">
        <v>14</v>
      </c>
      <c r="I521" s="1">
        <v>37</v>
      </c>
      <c r="J521" s="1">
        <v>22</v>
      </c>
      <c r="K521" s="1"/>
      <c r="L521" s="1">
        <f t="shared" si="38"/>
        <v>73</v>
      </c>
      <c r="M521" s="1">
        <f t="shared" si="41"/>
        <v>4</v>
      </c>
      <c r="N521" s="1" t="str">
        <f t="shared" si="39"/>
        <v>A</v>
      </c>
    </row>
    <row r="522" spans="1:14" x14ac:dyDescent="0.25">
      <c r="A522" s="1">
        <v>521</v>
      </c>
      <c r="B522" s="1">
        <v>16</v>
      </c>
      <c r="C522" s="1" t="s">
        <v>17</v>
      </c>
      <c r="D522" s="1"/>
      <c r="E522" s="1"/>
      <c r="F522" s="1"/>
      <c r="G522" s="1"/>
      <c r="H522" s="1">
        <v>12</v>
      </c>
      <c r="I522" s="1">
        <v>38</v>
      </c>
      <c r="J522" s="1">
        <v>22</v>
      </c>
      <c r="K522" s="1"/>
      <c r="L522" s="1">
        <f t="shared" si="38"/>
        <v>72</v>
      </c>
      <c r="M522" s="1">
        <f t="shared" si="41"/>
        <v>4</v>
      </c>
      <c r="N522" s="1" t="str">
        <f t="shared" si="39"/>
        <v>A</v>
      </c>
    </row>
    <row r="523" spans="1:14" x14ac:dyDescent="0.25">
      <c r="A523" s="1">
        <v>522</v>
      </c>
      <c r="B523" s="1">
        <v>17</v>
      </c>
      <c r="C523" s="1" t="s">
        <v>17</v>
      </c>
      <c r="D523" s="1"/>
      <c r="E523" s="1"/>
      <c r="F523" s="1"/>
      <c r="G523" s="1"/>
      <c r="H523" s="1">
        <v>14</v>
      </c>
      <c r="I523" s="1">
        <v>40</v>
      </c>
      <c r="J523" s="1">
        <v>22</v>
      </c>
      <c r="K523" s="1"/>
      <c r="L523" s="1">
        <f t="shared" si="38"/>
        <v>76</v>
      </c>
      <c r="M523" s="1">
        <f t="shared" si="41"/>
        <v>4</v>
      </c>
      <c r="N523" s="1" t="str">
        <f t="shared" si="39"/>
        <v>A</v>
      </c>
    </row>
    <row r="524" spans="1:14" x14ac:dyDescent="0.25">
      <c r="A524" s="1">
        <v>523</v>
      </c>
      <c r="B524" s="1">
        <v>18</v>
      </c>
      <c r="C524" s="1" t="s">
        <v>17</v>
      </c>
      <c r="D524" s="1"/>
      <c r="E524" s="1"/>
      <c r="F524" s="1"/>
      <c r="G524" s="1"/>
      <c r="H524" s="1">
        <v>15</v>
      </c>
      <c r="I524" s="1">
        <v>40</v>
      </c>
      <c r="J524" s="1">
        <v>22</v>
      </c>
      <c r="K524" s="1"/>
      <c r="L524" s="1">
        <f t="shared" si="38"/>
        <v>77</v>
      </c>
      <c r="M524" s="1">
        <f t="shared" si="41"/>
        <v>4</v>
      </c>
      <c r="N524" s="1" t="str">
        <f t="shared" si="39"/>
        <v>A</v>
      </c>
    </row>
    <row r="525" spans="1:14" x14ac:dyDescent="0.25">
      <c r="A525" s="1">
        <v>524</v>
      </c>
      <c r="B525" s="1">
        <v>19</v>
      </c>
      <c r="C525" s="1" t="s">
        <v>17</v>
      </c>
      <c r="D525" s="1"/>
      <c r="E525" s="1"/>
      <c r="F525" s="1"/>
      <c r="G525" s="1"/>
      <c r="H525" s="1">
        <v>14</v>
      </c>
      <c r="I525" s="1">
        <v>40</v>
      </c>
      <c r="J525" s="1">
        <v>22</v>
      </c>
      <c r="K525" s="1"/>
      <c r="L525" s="1">
        <f t="shared" si="38"/>
        <v>76</v>
      </c>
      <c r="M525" s="1">
        <f t="shared" si="41"/>
        <v>4</v>
      </c>
      <c r="N525" s="1" t="str">
        <f t="shared" si="39"/>
        <v>A</v>
      </c>
    </row>
    <row r="526" spans="1:14" x14ac:dyDescent="0.25">
      <c r="A526" s="1">
        <v>525</v>
      </c>
      <c r="B526" s="1">
        <v>20</v>
      </c>
      <c r="C526" s="1" t="s">
        <v>17</v>
      </c>
      <c r="D526" s="1"/>
      <c r="E526" s="1"/>
      <c r="F526" s="1"/>
      <c r="G526" s="1"/>
      <c r="H526" s="1">
        <v>17</v>
      </c>
      <c r="I526" s="1">
        <v>30</v>
      </c>
      <c r="J526" s="1">
        <v>22</v>
      </c>
      <c r="K526" s="1"/>
      <c r="L526" s="1">
        <f t="shared" si="38"/>
        <v>69</v>
      </c>
      <c r="M526" s="1">
        <f t="shared" si="41"/>
        <v>3.5</v>
      </c>
      <c r="N526" s="1" t="str">
        <f t="shared" si="39"/>
        <v>A-</v>
      </c>
    </row>
    <row r="527" spans="1:14" x14ac:dyDescent="0.25">
      <c r="A527" s="1">
        <v>526</v>
      </c>
      <c r="B527" s="1">
        <v>21</v>
      </c>
      <c r="C527" s="1" t="s">
        <v>17</v>
      </c>
      <c r="D527" s="1"/>
      <c r="E527" s="1"/>
      <c r="F527" s="1"/>
      <c r="G527" s="1"/>
      <c r="H527" s="1">
        <v>10</v>
      </c>
      <c r="I527" s="1">
        <v>34</v>
      </c>
      <c r="J527" s="1">
        <v>22</v>
      </c>
      <c r="K527" s="1"/>
      <c r="L527" s="1">
        <f t="shared" si="38"/>
        <v>66</v>
      </c>
      <c r="M527" s="1">
        <f t="shared" si="41"/>
        <v>3.5</v>
      </c>
      <c r="N527" s="1" t="str">
        <f t="shared" si="39"/>
        <v>A-</v>
      </c>
    </row>
    <row r="528" spans="1:14" x14ac:dyDescent="0.25">
      <c r="A528" s="1">
        <v>527</v>
      </c>
      <c r="B528" s="1">
        <v>22</v>
      </c>
      <c r="C528" s="1" t="s">
        <v>17</v>
      </c>
      <c r="D528" s="1"/>
      <c r="E528" s="1"/>
      <c r="F528" s="1"/>
      <c r="G528" s="1"/>
      <c r="H528" s="1">
        <v>15</v>
      </c>
      <c r="I528" s="1">
        <v>35</v>
      </c>
      <c r="J528" s="1">
        <v>22</v>
      </c>
      <c r="K528" s="1"/>
      <c r="L528" s="1">
        <f t="shared" si="38"/>
        <v>72</v>
      </c>
      <c r="M528" s="1">
        <f t="shared" si="41"/>
        <v>4</v>
      </c>
      <c r="N528" s="1" t="str">
        <f t="shared" si="39"/>
        <v>A</v>
      </c>
    </row>
    <row r="529" spans="1:14" x14ac:dyDescent="0.25">
      <c r="A529" s="1">
        <v>528</v>
      </c>
      <c r="B529" s="1">
        <v>23</v>
      </c>
      <c r="C529" s="1" t="s">
        <v>17</v>
      </c>
      <c r="D529" s="1"/>
      <c r="E529" s="1"/>
      <c r="F529" s="1"/>
      <c r="G529" s="1"/>
      <c r="H529" s="1">
        <v>14</v>
      </c>
      <c r="I529" s="1">
        <v>31</v>
      </c>
      <c r="J529" s="1">
        <v>22</v>
      </c>
      <c r="K529" s="1"/>
      <c r="L529" s="1">
        <f t="shared" si="38"/>
        <v>67</v>
      </c>
      <c r="M529" s="1">
        <f t="shared" si="41"/>
        <v>3.5</v>
      </c>
      <c r="N529" s="1" t="str">
        <f t="shared" si="39"/>
        <v>A-</v>
      </c>
    </row>
    <row r="530" spans="1:14" x14ac:dyDescent="0.25">
      <c r="A530" s="1">
        <v>529</v>
      </c>
      <c r="B530" s="1">
        <v>1</v>
      </c>
      <c r="C530" s="1" t="s">
        <v>19</v>
      </c>
      <c r="D530" s="1"/>
      <c r="E530" s="1"/>
      <c r="F530" s="1"/>
      <c r="G530" s="1"/>
      <c r="H530" s="1">
        <v>23</v>
      </c>
      <c r="I530" s="1"/>
      <c r="J530" s="1">
        <v>25</v>
      </c>
      <c r="K530" s="1"/>
      <c r="L530" s="1">
        <f t="shared" si="38"/>
        <v>48</v>
      </c>
      <c r="M530" s="1">
        <f t="shared" ref="M530:M593" si="42">IF(OR(H530&lt;8,J530&lt;8,L530&lt;17),0,IF(39&gt;=L530*2,1,IF(49&gt;=L530*2,2,IF(59&gt;=L530*2,3,IF(69&gt;=L530*2,3.5,IF(79&gt;=L530*2,4,5))))))</f>
        <v>5</v>
      </c>
      <c r="N530" s="1" t="str">
        <f t="shared" si="39"/>
        <v>A+</v>
      </c>
    </row>
    <row r="531" spans="1:14" x14ac:dyDescent="0.25">
      <c r="A531" s="1">
        <v>530</v>
      </c>
      <c r="B531" s="1">
        <v>2</v>
      </c>
      <c r="C531" s="1" t="s">
        <v>19</v>
      </c>
      <c r="D531" s="1"/>
      <c r="E531" s="1"/>
      <c r="F531" s="1"/>
      <c r="G531" s="1"/>
      <c r="H531" s="1">
        <v>22</v>
      </c>
      <c r="I531" s="1"/>
      <c r="J531" s="1">
        <v>25</v>
      </c>
      <c r="K531" s="1"/>
      <c r="L531" s="1">
        <f t="shared" si="38"/>
        <v>47</v>
      </c>
      <c r="M531" s="1">
        <f t="shared" si="42"/>
        <v>5</v>
      </c>
      <c r="N531" s="1" t="str">
        <f t="shared" si="39"/>
        <v>A+</v>
      </c>
    </row>
    <row r="532" spans="1:14" x14ac:dyDescent="0.25">
      <c r="A532" s="1">
        <v>531</v>
      </c>
      <c r="B532" s="1">
        <v>3</v>
      </c>
      <c r="C532" s="1" t="s">
        <v>19</v>
      </c>
      <c r="D532" s="1"/>
      <c r="E532" s="1"/>
      <c r="F532" s="1"/>
      <c r="G532" s="1"/>
      <c r="H532" s="1">
        <v>22</v>
      </c>
      <c r="I532" s="1"/>
      <c r="J532" s="1">
        <v>25</v>
      </c>
      <c r="K532" s="1"/>
      <c r="L532" s="1">
        <f t="shared" si="38"/>
        <v>47</v>
      </c>
      <c r="M532" s="1">
        <f t="shared" si="42"/>
        <v>5</v>
      </c>
      <c r="N532" s="1" t="str">
        <f t="shared" si="39"/>
        <v>A+</v>
      </c>
    </row>
    <row r="533" spans="1:14" x14ac:dyDescent="0.25">
      <c r="A533" s="1">
        <v>532</v>
      </c>
      <c r="B533" s="1">
        <v>4</v>
      </c>
      <c r="C533" s="1" t="s">
        <v>19</v>
      </c>
      <c r="D533" s="1"/>
      <c r="E533" s="1"/>
      <c r="F533" s="1"/>
      <c r="G533" s="1"/>
      <c r="H533" s="1">
        <v>23</v>
      </c>
      <c r="I533" s="1"/>
      <c r="J533" s="1">
        <v>25</v>
      </c>
      <c r="K533" s="1"/>
      <c r="L533" s="1">
        <f t="shared" si="38"/>
        <v>48</v>
      </c>
      <c r="M533" s="1">
        <f t="shared" si="42"/>
        <v>5</v>
      </c>
      <c r="N533" s="1" t="str">
        <f t="shared" si="39"/>
        <v>A+</v>
      </c>
    </row>
    <row r="534" spans="1:14" x14ac:dyDescent="0.25">
      <c r="A534" s="1">
        <v>533</v>
      </c>
      <c r="B534" s="1">
        <v>5</v>
      </c>
      <c r="C534" s="1" t="s">
        <v>19</v>
      </c>
      <c r="D534" s="1"/>
      <c r="E534" s="1"/>
      <c r="F534" s="1"/>
      <c r="G534" s="1"/>
      <c r="H534" s="1">
        <v>23</v>
      </c>
      <c r="I534" s="1"/>
      <c r="J534" s="1">
        <v>25</v>
      </c>
      <c r="K534" s="1"/>
      <c r="L534" s="1">
        <f t="shared" si="38"/>
        <v>48</v>
      </c>
      <c r="M534" s="1">
        <f t="shared" si="42"/>
        <v>5</v>
      </c>
      <c r="N534" s="1" t="str">
        <f t="shared" si="39"/>
        <v>A+</v>
      </c>
    </row>
    <row r="535" spans="1:14" x14ac:dyDescent="0.25">
      <c r="A535" s="1">
        <v>534</v>
      </c>
      <c r="B535" s="1">
        <v>6</v>
      </c>
      <c r="C535" s="1" t="s">
        <v>19</v>
      </c>
      <c r="D535" s="1"/>
      <c r="E535" s="1"/>
      <c r="F535" s="1"/>
      <c r="G535" s="1"/>
      <c r="H535" s="1">
        <v>21</v>
      </c>
      <c r="I535" s="1"/>
      <c r="J535" s="1">
        <v>24</v>
      </c>
      <c r="K535" s="1"/>
      <c r="L535" s="1">
        <f t="shared" si="38"/>
        <v>45</v>
      </c>
      <c r="M535" s="1">
        <f t="shared" si="42"/>
        <v>5</v>
      </c>
      <c r="N535" s="1" t="str">
        <f t="shared" si="39"/>
        <v>A+</v>
      </c>
    </row>
    <row r="536" spans="1:14" x14ac:dyDescent="0.25">
      <c r="A536" s="1">
        <v>535</v>
      </c>
      <c r="B536" s="1">
        <v>7</v>
      </c>
      <c r="C536" s="1" t="s">
        <v>19</v>
      </c>
      <c r="D536" s="1"/>
      <c r="E536" s="1"/>
      <c r="F536" s="1"/>
      <c r="G536" s="1"/>
      <c r="H536" s="1">
        <v>21</v>
      </c>
      <c r="I536" s="1"/>
      <c r="J536" s="1">
        <v>24</v>
      </c>
      <c r="K536" s="1"/>
      <c r="L536" s="1">
        <f t="shared" si="38"/>
        <v>45</v>
      </c>
      <c r="M536" s="1">
        <f t="shared" si="42"/>
        <v>5</v>
      </c>
      <c r="N536" s="1" t="str">
        <f t="shared" si="39"/>
        <v>A+</v>
      </c>
    </row>
    <row r="537" spans="1:14" x14ac:dyDescent="0.25">
      <c r="A537" s="1">
        <v>536</v>
      </c>
      <c r="B537" s="1">
        <v>8</v>
      </c>
      <c r="C537" s="1" t="s">
        <v>19</v>
      </c>
      <c r="D537" s="1"/>
      <c r="E537" s="1"/>
      <c r="F537" s="1"/>
      <c r="G537" s="1"/>
      <c r="H537" s="1">
        <v>20</v>
      </c>
      <c r="I537" s="1"/>
      <c r="J537" s="1">
        <v>24</v>
      </c>
      <c r="K537" s="1"/>
      <c r="L537" s="1">
        <f t="shared" si="38"/>
        <v>44</v>
      </c>
      <c r="M537" s="1">
        <f t="shared" si="42"/>
        <v>5</v>
      </c>
      <c r="N537" s="1" t="str">
        <f t="shared" si="39"/>
        <v>A+</v>
      </c>
    </row>
    <row r="538" spans="1:14" x14ac:dyDescent="0.25">
      <c r="A538" s="1">
        <v>537</v>
      </c>
      <c r="B538" s="1">
        <v>9</v>
      </c>
      <c r="C538" s="1" t="s">
        <v>19</v>
      </c>
      <c r="D538" s="1"/>
      <c r="E538" s="1"/>
      <c r="F538" s="1"/>
      <c r="G538" s="1"/>
      <c r="H538" s="1">
        <v>20</v>
      </c>
      <c r="I538" s="1"/>
      <c r="J538" s="1">
        <v>24</v>
      </c>
      <c r="K538" s="1"/>
      <c r="L538" s="1">
        <f t="shared" si="38"/>
        <v>44</v>
      </c>
      <c r="M538" s="1">
        <f t="shared" si="42"/>
        <v>5</v>
      </c>
      <c r="N538" s="1" t="str">
        <f t="shared" si="39"/>
        <v>A+</v>
      </c>
    </row>
    <row r="539" spans="1:14" x14ac:dyDescent="0.25">
      <c r="A539" s="1">
        <v>538</v>
      </c>
      <c r="B539" s="1">
        <v>10</v>
      </c>
      <c r="C539" s="1" t="s">
        <v>19</v>
      </c>
      <c r="D539" s="1"/>
      <c r="E539" s="1"/>
      <c r="F539" s="1"/>
      <c r="G539" s="1"/>
      <c r="H539" s="1">
        <v>15</v>
      </c>
      <c r="I539" s="1"/>
      <c r="J539" s="1">
        <v>22</v>
      </c>
      <c r="K539" s="1"/>
      <c r="L539" s="1">
        <f t="shared" ref="L539:L602" si="43">H539+I539+J539+K539</f>
        <v>37</v>
      </c>
      <c r="M539" s="1">
        <f t="shared" si="42"/>
        <v>4</v>
      </c>
      <c r="N539" s="1" t="str">
        <f t="shared" ref="N539:N595" si="44">IF(0&gt;=M539,"F",IF(1&gt;=M539,"D",IF(2&gt;=M539,"C",IF(3&gt;=M539,"B",IF(3.5&gt;=M539,"A-",IF(4&gt;=M539,"A",IF(5&gt;=M539,"A+")))))))</f>
        <v>A</v>
      </c>
    </row>
    <row r="540" spans="1:14" x14ac:dyDescent="0.25">
      <c r="A540" s="1">
        <v>539</v>
      </c>
      <c r="B540" s="1">
        <v>11</v>
      </c>
      <c r="C540" s="1" t="s">
        <v>19</v>
      </c>
      <c r="D540" s="1"/>
      <c r="E540" s="1"/>
      <c r="F540" s="1"/>
      <c r="G540" s="1"/>
      <c r="H540" s="1">
        <v>16</v>
      </c>
      <c r="I540" s="1"/>
      <c r="J540" s="1">
        <v>22</v>
      </c>
      <c r="K540" s="1"/>
      <c r="L540" s="1">
        <f t="shared" si="43"/>
        <v>38</v>
      </c>
      <c r="M540" s="1">
        <f t="shared" si="42"/>
        <v>4</v>
      </c>
      <c r="N540" s="1" t="str">
        <f t="shared" si="44"/>
        <v>A</v>
      </c>
    </row>
    <row r="541" spans="1:14" x14ac:dyDescent="0.25">
      <c r="A541" s="1">
        <v>540</v>
      </c>
      <c r="B541" s="1">
        <v>12</v>
      </c>
      <c r="C541" s="1" t="s">
        <v>19</v>
      </c>
      <c r="D541" s="1"/>
      <c r="E541" s="1"/>
      <c r="F541" s="1"/>
      <c r="G541" s="1"/>
      <c r="H541" s="1">
        <v>21</v>
      </c>
      <c r="I541" s="1"/>
      <c r="J541" s="1">
        <v>22</v>
      </c>
      <c r="K541" s="1"/>
      <c r="L541" s="1">
        <f t="shared" si="43"/>
        <v>43</v>
      </c>
      <c r="M541" s="1">
        <f t="shared" si="42"/>
        <v>5</v>
      </c>
      <c r="N541" s="1" t="str">
        <f t="shared" si="44"/>
        <v>A+</v>
      </c>
    </row>
    <row r="542" spans="1:14" x14ac:dyDescent="0.25">
      <c r="A542" s="1">
        <v>541</v>
      </c>
      <c r="B542" s="1">
        <v>13</v>
      </c>
      <c r="C542" s="1" t="s">
        <v>19</v>
      </c>
      <c r="D542" s="1"/>
      <c r="E542" s="1"/>
      <c r="F542" s="1"/>
      <c r="G542" s="1"/>
      <c r="H542" s="1">
        <v>19</v>
      </c>
      <c r="I542" s="1"/>
      <c r="J542" s="1">
        <v>24</v>
      </c>
      <c r="K542" s="1"/>
      <c r="L542" s="1">
        <f t="shared" si="43"/>
        <v>43</v>
      </c>
      <c r="M542" s="1">
        <f t="shared" si="42"/>
        <v>5</v>
      </c>
      <c r="N542" s="1" t="str">
        <f t="shared" si="44"/>
        <v>A+</v>
      </c>
    </row>
    <row r="543" spans="1:14" x14ac:dyDescent="0.25">
      <c r="A543" s="1">
        <v>542</v>
      </c>
      <c r="B543" s="1">
        <v>14</v>
      </c>
      <c r="C543" s="1" t="s">
        <v>19</v>
      </c>
      <c r="D543" s="1"/>
      <c r="E543" s="1"/>
      <c r="F543" s="1"/>
      <c r="G543" s="1"/>
      <c r="H543" s="1">
        <v>18</v>
      </c>
      <c r="I543" s="1"/>
      <c r="J543" s="1">
        <v>25</v>
      </c>
      <c r="K543" s="1"/>
      <c r="L543" s="1">
        <f t="shared" si="43"/>
        <v>43</v>
      </c>
      <c r="M543" s="1">
        <f t="shared" si="42"/>
        <v>5</v>
      </c>
      <c r="N543" s="1" t="str">
        <f t="shared" si="44"/>
        <v>A+</v>
      </c>
    </row>
    <row r="544" spans="1:14" x14ac:dyDescent="0.25">
      <c r="A544" s="1">
        <v>543</v>
      </c>
      <c r="B544" s="1">
        <v>15</v>
      </c>
      <c r="C544" s="1" t="s">
        <v>19</v>
      </c>
      <c r="D544" s="1"/>
      <c r="E544" s="1"/>
      <c r="F544" s="1"/>
      <c r="G544" s="1"/>
      <c r="H544" s="1">
        <v>19</v>
      </c>
      <c r="I544" s="1"/>
      <c r="J544" s="1">
        <v>24</v>
      </c>
      <c r="K544" s="1"/>
      <c r="L544" s="1">
        <f t="shared" si="43"/>
        <v>43</v>
      </c>
      <c r="M544" s="1">
        <f t="shared" si="42"/>
        <v>5</v>
      </c>
      <c r="N544" s="1" t="str">
        <f t="shared" si="44"/>
        <v>A+</v>
      </c>
    </row>
    <row r="545" spans="1:14" x14ac:dyDescent="0.25">
      <c r="A545" s="1">
        <v>544</v>
      </c>
      <c r="B545" s="1">
        <v>16</v>
      </c>
      <c r="C545" s="1" t="s">
        <v>19</v>
      </c>
      <c r="D545" s="1"/>
      <c r="E545" s="1"/>
      <c r="F545" s="1"/>
      <c r="G545" s="1"/>
      <c r="H545" s="1">
        <v>20</v>
      </c>
      <c r="I545" s="1"/>
      <c r="J545" s="1">
        <v>23</v>
      </c>
      <c r="K545" s="1"/>
      <c r="L545" s="1">
        <f t="shared" si="43"/>
        <v>43</v>
      </c>
      <c r="M545" s="1">
        <f t="shared" si="42"/>
        <v>5</v>
      </c>
      <c r="N545" s="1" t="str">
        <f t="shared" si="44"/>
        <v>A+</v>
      </c>
    </row>
    <row r="546" spans="1:14" x14ac:dyDescent="0.25">
      <c r="A546" s="1">
        <v>545</v>
      </c>
      <c r="B546" s="1">
        <v>17</v>
      </c>
      <c r="C546" s="1" t="s">
        <v>19</v>
      </c>
      <c r="D546" s="1"/>
      <c r="E546" s="1"/>
      <c r="F546" s="1"/>
      <c r="G546" s="1"/>
      <c r="H546" s="1">
        <v>18</v>
      </c>
      <c r="I546" s="1"/>
      <c r="J546" s="1">
        <v>22</v>
      </c>
      <c r="K546" s="1"/>
      <c r="L546" s="1">
        <f t="shared" si="43"/>
        <v>40</v>
      </c>
      <c r="M546" s="1">
        <f t="shared" si="42"/>
        <v>5</v>
      </c>
      <c r="N546" s="1" t="str">
        <f t="shared" si="44"/>
        <v>A+</v>
      </c>
    </row>
    <row r="547" spans="1:14" x14ac:dyDescent="0.25">
      <c r="A547" s="1">
        <v>546</v>
      </c>
      <c r="B547" s="1">
        <v>18</v>
      </c>
      <c r="C547" s="1" t="s">
        <v>19</v>
      </c>
      <c r="D547" s="1"/>
      <c r="E547" s="1"/>
      <c r="F547" s="1"/>
      <c r="G547" s="1"/>
      <c r="H547" s="1">
        <v>21</v>
      </c>
      <c r="I547" s="1"/>
      <c r="J547" s="1">
        <v>22</v>
      </c>
      <c r="K547" s="1"/>
      <c r="L547" s="1">
        <f t="shared" si="43"/>
        <v>43</v>
      </c>
      <c r="M547" s="1">
        <f t="shared" si="42"/>
        <v>5</v>
      </c>
      <c r="N547" s="1" t="str">
        <f t="shared" si="44"/>
        <v>A+</v>
      </c>
    </row>
    <row r="548" spans="1:14" x14ac:dyDescent="0.25">
      <c r="A548" s="1">
        <v>547</v>
      </c>
      <c r="B548" s="1">
        <v>19</v>
      </c>
      <c r="C548" s="1" t="s">
        <v>19</v>
      </c>
      <c r="D548" s="1"/>
      <c r="E548" s="1"/>
      <c r="F548" s="1"/>
      <c r="G548" s="1"/>
      <c r="H548" s="1">
        <v>19</v>
      </c>
      <c r="I548" s="1"/>
      <c r="J548" s="1">
        <v>21</v>
      </c>
      <c r="K548" s="1"/>
      <c r="L548" s="1">
        <f t="shared" si="43"/>
        <v>40</v>
      </c>
      <c r="M548" s="1">
        <f t="shared" si="42"/>
        <v>5</v>
      </c>
      <c r="N548" s="1" t="str">
        <f t="shared" si="44"/>
        <v>A+</v>
      </c>
    </row>
    <row r="549" spans="1:14" x14ac:dyDescent="0.25">
      <c r="A549" s="1">
        <v>548</v>
      </c>
      <c r="B549" s="1">
        <v>20</v>
      </c>
      <c r="C549" s="1" t="s">
        <v>19</v>
      </c>
      <c r="D549" s="1"/>
      <c r="E549" s="1"/>
      <c r="F549" s="1"/>
      <c r="G549" s="1"/>
      <c r="H549" s="1">
        <v>20</v>
      </c>
      <c r="I549" s="1"/>
      <c r="J549" s="1">
        <v>21</v>
      </c>
      <c r="K549" s="1"/>
      <c r="L549" s="1">
        <f t="shared" si="43"/>
        <v>41</v>
      </c>
      <c r="M549" s="1">
        <f t="shared" si="42"/>
        <v>5</v>
      </c>
      <c r="N549" s="1" t="str">
        <f t="shared" si="44"/>
        <v>A+</v>
      </c>
    </row>
    <row r="550" spans="1:14" x14ac:dyDescent="0.25">
      <c r="A550" s="1">
        <v>549</v>
      </c>
      <c r="B550" s="1">
        <v>21</v>
      </c>
      <c r="C550" s="1" t="s">
        <v>19</v>
      </c>
      <c r="D550" s="1"/>
      <c r="E550" s="1"/>
      <c r="F550" s="1"/>
      <c r="G550" s="1"/>
      <c r="H550" s="1">
        <v>21</v>
      </c>
      <c r="I550" s="1"/>
      <c r="J550" s="1">
        <v>21</v>
      </c>
      <c r="K550" s="1"/>
      <c r="L550" s="1">
        <f t="shared" si="43"/>
        <v>42</v>
      </c>
      <c r="M550" s="1">
        <f t="shared" si="42"/>
        <v>5</v>
      </c>
      <c r="N550" s="1" t="str">
        <f t="shared" si="44"/>
        <v>A+</v>
      </c>
    </row>
    <row r="551" spans="1:14" x14ac:dyDescent="0.25">
      <c r="A551" s="1">
        <v>550</v>
      </c>
      <c r="B551" s="1">
        <v>22</v>
      </c>
      <c r="C551" s="1" t="s">
        <v>19</v>
      </c>
      <c r="D551" s="1"/>
      <c r="E551" s="1"/>
      <c r="F551" s="1"/>
      <c r="G551" s="1"/>
      <c r="H551" s="1">
        <v>18</v>
      </c>
      <c r="I551" s="1"/>
      <c r="J551" s="1">
        <v>22</v>
      </c>
      <c r="K551" s="1"/>
      <c r="L551" s="1">
        <f t="shared" si="43"/>
        <v>40</v>
      </c>
      <c r="M551" s="1">
        <f t="shared" si="42"/>
        <v>5</v>
      </c>
      <c r="N551" s="1" t="str">
        <f t="shared" si="44"/>
        <v>A+</v>
      </c>
    </row>
    <row r="552" spans="1:14" x14ac:dyDescent="0.25">
      <c r="A552" s="1">
        <v>551</v>
      </c>
      <c r="B552" s="1">
        <v>23</v>
      </c>
      <c r="C552" s="1" t="s">
        <v>19</v>
      </c>
      <c r="D552" s="1"/>
      <c r="E552" s="1"/>
      <c r="F552" s="1"/>
      <c r="G552" s="1"/>
      <c r="H552" s="1">
        <v>17</v>
      </c>
      <c r="I552" s="1"/>
      <c r="J552" s="1">
        <v>21</v>
      </c>
      <c r="K552" s="1"/>
      <c r="L552" s="1">
        <f t="shared" si="43"/>
        <v>38</v>
      </c>
      <c r="M552" s="1">
        <f t="shared" si="42"/>
        <v>4</v>
      </c>
      <c r="N552" s="1" t="str">
        <f t="shared" si="44"/>
        <v>A</v>
      </c>
    </row>
    <row r="553" spans="1:14" x14ac:dyDescent="0.25">
      <c r="A553" s="1">
        <v>552</v>
      </c>
      <c r="B553" s="1">
        <v>24</v>
      </c>
      <c r="C553" s="1" t="s">
        <v>19</v>
      </c>
      <c r="D553" s="1"/>
      <c r="E553" s="1"/>
      <c r="F553" s="1"/>
      <c r="G553" s="1"/>
      <c r="H553" s="1">
        <v>18</v>
      </c>
      <c r="I553" s="1"/>
      <c r="J553" s="1">
        <v>24</v>
      </c>
      <c r="K553" s="1"/>
      <c r="L553" s="1">
        <f t="shared" si="43"/>
        <v>42</v>
      </c>
      <c r="M553" s="1">
        <f t="shared" si="42"/>
        <v>5</v>
      </c>
      <c r="N553" s="1" t="str">
        <f t="shared" si="44"/>
        <v>A+</v>
      </c>
    </row>
    <row r="554" spans="1:14" x14ac:dyDescent="0.25">
      <c r="A554" s="1">
        <v>553</v>
      </c>
      <c r="B554" s="1">
        <v>25</v>
      </c>
      <c r="C554" s="1" t="s">
        <v>19</v>
      </c>
      <c r="D554" s="1"/>
      <c r="E554" s="1"/>
      <c r="F554" s="1"/>
      <c r="G554" s="1"/>
      <c r="H554" s="1">
        <v>17</v>
      </c>
      <c r="I554" s="1"/>
      <c r="J554" s="1">
        <v>24</v>
      </c>
      <c r="K554" s="1"/>
      <c r="L554" s="1">
        <f t="shared" si="43"/>
        <v>41</v>
      </c>
      <c r="M554" s="1">
        <f t="shared" si="42"/>
        <v>5</v>
      </c>
      <c r="N554" s="1" t="str">
        <f t="shared" si="44"/>
        <v>A+</v>
      </c>
    </row>
    <row r="555" spans="1:14" x14ac:dyDescent="0.25">
      <c r="A555" s="1">
        <v>554</v>
      </c>
      <c r="B555" s="1">
        <v>26</v>
      </c>
      <c r="C555" s="1" t="s">
        <v>19</v>
      </c>
      <c r="D555" s="1"/>
      <c r="E555" s="1"/>
      <c r="F555" s="1"/>
      <c r="G555" s="1"/>
      <c r="H555" s="1">
        <v>17</v>
      </c>
      <c r="I555" s="1"/>
      <c r="J555" s="1">
        <v>24</v>
      </c>
      <c r="K555" s="1"/>
      <c r="L555" s="1">
        <f t="shared" si="43"/>
        <v>41</v>
      </c>
      <c r="M555" s="1">
        <f t="shared" si="42"/>
        <v>5</v>
      </c>
      <c r="N555" s="1" t="str">
        <f t="shared" si="44"/>
        <v>A+</v>
      </c>
    </row>
    <row r="556" spans="1:14" x14ac:dyDescent="0.25">
      <c r="A556" s="1">
        <v>555</v>
      </c>
      <c r="B556" s="1">
        <v>27</v>
      </c>
      <c r="C556" s="1" t="s">
        <v>19</v>
      </c>
      <c r="D556" s="1"/>
      <c r="E556" s="1"/>
      <c r="F556" s="1"/>
      <c r="G556" s="1"/>
      <c r="H556" s="1">
        <v>15</v>
      </c>
      <c r="I556" s="1"/>
      <c r="J556" s="1">
        <v>23</v>
      </c>
      <c r="K556" s="1"/>
      <c r="L556" s="1">
        <f t="shared" si="43"/>
        <v>38</v>
      </c>
      <c r="M556" s="1">
        <f t="shared" si="42"/>
        <v>4</v>
      </c>
      <c r="N556" s="1" t="str">
        <f t="shared" si="44"/>
        <v>A</v>
      </c>
    </row>
    <row r="557" spans="1:14" x14ac:dyDescent="0.25">
      <c r="A557" s="1">
        <v>556</v>
      </c>
      <c r="B557" s="1">
        <v>28</v>
      </c>
      <c r="C557" s="1" t="s">
        <v>19</v>
      </c>
      <c r="D557" s="1"/>
      <c r="E557" s="1"/>
      <c r="F557" s="1"/>
      <c r="G557" s="1"/>
      <c r="H557" s="1">
        <v>13</v>
      </c>
      <c r="I557" s="1"/>
      <c r="J557" s="1">
        <v>23</v>
      </c>
      <c r="K557" s="1"/>
      <c r="L557" s="1">
        <f t="shared" si="43"/>
        <v>36</v>
      </c>
      <c r="M557" s="1">
        <f t="shared" si="42"/>
        <v>4</v>
      </c>
      <c r="N557" s="1" t="str">
        <f t="shared" si="44"/>
        <v>A</v>
      </c>
    </row>
    <row r="558" spans="1:14" x14ac:dyDescent="0.25">
      <c r="A558" s="1">
        <v>557</v>
      </c>
      <c r="B558" s="1">
        <v>29</v>
      </c>
      <c r="C558" s="1" t="s">
        <v>19</v>
      </c>
      <c r="D558" s="1"/>
      <c r="E558" s="1"/>
      <c r="F558" s="1"/>
      <c r="G558" s="1"/>
      <c r="H558" s="1">
        <v>11</v>
      </c>
      <c r="I558" s="1"/>
      <c r="J558" s="1">
        <v>22</v>
      </c>
      <c r="K558" s="1"/>
      <c r="L558" s="1">
        <f t="shared" si="43"/>
        <v>33</v>
      </c>
      <c r="M558" s="1">
        <f t="shared" si="42"/>
        <v>3.5</v>
      </c>
      <c r="N558" s="1" t="str">
        <f t="shared" si="44"/>
        <v>A-</v>
      </c>
    </row>
    <row r="559" spans="1:14" x14ac:dyDescent="0.25">
      <c r="A559" s="1">
        <v>558</v>
      </c>
      <c r="B559" s="1">
        <v>30</v>
      </c>
      <c r="C559" s="1" t="s">
        <v>19</v>
      </c>
      <c r="D559" s="1"/>
      <c r="E559" s="1"/>
      <c r="F559" s="1"/>
      <c r="G559" s="1"/>
      <c r="H559" s="1">
        <v>7</v>
      </c>
      <c r="I559" s="1"/>
      <c r="J559" s="1">
        <v>20</v>
      </c>
      <c r="K559" s="1"/>
      <c r="L559" s="1">
        <f t="shared" si="43"/>
        <v>27</v>
      </c>
      <c r="M559" s="1">
        <f t="shared" si="42"/>
        <v>0</v>
      </c>
      <c r="N559" s="1" t="str">
        <f t="shared" si="44"/>
        <v>F</v>
      </c>
    </row>
    <row r="560" spans="1:14" x14ac:dyDescent="0.25">
      <c r="A560" s="1">
        <v>559</v>
      </c>
      <c r="B560" s="1">
        <v>31</v>
      </c>
      <c r="C560" s="1" t="s">
        <v>19</v>
      </c>
      <c r="D560" s="1"/>
      <c r="E560" s="1"/>
      <c r="F560" s="1"/>
      <c r="G560" s="1"/>
      <c r="H560" s="1">
        <v>14</v>
      </c>
      <c r="I560" s="1"/>
      <c r="J560" s="1">
        <v>22</v>
      </c>
      <c r="K560" s="1"/>
      <c r="L560" s="1">
        <f t="shared" si="43"/>
        <v>36</v>
      </c>
      <c r="M560" s="1">
        <f t="shared" si="42"/>
        <v>4</v>
      </c>
      <c r="N560" s="1" t="str">
        <f t="shared" si="44"/>
        <v>A</v>
      </c>
    </row>
    <row r="561" spans="1:14" x14ac:dyDescent="0.25">
      <c r="A561" s="1">
        <v>560</v>
      </c>
      <c r="B561" s="1">
        <v>32</v>
      </c>
      <c r="C561" s="1" t="s">
        <v>19</v>
      </c>
      <c r="D561" s="1"/>
      <c r="E561" s="1"/>
      <c r="F561" s="1"/>
      <c r="G561" s="1"/>
      <c r="H561" s="1">
        <v>15</v>
      </c>
      <c r="I561" s="1"/>
      <c r="J561" s="1">
        <v>23</v>
      </c>
      <c r="K561" s="1"/>
      <c r="L561" s="1">
        <f t="shared" si="43"/>
        <v>38</v>
      </c>
      <c r="M561" s="1">
        <f t="shared" si="42"/>
        <v>4</v>
      </c>
      <c r="N561" s="1" t="str">
        <f t="shared" si="44"/>
        <v>A</v>
      </c>
    </row>
    <row r="562" spans="1:14" x14ac:dyDescent="0.25">
      <c r="A562" s="1">
        <v>561</v>
      </c>
      <c r="B562" s="1">
        <v>33</v>
      </c>
      <c r="C562" s="1" t="s">
        <v>19</v>
      </c>
      <c r="H562" s="1">
        <v>12</v>
      </c>
      <c r="I562" s="1"/>
      <c r="J562" s="1">
        <v>22</v>
      </c>
      <c r="K562" s="1"/>
      <c r="L562" s="1">
        <f t="shared" si="43"/>
        <v>34</v>
      </c>
      <c r="M562" s="1">
        <f t="shared" si="42"/>
        <v>3.5</v>
      </c>
      <c r="N562" s="1" t="str">
        <f t="shared" si="44"/>
        <v>A-</v>
      </c>
    </row>
    <row r="563" spans="1:14" x14ac:dyDescent="0.25">
      <c r="A563" s="1">
        <v>562</v>
      </c>
      <c r="B563" s="1">
        <v>34</v>
      </c>
      <c r="C563" s="1" t="s">
        <v>19</v>
      </c>
      <c r="D563" s="1"/>
      <c r="E563" s="1"/>
      <c r="F563" s="1"/>
      <c r="G563" s="1"/>
      <c r="H563" s="1">
        <v>12</v>
      </c>
      <c r="I563" s="1"/>
      <c r="J563" s="1">
        <v>23</v>
      </c>
      <c r="K563" s="1"/>
      <c r="L563" s="1">
        <f t="shared" si="43"/>
        <v>35</v>
      </c>
      <c r="M563" s="1">
        <f t="shared" si="42"/>
        <v>4</v>
      </c>
      <c r="N563" s="1" t="str">
        <f t="shared" si="44"/>
        <v>A</v>
      </c>
    </row>
    <row r="564" spans="1:14" x14ac:dyDescent="0.25">
      <c r="A564" s="1">
        <v>563</v>
      </c>
      <c r="B564" s="1">
        <v>35</v>
      </c>
      <c r="C564" s="1" t="s">
        <v>19</v>
      </c>
      <c r="D564" s="1"/>
      <c r="E564" s="1"/>
      <c r="F564" s="1"/>
      <c r="G564" s="1"/>
      <c r="H564" s="1">
        <v>12</v>
      </c>
      <c r="I564" s="1"/>
      <c r="J564" s="1">
        <v>20</v>
      </c>
      <c r="K564" s="1"/>
      <c r="L564" s="1">
        <f t="shared" si="43"/>
        <v>32</v>
      </c>
      <c r="M564" s="1">
        <f t="shared" si="42"/>
        <v>3.5</v>
      </c>
      <c r="N564" s="1" t="str">
        <f t="shared" si="44"/>
        <v>A-</v>
      </c>
    </row>
    <row r="565" spans="1:14" x14ac:dyDescent="0.25">
      <c r="A565" s="1">
        <v>564</v>
      </c>
      <c r="B565" s="1">
        <v>36</v>
      </c>
      <c r="C565" s="1" t="s">
        <v>19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5">
      <c r="A566" s="1">
        <v>565</v>
      </c>
      <c r="B566" s="1">
        <v>37</v>
      </c>
      <c r="C566" s="1" t="s">
        <v>19</v>
      </c>
      <c r="D566" s="1"/>
      <c r="E566" s="1"/>
      <c r="F566" s="1"/>
      <c r="G566" s="1"/>
      <c r="H566" s="1">
        <v>13</v>
      </c>
      <c r="I566" s="1"/>
      <c r="J566" s="1">
        <v>22</v>
      </c>
      <c r="K566" s="1"/>
      <c r="L566" s="1">
        <f>H566+I566+J566+K566</f>
        <v>35</v>
      </c>
      <c r="M566" s="1">
        <f>IF(OR(H566&lt;8,J566&lt;8,L566&lt;17),0,IF(39&gt;=L566*2,1,IF(49&gt;=L566*2,2,IF(59&gt;=L566*2,3,IF(69&gt;=L566*2,3.5,IF(79&gt;=L566*2,4,5))))))</f>
        <v>4</v>
      </c>
      <c r="N566" s="1" t="str">
        <f>IF(0&gt;=M566,"F",IF(1&gt;=M566,"D",IF(2&gt;=M566,"C",IF(3&gt;=M566,"B",IF(3.5&gt;=M566,"A-",IF(4&gt;=M566,"A",IF(5&gt;=M566,"A+")))))))</f>
        <v>A</v>
      </c>
    </row>
    <row r="567" spans="1:14" x14ac:dyDescent="0.25">
      <c r="A567" s="1">
        <v>566</v>
      </c>
      <c r="B567" s="1">
        <v>38</v>
      </c>
      <c r="C567" s="1" t="s">
        <v>19</v>
      </c>
      <c r="D567" s="1"/>
      <c r="E567" s="1"/>
      <c r="F567" s="1"/>
      <c r="G567" s="1"/>
      <c r="H567" s="1">
        <v>13</v>
      </c>
      <c r="I567" s="1"/>
      <c r="J567" s="1">
        <v>21</v>
      </c>
      <c r="K567" s="1"/>
      <c r="L567" s="1">
        <f>H567+I567+J567+K567</f>
        <v>34</v>
      </c>
      <c r="M567" s="1">
        <f>IF(OR(H567&lt;8,J567&lt;8,L567&lt;17),0,IF(39&gt;=L567*2,1,IF(49&gt;=L567*2,2,IF(59&gt;=L567*2,3,IF(69&gt;=L567*2,3.5,IF(79&gt;=L567*2,4,5))))))</f>
        <v>3.5</v>
      </c>
      <c r="N567" s="1" t="str">
        <f>IF(0&gt;=M567,"F",IF(1&gt;=M567,"D",IF(2&gt;=M567,"C",IF(3&gt;=M567,"B",IF(3.5&gt;=M567,"A-",IF(4&gt;=M567,"A",IF(5&gt;=M567,"A+")))))))</f>
        <v>A-</v>
      </c>
    </row>
    <row r="568" spans="1:14" x14ac:dyDescent="0.25">
      <c r="A568" s="1">
        <v>567</v>
      </c>
      <c r="B568" s="1">
        <v>39</v>
      </c>
      <c r="C568" s="1" t="s">
        <v>19</v>
      </c>
      <c r="D568" s="1"/>
      <c r="E568" s="1"/>
      <c r="F568" s="1"/>
      <c r="G568" s="1"/>
      <c r="H568" s="1">
        <v>12</v>
      </c>
      <c r="I568" s="1"/>
      <c r="J568" s="1">
        <v>22</v>
      </c>
      <c r="K568" s="1"/>
      <c r="L568" s="1">
        <f t="shared" si="43"/>
        <v>34</v>
      </c>
      <c r="M568" s="1">
        <f t="shared" si="42"/>
        <v>3.5</v>
      </c>
      <c r="N568" s="1" t="str">
        <f t="shared" si="44"/>
        <v>A-</v>
      </c>
    </row>
    <row r="569" spans="1:14" x14ac:dyDescent="0.25">
      <c r="A569" s="1">
        <v>568</v>
      </c>
      <c r="B569" s="1">
        <v>40</v>
      </c>
      <c r="C569" s="1" t="s">
        <v>19</v>
      </c>
      <c r="D569" s="1"/>
      <c r="E569" s="1"/>
      <c r="F569" s="1"/>
      <c r="G569" s="1"/>
      <c r="H569" s="1">
        <v>13</v>
      </c>
      <c r="I569" s="1"/>
      <c r="J569" s="1">
        <v>23</v>
      </c>
      <c r="K569" s="1"/>
      <c r="L569" s="1">
        <f t="shared" si="43"/>
        <v>36</v>
      </c>
      <c r="M569" s="1">
        <f t="shared" si="42"/>
        <v>4</v>
      </c>
      <c r="N569" s="1" t="str">
        <f t="shared" si="44"/>
        <v>A</v>
      </c>
    </row>
    <row r="570" spans="1:14" x14ac:dyDescent="0.25">
      <c r="A570" s="1">
        <v>569</v>
      </c>
      <c r="B570" s="1">
        <v>41</v>
      </c>
      <c r="C570" s="1" t="s">
        <v>19</v>
      </c>
      <c r="D570" s="1"/>
      <c r="E570" s="1"/>
      <c r="F570" s="1"/>
      <c r="G570" s="1"/>
      <c r="H570" s="1">
        <v>8</v>
      </c>
      <c r="I570" s="1"/>
      <c r="J570" s="1">
        <v>20</v>
      </c>
      <c r="K570" s="1"/>
      <c r="L570" s="1">
        <f t="shared" si="43"/>
        <v>28</v>
      </c>
      <c r="M570" s="1">
        <f t="shared" si="42"/>
        <v>3</v>
      </c>
      <c r="N570" s="1" t="str">
        <f t="shared" si="44"/>
        <v>B</v>
      </c>
    </row>
    <row r="571" spans="1:14" x14ac:dyDescent="0.25">
      <c r="A571" s="1">
        <v>570</v>
      </c>
      <c r="B571" s="1">
        <v>42</v>
      </c>
      <c r="C571" s="1" t="s">
        <v>19</v>
      </c>
      <c r="D571" s="1"/>
      <c r="E571" s="1"/>
      <c r="F571" s="1"/>
      <c r="G571" s="1"/>
      <c r="H571" s="1">
        <v>8</v>
      </c>
      <c r="I571" s="1"/>
      <c r="J571" s="1">
        <v>20</v>
      </c>
      <c r="K571" s="1"/>
      <c r="L571" s="1">
        <f t="shared" si="43"/>
        <v>28</v>
      </c>
      <c r="M571" s="1">
        <f t="shared" si="42"/>
        <v>3</v>
      </c>
      <c r="N571" s="1" t="str">
        <f t="shared" si="44"/>
        <v>B</v>
      </c>
    </row>
    <row r="572" spans="1:14" x14ac:dyDescent="0.25">
      <c r="A572" s="1">
        <v>571</v>
      </c>
      <c r="B572" s="1">
        <v>43</v>
      </c>
      <c r="C572" s="1" t="s">
        <v>19</v>
      </c>
      <c r="D572" s="1"/>
      <c r="E572" s="1"/>
      <c r="F572" s="1"/>
      <c r="G572" s="1"/>
      <c r="H572" s="1">
        <v>14</v>
      </c>
      <c r="I572" s="1"/>
      <c r="J572" s="1">
        <v>21</v>
      </c>
      <c r="K572" s="1"/>
      <c r="L572" s="1">
        <f t="shared" si="43"/>
        <v>35</v>
      </c>
      <c r="M572" s="1">
        <f t="shared" si="42"/>
        <v>4</v>
      </c>
      <c r="N572" s="1" t="str">
        <f t="shared" si="44"/>
        <v>A</v>
      </c>
    </row>
    <row r="573" spans="1:14" x14ac:dyDescent="0.25">
      <c r="A573" s="1">
        <v>572</v>
      </c>
      <c r="B573" s="1">
        <v>44</v>
      </c>
      <c r="C573" s="1" t="s">
        <v>19</v>
      </c>
      <c r="D573" s="1"/>
      <c r="E573" s="1"/>
      <c r="F573" s="1"/>
      <c r="G573" s="1"/>
      <c r="H573" s="1">
        <v>12</v>
      </c>
      <c r="I573" s="1"/>
      <c r="J573" s="1">
        <v>20</v>
      </c>
      <c r="K573" s="1"/>
      <c r="L573" s="1">
        <f t="shared" si="43"/>
        <v>32</v>
      </c>
      <c r="M573" s="1">
        <f t="shared" si="42"/>
        <v>3.5</v>
      </c>
      <c r="N573" s="1" t="str">
        <f t="shared" si="44"/>
        <v>A-</v>
      </c>
    </row>
    <row r="574" spans="1:14" x14ac:dyDescent="0.25">
      <c r="A574" s="1">
        <v>573</v>
      </c>
      <c r="B574" s="1">
        <v>45</v>
      </c>
      <c r="C574" s="1" t="s">
        <v>19</v>
      </c>
      <c r="D574" s="1"/>
      <c r="E574" s="1"/>
      <c r="F574" s="1"/>
      <c r="G574" s="1"/>
      <c r="H574" s="1">
        <v>12</v>
      </c>
      <c r="I574" s="1"/>
      <c r="J574" s="1">
        <v>22</v>
      </c>
      <c r="K574" s="1"/>
      <c r="L574" s="1">
        <f t="shared" si="43"/>
        <v>34</v>
      </c>
      <c r="M574" s="1">
        <f t="shared" si="42"/>
        <v>3.5</v>
      </c>
      <c r="N574" s="1" t="str">
        <f t="shared" si="44"/>
        <v>A-</v>
      </c>
    </row>
    <row r="575" spans="1:14" x14ac:dyDescent="0.25">
      <c r="A575" s="1">
        <v>574</v>
      </c>
      <c r="B575" s="1">
        <v>46</v>
      </c>
      <c r="C575" s="1" t="s">
        <v>19</v>
      </c>
      <c r="D575" s="1"/>
      <c r="E575" s="1"/>
      <c r="F575" s="1"/>
      <c r="G575" s="1"/>
      <c r="H575" s="1">
        <v>10</v>
      </c>
      <c r="I575" s="1"/>
      <c r="J575" s="1">
        <v>22</v>
      </c>
      <c r="K575" s="1"/>
      <c r="L575" s="1">
        <f t="shared" si="43"/>
        <v>32</v>
      </c>
      <c r="M575" s="1">
        <f t="shared" si="42"/>
        <v>3.5</v>
      </c>
      <c r="N575" s="1" t="str">
        <f t="shared" si="44"/>
        <v>A-</v>
      </c>
    </row>
    <row r="576" spans="1:14" x14ac:dyDescent="0.25">
      <c r="A576" s="1">
        <v>575</v>
      </c>
      <c r="B576" s="1">
        <v>47</v>
      </c>
      <c r="C576" s="1" t="s">
        <v>19</v>
      </c>
      <c r="D576" s="1"/>
      <c r="E576" s="1"/>
      <c r="F576" s="1"/>
      <c r="G576" s="1"/>
      <c r="H576" s="1">
        <v>11</v>
      </c>
      <c r="I576" s="1"/>
      <c r="J576" s="1">
        <v>21</v>
      </c>
      <c r="K576" s="1"/>
      <c r="L576" s="1">
        <f t="shared" si="43"/>
        <v>32</v>
      </c>
      <c r="M576" s="1">
        <f t="shared" si="42"/>
        <v>3.5</v>
      </c>
      <c r="N576" s="1" t="str">
        <f t="shared" si="44"/>
        <v>A-</v>
      </c>
    </row>
    <row r="577" spans="1:14" x14ac:dyDescent="0.25">
      <c r="A577" s="1">
        <v>576</v>
      </c>
      <c r="B577" s="1">
        <v>48</v>
      </c>
      <c r="C577" s="1" t="s">
        <v>19</v>
      </c>
      <c r="D577" s="1"/>
      <c r="E577" s="1"/>
      <c r="F577" s="1"/>
      <c r="G577" s="1"/>
      <c r="H577" s="1">
        <v>10</v>
      </c>
      <c r="I577" s="1"/>
      <c r="J577" s="1">
        <v>20</v>
      </c>
      <c r="K577" s="1"/>
      <c r="L577" s="1">
        <f t="shared" si="43"/>
        <v>30</v>
      </c>
      <c r="M577" s="1">
        <f t="shared" si="42"/>
        <v>3.5</v>
      </c>
      <c r="N577" s="1" t="str">
        <f t="shared" si="44"/>
        <v>A-</v>
      </c>
    </row>
    <row r="578" spans="1:14" x14ac:dyDescent="0.25">
      <c r="A578" s="1">
        <v>577</v>
      </c>
      <c r="B578" s="1">
        <v>49</v>
      </c>
      <c r="C578" s="1" t="s">
        <v>19</v>
      </c>
      <c r="D578" s="1"/>
      <c r="E578" s="1"/>
      <c r="F578" s="1"/>
      <c r="G578" s="1"/>
      <c r="H578" s="1">
        <v>8</v>
      </c>
      <c r="I578" s="1"/>
      <c r="J578" s="1">
        <v>22</v>
      </c>
      <c r="K578" s="1"/>
      <c r="L578" s="1">
        <f t="shared" si="43"/>
        <v>30</v>
      </c>
      <c r="M578" s="1">
        <f t="shared" si="42"/>
        <v>3.5</v>
      </c>
      <c r="N578" s="1" t="str">
        <f t="shared" si="44"/>
        <v>A-</v>
      </c>
    </row>
    <row r="579" spans="1:14" x14ac:dyDescent="0.25">
      <c r="A579" s="1">
        <v>578</v>
      </c>
      <c r="B579" s="1">
        <v>50</v>
      </c>
      <c r="C579" s="1" t="s">
        <v>19</v>
      </c>
      <c r="D579" s="1"/>
      <c r="E579" s="1"/>
      <c r="F579" s="1"/>
      <c r="G579" s="1"/>
      <c r="H579" s="1">
        <v>10</v>
      </c>
      <c r="I579" s="1"/>
      <c r="J579" s="1">
        <v>21</v>
      </c>
      <c r="K579" s="1"/>
      <c r="L579" s="1">
        <f t="shared" si="43"/>
        <v>31</v>
      </c>
      <c r="M579" s="1">
        <f t="shared" si="42"/>
        <v>3.5</v>
      </c>
      <c r="N579" s="1" t="str">
        <f t="shared" si="44"/>
        <v>A-</v>
      </c>
    </row>
    <row r="580" spans="1:14" x14ac:dyDescent="0.25">
      <c r="A580" s="1">
        <v>579</v>
      </c>
      <c r="B580" s="1">
        <v>51</v>
      </c>
      <c r="C580" s="1" t="s">
        <v>19</v>
      </c>
      <c r="D580" s="1"/>
      <c r="E580" s="1"/>
      <c r="F580" s="1"/>
      <c r="G580" s="1"/>
      <c r="H580" s="1">
        <v>14</v>
      </c>
      <c r="I580" s="1"/>
      <c r="J580" s="1">
        <v>22</v>
      </c>
      <c r="K580" s="1"/>
      <c r="L580" s="1">
        <f t="shared" si="43"/>
        <v>36</v>
      </c>
      <c r="M580" s="1">
        <f t="shared" si="42"/>
        <v>4</v>
      </c>
      <c r="N580" s="1" t="str">
        <f t="shared" si="44"/>
        <v>A</v>
      </c>
    </row>
    <row r="581" spans="1:14" x14ac:dyDescent="0.25">
      <c r="A581" s="1">
        <v>580</v>
      </c>
      <c r="B581" s="1">
        <v>52</v>
      </c>
      <c r="C581" s="1" t="s">
        <v>19</v>
      </c>
      <c r="D581" s="1"/>
      <c r="E581" s="1"/>
      <c r="F581" s="1"/>
      <c r="G581" s="1"/>
      <c r="H581" s="1">
        <v>13</v>
      </c>
      <c r="I581" s="1"/>
      <c r="J581" s="1">
        <v>23</v>
      </c>
      <c r="K581" s="1"/>
      <c r="L581" s="1">
        <f t="shared" si="43"/>
        <v>36</v>
      </c>
      <c r="M581" s="1">
        <f t="shared" si="42"/>
        <v>4</v>
      </c>
      <c r="N581" s="1" t="str">
        <f t="shared" si="44"/>
        <v>A</v>
      </c>
    </row>
    <row r="582" spans="1:14" x14ac:dyDescent="0.25">
      <c r="A582" s="1">
        <v>581</v>
      </c>
      <c r="B582" s="1">
        <v>53</v>
      </c>
      <c r="C582" s="1" t="s">
        <v>19</v>
      </c>
      <c r="D582" s="1"/>
      <c r="E582" s="1"/>
      <c r="F582" s="1"/>
      <c r="G582" s="1"/>
      <c r="H582" s="1">
        <v>12</v>
      </c>
      <c r="I582" s="1"/>
      <c r="J582" s="1">
        <v>22</v>
      </c>
      <c r="K582" s="1"/>
      <c r="L582" s="1">
        <f t="shared" si="43"/>
        <v>34</v>
      </c>
      <c r="M582" s="1">
        <f t="shared" si="42"/>
        <v>3.5</v>
      </c>
      <c r="N582" s="1" t="str">
        <f t="shared" si="44"/>
        <v>A-</v>
      </c>
    </row>
    <row r="583" spans="1:14" x14ac:dyDescent="0.25">
      <c r="A583" s="1">
        <v>582</v>
      </c>
      <c r="B583" s="1">
        <v>54</v>
      </c>
      <c r="C583" s="1" t="s">
        <v>19</v>
      </c>
      <c r="D583" s="1"/>
      <c r="E583" s="1"/>
      <c r="F583" s="1"/>
      <c r="G583" s="1"/>
      <c r="H583" s="1">
        <v>11</v>
      </c>
      <c r="I583" s="1"/>
      <c r="J583" s="1">
        <v>21</v>
      </c>
      <c r="K583" s="1"/>
      <c r="L583" s="1">
        <f t="shared" si="43"/>
        <v>32</v>
      </c>
      <c r="M583" s="1">
        <f t="shared" si="42"/>
        <v>3.5</v>
      </c>
      <c r="N583" s="1" t="str">
        <f t="shared" si="44"/>
        <v>A-</v>
      </c>
    </row>
    <row r="584" spans="1:14" x14ac:dyDescent="0.25">
      <c r="A584" s="1">
        <v>583</v>
      </c>
      <c r="B584" s="1">
        <v>55</v>
      </c>
      <c r="C584" s="1" t="s">
        <v>19</v>
      </c>
      <c r="D584" s="1"/>
      <c r="E584" s="1"/>
      <c r="F584" s="1"/>
      <c r="G584" s="1"/>
      <c r="H584" s="1">
        <v>8</v>
      </c>
      <c r="I584" s="1"/>
      <c r="J584" s="1">
        <v>22</v>
      </c>
      <c r="K584" s="1"/>
      <c r="L584" s="1">
        <f t="shared" si="43"/>
        <v>30</v>
      </c>
      <c r="M584" s="1">
        <f t="shared" si="42"/>
        <v>3.5</v>
      </c>
      <c r="N584" s="1" t="str">
        <f t="shared" si="44"/>
        <v>A-</v>
      </c>
    </row>
    <row r="585" spans="1:14" x14ac:dyDescent="0.25">
      <c r="A585" s="1">
        <v>584</v>
      </c>
      <c r="B585" s="1">
        <v>56</v>
      </c>
      <c r="C585" s="1" t="s">
        <v>19</v>
      </c>
      <c r="D585" s="1"/>
      <c r="E585" s="1"/>
      <c r="F585" s="1"/>
      <c r="G585" s="1"/>
      <c r="H585" s="1">
        <v>11</v>
      </c>
      <c r="I585" s="1"/>
      <c r="J585" s="1">
        <v>21</v>
      </c>
      <c r="K585" s="1"/>
      <c r="L585" s="1">
        <f t="shared" si="43"/>
        <v>32</v>
      </c>
      <c r="M585" s="1">
        <f t="shared" si="42"/>
        <v>3.5</v>
      </c>
      <c r="N585" s="1" t="str">
        <f t="shared" si="44"/>
        <v>A-</v>
      </c>
    </row>
    <row r="586" spans="1:14" x14ac:dyDescent="0.25">
      <c r="A586" s="1">
        <v>585</v>
      </c>
      <c r="B586" s="1">
        <v>57</v>
      </c>
      <c r="C586" s="1" t="s">
        <v>19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5">
      <c r="A587" s="1">
        <v>586</v>
      </c>
      <c r="B587" s="1">
        <v>58</v>
      </c>
      <c r="C587" s="1" t="s">
        <v>19</v>
      </c>
      <c r="D587" s="1"/>
      <c r="E587" s="1"/>
      <c r="F587" s="1"/>
      <c r="G587" s="1"/>
      <c r="H587" s="1">
        <v>9</v>
      </c>
      <c r="I587" s="1"/>
      <c r="J587" s="1">
        <v>21</v>
      </c>
      <c r="K587" s="1"/>
      <c r="L587" s="1">
        <f t="shared" si="43"/>
        <v>30</v>
      </c>
      <c r="M587" s="1">
        <f t="shared" si="42"/>
        <v>3.5</v>
      </c>
      <c r="N587" s="1" t="str">
        <f t="shared" si="44"/>
        <v>A-</v>
      </c>
    </row>
    <row r="588" spans="1:14" x14ac:dyDescent="0.25">
      <c r="A588" s="1">
        <v>587</v>
      </c>
      <c r="B588" s="1">
        <v>59</v>
      </c>
      <c r="C588" s="1" t="s">
        <v>19</v>
      </c>
      <c r="D588" s="1"/>
      <c r="E588" s="1"/>
      <c r="F588" s="1"/>
      <c r="G588" s="1"/>
      <c r="H588" s="1"/>
      <c r="I588" s="1"/>
      <c r="J588" s="1"/>
      <c r="K588" s="1"/>
      <c r="L588" s="1">
        <f t="shared" si="43"/>
        <v>0</v>
      </c>
      <c r="M588" s="1">
        <f t="shared" si="42"/>
        <v>0</v>
      </c>
      <c r="N588" s="1" t="str">
        <f t="shared" si="44"/>
        <v>F</v>
      </c>
    </row>
    <row r="589" spans="1:14" x14ac:dyDescent="0.25">
      <c r="A589" s="1">
        <v>588</v>
      </c>
      <c r="B589" s="1">
        <v>60</v>
      </c>
      <c r="C589" s="1" t="s">
        <v>19</v>
      </c>
      <c r="D589" s="1"/>
      <c r="E589" s="1"/>
      <c r="F589" s="1"/>
      <c r="G589" s="1"/>
      <c r="H589" s="1">
        <v>10</v>
      </c>
      <c r="I589" s="1"/>
      <c r="J589" s="1">
        <v>20</v>
      </c>
      <c r="K589" s="1"/>
      <c r="L589" s="1">
        <f t="shared" si="43"/>
        <v>30</v>
      </c>
      <c r="M589" s="1">
        <f t="shared" si="42"/>
        <v>3.5</v>
      </c>
      <c r="N589" s="1" t="str">
        <f t="shared" si="44"/>
        <v>A-</v>
      </c>
    </row>
    <row r="590" spans="1:14" x14ac:dyDescent="0.25">
      <c r="A590" s="1">
        <v>589</v>
      </c>
      <c r="B590" s="1">
        <v>61</v>
      </c>
      <c r="C590" s="1" t="s">
        <v>19</v>
      </c>
      <c r="D590" s="1"/>
      <c r="E590" s="1"/>
      <c r="F590" s="1"/>
      <c r="G590" s="1"/>
      <c r="H590" s="1">
        <v>16</v>
      </c>
      <c r="I590" s="1"/>
      <c r="J590" s="1">
        <v>24</v>
      </c>
      <c r="K590" s="1"/>
      <c r="L590" s="1">
        <f t="shared" si="43"/>
        <v>40</v>
      </c>
      <c r="M590" s="1">
        <f t="shared" si="42"/>
        <v>5</v>
      </c>
      <c r="N590" s="1" t="str">
        <f t="shared" si="44"/>
        <v>A+</v>
      </c>
    </row>
    <row r="591" spans="1:14" x14ac:dyDescent="0.25">
      <c r="A591" s="1">
        <v>590</v>
      </c>
      <c r="B591" s="1">
        <v>62</v>
      </c>
      <c r="C591" s="1" t="s">
        <v>19</v>
      </c>
      <c r="D591" s="1"/>
      <c r="E591" s="1"/>
      <c r="F591" s="1"/>
      <c r="G591" s="1"/>
      <c r="H591" s="1">
        <v>17</v>
      </c>
      <c r="I591" s="1"/>
      <c r="J591" s="1">
        <v>24</v>
      </c>
      <c r="K591" s="1"/>
      <c r="L591" s="1">
        <f t="shared" si="43"/>
        <v>41</v>
      </c>
      <c r="M591" s="1">
        <f t="shared" si="42"/>
        <v>5</v>
      </c>
      <c r="N591" s="1" t="str">
        <f t="shared" si="44"/>
        <v>A+</v>
      </c>
    </row>
    <row r="592" spans="1:14" x14ac:dyDescent="0.25">
      <c r="A592" s="1">
        <v>591</v>
      </c>
      <c r="B592" s="1">
        <v>63</v>
      </c>
      <c r="C592" s="1" t="s">
        <v>19</v>
      </c>
      <c r="D592" s="1"/>
      <c r="E592" s="1"/>
      <c r="F592" s="1"/>
      <c r="G592" s="1"/>
      <c r="H592" s="1">
        <v>15</v>
      </c>
      <c r="I592" s="1"/>
      <c r="J592" s="1">
        <v>23</v>
      </c>
      <c r="K592" s="1"/>
      <c r="L592" s="1">
        <f t="shared" si="43"/>
        <v>38</v>
      </c>
      <c r="M592" s="1">
        <f t="shared" si="42"/>
        <v>4</v>
      </c>
      <c r="N592" s="1" t="str">
        <f t="shared" si="44"/>
        <v>A</v>
      </c>
    </row>
    <row r="593" spans="1:14" x14ac:dyDescent="0.25">
      <c r="A593" s="1">
        <v>592</v>
      </c>
      <c r="B593" s="1">
        <v>64</v>
      </c>
      <c r="C593" s="1" t="s">
        <v>19</v>
      </c>
      <c r="D593" s="1"/>
      <c r="E593" s="1"/>
      <c r="F593" s="1"/>
      <c r="G593" s="1"/>
      <c r="H593" s="1">
        <v>10</v>
      </c>
      <c r="I593" s="1"/>
      <c r="J593" s="1">
        <v>22</v>
      </c>
      <c r="K593" s="1"/>
      <c r="L593" s="1">
        <f t="shared" si="43"/>
        <v>32</v>
      </c>
      <c r="M593" s="1">
        <f t="shared" si="42"/>
        <v>3.5</v>
      </c>
      <c r="N593" s="1" t="str">
        <f t="shared" si="44"/>
        <v>A-</v>
      </c>
    </row>
    <row r="594" spans="1:14" x14ac:dyDescent="0.25">
      <c r="A594" s="1">
        <v>593</v>
      </c>
      <c r="B594" s="1">
        <v>65</v>
      </c>
      <c r="C594" s="1" t="s">
        <v>19</v>
      </c>
      <c r="D594" s="1"/>
      <c r="E594" s="1"/>
      <c r="F594" s="1"/>
      <c r="G594" s="1"/>
      <c r="H594" s="1">
        <v>10</v>
      </c>
      <c r="I594" s="1"/>
      <c r="J594" s="1">
        <v>21</v>
      </c>
      <c r="K594" s="1"/>
      <c r="L594" s="1">
        <f t="shared" si="43"/>
        <v>31</v>
      </c>
      <c r="M594" s="1">
        <f t="shared" ref="M594:M595" si="45">IF(OR(H594&lt;8,J594&lt;8,L594&lt;17),0,IF(39&gt;=L594*2,1,IF(49&gt;=L594*2,2,IF(59&gt;=L594*2,3,IF(69&gt;=L594*2,3.5,IF(79&gt;=L594*2,4,5))))))</f>
        <v>3.5</v>
      </c>
      <c r="N594" s="1" t="str">
        <f t="shared" si="44"/>
        <v>A-</v>
      </c>
    </row>
    <row r="595" spans="1:14" x14ac:dyDescent="0.25">
      <c r="A595" s="1">
        <v>594</v>
      </c>
      <c r="B595" s="1">
        <v>66</v>
      </c>
      <c r="C595" s="1" t="s">
        <v>19</v>
      </c>
      <c r="D595" s="1"/>
      <c r="E595" s="1"/>
      <c r="F595" s="1"/>
      <c r="G595" s="1"/>
      <c r="H595" s="1">
        <v>12</v>
      </c>
      <c r="I595" s="1"/>
      <c r="J595" s="1">
        <v>22</v>
      </c>
      <c r="K595" s="1"/>
      <c r="L595" s="1">
        <f t="shared" si="43"/>
        <v>34</v>
      </c>
      <c r="M595" s="1">
        <f t="shared" si="45"/>
        <v>3.5</v>
      </c>
      <c r="N595" s="1" t="str">
        <f t="shared" si="44"/>
        <v>A-</v>
      </c>
    </row>
    <row r="596" spans="1:14" x14ac:dyDescent="0.25">
      <c r="A596" s="1">
        <v>595</v>
      </c>
      <c r="B596" s="1">
        <v>1</v>
      </c>
      <c r="C596" s="1" t="s">
        <v>20</v>
      </c>
      <c r="D596" s="1"/>
      <c r="E596" s="1"/>
      <c r="F596" s="1"/>
      <c r="G596" s="1"/>
      <c r="H596" s="1">
        <v>17</v>
      </c>
      <c r="I596" s="1">
        <v>0</v>
      </c>
      <c r="J596" s="1"/>
      <c r="K596" s="1"/>
      <c r="L596" s="1">
        <f t="shared" si="43"/>
        <v>17</v>
      </c>
      <c r="M596" s="1">
        <f t="shared" ref="M596:M618" si="46">IF(OR(H596&lt;6,I596&lt;10,L596&lt;17),0,IF(39&gt;=L596*2,0,IF(49&gt;=L596*2,0,IF(59&gt;=L596*2,1,IF(69&gt;=L596*2,1.5,IF(79&gt;=L596*2,2,3))))))</f>
        <v>0</v>
      </c>
      <c r="N596" s="1" t="str">
        <f t="shared" ref="N596:N659" si="47">IF(32&gt;=L596,"F",IF(39&gt;=L596,"D",IF(49&gt;=L596,"C",IF(59&gt;=L596,"B",IF(69&gt;=L596,"A-",IF(79&gt;=L596,"A","A+"))))))</f>
        <v>F</v>
      </c>
    </row>
    <row r="597" spans="1:14" x14ac:dyDescent="0.25">
      <c r="A597" s="1">
        <v>596</v>
      </c>
      <c r="B597" s="1">
        <v>2</v>
      </c>
      <c r="C597" s="1" t="s">
        <v>20</v>
      </c>
      <c r="D597" s="1"/>
      <c r="E597" s="1"/>
      <c r="F597" s="1"/>
      <c r="G597" s="1"/>
      <c r="H597" s="1">
        <v>17</v>
      </c>
      <c r="I597" s="1">
        <v>15</v>
      </c>
      <c r="J597" s="1"/>
      <c r="K597" s="1"/>
      <c r="L597" s="1">
        <f t="shared" si="43"/>
        <v>32</v>
      </c>
      <c r="M597" s="1">
        <f t="shared" si="46"/>
        <v>1.5</v>
      </c>
      <c r="N597" s="1" t="str">
        <f t="shared" si="47"/>
        <v>F</v>
      </c>
    </row>
    <row r="598" spans="1:14" x14ac:dyDescent="0.25">
      <c r="A598" s="1">
        <v>597</v>
      </c>
      <c r="B598" s="1">
        <v>3</v>
      </c>
      <c r="C598" s="1" t="s">
        <v>20</v>
      </c>
      <c r="D598" s="1"/>
      <c r="E598" s="1"/>
      <c r="F598" s="1"/>
      <c r="G598" s="1"/>
      <c r="H598" s="1"/>
      <c r="I598" s="1"/>
      <c r="J598" s="1"/>
      <c r="K598" s="1"/>
      <c r="L598" s="1">
        <f t="shared" si="43"/>
        <v>0</v>
      </c>
      <c r="M598" s="1">
        <f t="shared" si="46"/>
        <v>0</v>
      </c>
      <c r="N598" s="1" t="str">
        <f t="shared" si="47"/>
        <v>F</v>
      </c>
    </row>
    <row r="599" spans="1:14" x14ac:dyDescent="0.25">
      <c r="A599" s="1">
        <v>598</v>
      </c>
      <c r="B599" s="1">
        <v>4</v>
      </c>
      <c r="C599" s="1" t="s">
        <v>20</v>
      </c>
      <c r="D599" s="1"/>
      <c r="E599" s="1"/>
      <c r="F599" s="1"/>
      <c r="G599" s="1"/>
      <c r="H599" s="1">
        <v>13</v>
      </c>
      <c r="I599" s="1">
        <v>4</v>
      </c>
      <c r="J599" s="1"/>
      <c r="K599" s="1"/>
      <c r="L599" s="1">
        <f t="shared" si="43"/>
        <v>17</v>
      </c>
      <c r="M599" s="1">
        <f t="shared" si="46"/>
        <v>0</v>
      </c>
      <c r="N599" s="1" t="str">
        <f t="shared" si="47"/>
        <v>F</v>
      </c>
    </row>
    <row r="600" spans="1:14" x14ac:dyDescent="0.25">
      <c r="A600" s="1">
        <v>599</v>
      </c>
      <c r="B600" s="1">
        <v>5</v>
      </c>
      <c r="C600" s="1" t="s">
        <v>20</v>
      </c>
      <c r="D600" s="1"/>
      <c r="E600" s="1"/>
      <c r="F600" s="1"/>
      <c r="G600" s="1"/>
      <c r="H600" s="1">
        <v>17</v>
      </c>
      <c r="I600" s="1">
        <v>25</v>
      </c>
      <c r="J600" s="1"/>
      <c r="K600" s="1"/>
      <c r="L600" s="1">
        <f t="shared" si="43"/>
        <v>42</v>
      </c>
      <c r="M600" s="1">
        <f t="shared" si="46"/>
        <v>3</v>
      </c>
      <c r="N600" s="1" t="str">
        <f t="shared" si="47"/>
        <v>C</v>
      </c>
    </row>
    <row r="601" spans="1:14" x14ac:dyDescent="0.25">
      <c r="A601" s="1">
        <v>600</v>
      </c>
      <c r="B601" s="1">
        <v>6</v>
      </c>
      <c r="C601" s="1" t="s">
        <v>20</v>
      </c>
      <c r="D601" s="1"/>
      <c r="E601" s="1"/>
      <c r="F601" s="1"/>
      <c r="G601" s="1"/>
      <c r="H601" s="1"/>
      <c r="I601" s="1"/>
      <c r="J601" s="1"/>
      <c r="K601" s="1"/>
      <c r="L601" s="1">
        <f t="shared" si="43"/>
        <v>0</v>
      </c>
      <c r="M601" s="1">
        <f t="shared" si="46"/>
        <v>0</v>
      </c>
      <c r="N601" s="1" t="str">
        <f t="shared" si="47"/>
        <v>F</v>
      </c>
    </row>
    <row r="602" spans="1:14" x14ac:dyDescent="0.25">
      <c r="A602" s="1">
        <v>601</v>
      </c>
      <c r="B602" s="1">
        <v>7</v>
      </c>
      <c r="C602" s="1" t="s">
        <v>20</v>
      </c>
      <c r="D602" s="1"/>
      <c r="E602" s="1"/>
      <c r="F602" s="1"/>
      <c r="G602" s="1"/>
      <c r="H602" s="1">
        <v>16</v>
      </c>
      <c r="I602" s="1">
        <v>20</v>
      </c>
      <c r="J602" s="1"/>
      <c r="K602" s="1"/>
      <c r="L602" s="1">
        <f t="shared" si="43"/>
        <v>36</v>
      </c>
      <c r="M602" s="1">
        <f t="shared" si="46"/>
        <v>2</v>
      </c>
      <c r="N602" s="1" t="str">
        <f t="shared" si="47"/>
        <v>D</v>
      </c>
    </row>
    <row r="603" spans="1:14" x14ac:dyDescent="0.25">
      <c r="A603" s="1">
        <v>602</v>
      </c>
      <c r="B603" s="1">
        <v>8</v>
      </c>
      <c r="C603" s="1" t="s">
        <v>20</v>
      </c>
      <c r="D603" s="1"/>
      <c r="E603" s="1"/>
      <c r="F603" s="1"/>
      <c r="G603" s="1"/>
      <c r="H603" s="1">
        <v>18</v>
      </c>
      <c r="I603" s="1">
        <v>22</v>
      </c>
      <c r="J603" s="1"/>
      <c r="K603" s="1"/>
      <c r="L603" s="1">
        <f t="shared" ref="L603:L661" si="48">H603+I603+J603+K603</f>
        <v>40</v>
      </c>
      <c r="M603" s="1">
        <f t="shared" si="46"/>
        <v>3</v>
      </c>
      <c r="N603" s="1" t="str">
        <f t="shared" si="47"/>
        <v>C</v>
      </c>
    </row>
    <row r="604" spans="1:14" x14ac:dyDescent="0.25">
      <c r="A604" s="1">
        <v>603</v>
      </c>
      <c r="B604" s="1">
        <v>9</v>
      </c>
      <c r="C604" s="1" t="s">
        <v>20</v>
      </c>
      <c r="D604" s="1"/>
      <c r="E604" s="1"/>
      <c r="F604" s="1"/>
      <c r="G604" s="1"/>
      <c r="H604" s="1"/>
      <c r="I604" s="1"/>
      <c r="J604" s="1"/>
      <c r="K604" s="1"/>
      <c r="L604" s="1">
        <f t="shared" si="48"/>
        <v>0</v>
      </c>
      <c r="M604" s="1">
        <f t="shared" si="46"/>
        <v>0</v>
      </c>
      <c r="N604" s="1" t="str">
        <f t="shared" si="47"/>
        <v>F</v>
      </c>
    </row>
    <row r="605" spans="1:14" x14ac:dyDescent="0.25">
      <c r="A605" s="1">
        <v>604</v>
      </c>
      <c r="B605" s="1">
        <v>10</v>
      </c>
      <c r="C605" s="1" t="s">
        <v>20</v>
      </c>
      <c r="D605" s="1"/>
      <c r="E605" s="1"/>
      <c r="F605" s="1"/>
      <c r="G605" s="1"/>
      <c r="H605" s="1"/>
      <c r="I605" s="1"/>
      <c r="J605" s="1"/>
      <c r="K605" s="1"/>
      <c r="L605" s="1">
        <f t="shared" si="48"/>
        <v>0</v>
      </c>
      <c r="M605" s="1">
        <f t="shared" si="46"/>
        <v>0</v>
      </c>
      <c r="N605" s="1" t="str">
        <f t="shared" si="47"/>
        <v>F</v>
      </c>
    </row>
    <row r="606" spans="1:14" x14ac:dyDescent="0.25">
      <c r="A606" s="1">
        <v>605</v>
      </c>
      <c r="B606" s="1">
        <v>11</v>
      </c>
      <c r="C606" s="1" t="s">
        <v>20</v>
      </c>
      <c r="D606" s="1"/>
      <c r="E606" s="1"/>
      <c r="F606" s="1"/>
      <c r="G606" s="1"/>
      <c r="H606" s="1">
        <v>17</v>
      </c>
      <c r="I606" s="1">
        <v>26</v>
      </c>
      <c r="J606" s="1"/>
      <c r="K606" s="1"/>
      <c r="L606" s="1">
        <f t="shared" si="48"/>
        <v>43</v>
      </c>
      <c r="M606" s="1">
        <f t="shared" si="46"/>
        <v>3</v>
      </c>
      <c r="N606" s="1" t="str">
        <f t="shared" si="47"/>
        <v>C</v>
      </c>
    </row>
    <row r="607" spans="1:14" x14ac:dyDescent="0.25">
      <c r="A607" s="1">
        <v>606</v>
      </c>
      <c r="B607" s="1">
        <v>12</v>
      </c>
      <c r="C607" s="1" t="s">
        <v>20</v>
      </c>
      <c r="D607" s="1"/>
      <c r="E607" s="1"/>
      <c r="F607" s="1"/>
      <c r="G607" s="1"/>
      <c r="H607" s="1">
        <v>14</v>
      </c>
      <c r="I607" s="1">
        <v>22</v>
      </c>
      <c r="J607" s="1"/>
      <c r="K607" s="1"/>
      <c r="L607" s="1">
        <f t="shared" si="48"/>
        <v>36</v>
      </c>
      <c r="M607" s="1">
        <f t="shared" si="46"/>
        <v>2</v>
      </c>
      <c r="N607" s="1" t="str">
        <f t="shared" si="47"/>
        <v>D</v>
      </c>
    </row>
    <row r="608" spans="1:14" x14ac:dyDescent="0.25">
      <c r="A608" s="1">
        <v>607</v>
      </c>
      <c r="B608" s="1">
        <v>13</v>
      </c>
      <c r="C608" s="1" t="s">
        <v>20</v>
      </c>
      <c r="D608" s="1"/>
      <c r="E608" s="1"/>
      <c r="F608" s="1"/>
      <c r="G608" s="1"/>
      <c r="H608" s="1">
        <v>16</v>
      </c>
      <c r="I608" s="1">
        <v>26</v>
      </c>
      <c r="J608" s="1"/>
      <c r="K608" s="1"/>
      <c r="L608" s="1">
        <f t="shared" si="48"/>
        <v>42</v>
      </c>
      <c r="M608" s="1">
        <f t="shared" si="46"/>
        <v>3</v>
      </c>
      <c r="N608" s="1" t="str">
        <f t="shared" si="47"/>
        <v>C</v>
      </c>
    </row>
    <row r="609" spans="1:14" x14ac:dyDescent="0.25">
      <c r="A609" s="1">
        <v>608</v>
      </c>
      <c r="B609" s="1">
        <v>14</v>
      </c>
      <c r="C609" s="1" t="s">
        <v>20</v>
      </c>
      <c r="D609" s="1"/>
      <c r="E609" s="1"/>
      <c r="F609" s="1"/>
      <c r="G609" s="1"/>
      <c r="H609" s="1">
        <v>17</v>
      </c>
      <c r="I609" s="1">
        <v>26</v>
      </c>
      <c r="J609" s="1"/>
      <c r="K609" s="1"/>
      <c r="L609" s="1">
        <f t="shared" si="48"/>
        <v>43</v>
      </c>
      <c r="M609" s="1">
        <f t="shared" si="46"/>
        <v>3</v>
      </c>
      <c r="N609" s="1" t="str">
        <f t="shared" si="47"/>
        <v>C</v>
      </c>
    </row>
    <row r="610" spans="1:14" x14ac:dyDescent="0.25">
      <c r="A610" s="1">
        <v>609</v>
      </c>
      <c r="B610" s="1">
        <v>15</v>
      </c>
      <c r="C610" s="1" t="s">
        <v>20</v>
      </c>
      <c r="D610" s="1"/>
      <c r="E610" s="1"/>
      <c r="F610" s="1"/>
      <c r="G610" s="1"/>
      <c r="H610" s="1">
        <v>18</v>
      </c>
      <c r="I610" s="1">
        <v>26</v>
      </c>
      <c r="J610" s="1"/>
      <c r="K610" s="1"/>
      <c r="L610" s="1">
        <f t="shared" si="48"/>
        <v>44</v>
      </c>
      <c r="M610" s="1">
        <f t="shared" si="46"/>
        <v>3</v>
      </c>
      <c r="N610" s="1" t="str">
        <f t="shared" si="47"/>
        <v>C</v>
      </c>
    </row>
    <row r="611" spans="1:14" x14ac:dyDescent="0.25">
      <c r="A611" s="1">
        <v>610</v>
      </c>
      <c r="B611" s="1">
        <v>16</v>
      </c>
      <c r="C611" s="1" t="s">
        <v>20</v>
      </c>
      <c r="D611" s="1"/>
      <c r="E611" s="1"/>
      <c r="F611" s="1"/>
      <c r="G611" s="1"/>
      <c r="H611" s="1"/>
      <c r="I611" s="1"/>
      <c r="J611" s="1"/>
      <c r="K611" s="1"/>
      <c r="L611" s="1">
        <f t="shared" si="48"/>
        <v>0</v>
      </c>
      <c r="M611" s="1">
        <f t="shared" si="46"/>
        <v>0</v>
      </c>
      <c r="N611" s="1" t="str">
        <f t="shared" si="47"/>
        <v>F</v>
      </c>
    </row>
    <row r="612" spans="1:14" x14ac:dyDescent="0.25">
      <c r="A612" s="1">
        <v>611</v>
      </c>
      <c r="B612" s="1">
        <v>17</v>
      </c>
      <c r="C612" s="1" t="s">
        <v>20</v>
      </c>
      <c r="D612" s="1"/>
      <c r="E612" s="1"/>
      <c r="F612" s="1"/>
      <c r="G612" s="1"/>
      <c r="H612" s="1">
        <v>16</v>
      </c>
      <c r="I612" s="1">
        <v>22</v>
      </c>
      <c r="J612" s="1"/>
      <c r="K612" s="1"/>
      <c r="L612" s="1">
        <f t="shared" si="48"/>
        <v>38</v>
      </c>
      <c r="M612" s="1">
        <f t="shared" si="46"/>
        <v>2</v>
      </c>
      <c r="N612" s="1" t="str">
        <f t="shared" si="47"/>
        <v>D</v>
      </c>
    </row>
    <row r="613" spans="1:14" x14ac:dyDescent="0.25">
      <c r="A613" s="1">
        <v>612</v>
      </c>
      <c r="B613" s="1">
        <v>18</v>
      </c>
      <c r="C613" s="1" t="s">
        <v>20</v>
      </c>
      <c r="D613" s="1"/>
      <c r="E613" s="1"/>
      <c r="F613" s="1"/>
      <c r="G613" s="1"/>
      <c r="H613" s="1">
        <v>16</v>
      </c>
      <c r="I613" s="1">
        <v>28</v>
      </c>
      <c r="J613" s="1"/>
      <c r="K613" s="1"/>
      <c r="L613" s="1">
        <f t="shared" si="48"/>
        <v>44</v>
      </c>
      <c r="M613" s="1">
        <f t="shared" si="46"/>
        <v>3</v>
      </c>
      <c r="N613" s="1" t="str">
        <f t="shared" si="47"/>
        <v>C</v>
      </c>
    </row>
    <row r="614" spans="1:14" x14ac:dyDescent="0.25">
      <c r="A614" s="1">
        <v>613</v>
      </c>
      <c r="B614" s="1">
        <v>19</v>
      </c>
      <c r="C614" s="1" t="s">
        <v>20</v>
      </c>
      <c r="D614" s="1"/>
      <c r="E614" s="1"/>
      <c r="F614" s="1"/>
      <c r="G614" s="1"/>
      <c r="H614" s="1"/>
      <c r="I614" s="1"/>
      <c r="J614" s="1"/>
      <c r="K614" s="1"/>
      <c r="L614" s="1">
        <f t="shared" si="48"/>
        <v>0</v>
      </c>
      <c r="M614" s="1">
        <f t="shared" si="46"/>
        <v>0</v>
      </c>
      <c r="N614" s="1" t="str">
        <f t="shared" si="47"/>
        <v>F</v>
      </c>
    </row>
    <row r="615" spans="1:14" x14ac:dyDescent="0.25">
      <c r="A615" s="1">
        <v>614</v>
      </c>
      <c r="B615" s="1">
        <v>20</v>
      </c>
      <c r="C615" s="1" t="s">
        <v>20</v>
      </c>
      <c r="D615" s="1"/>
      <c r="E615" s="1"/>
      <c r="F615" s="1"/>
      <c r="G615" s="1"/>
      <c r="H615" s="1">
        <v>13</v>
      </c>
      <c r="I615" s="1">
        <v>28</v>
      </c>
      <c r="J615" s="1">
        <v>18</v>
      </c>
      <c r="K615" s="1"/>
      <c r="L615" s="1">
        <f>H615+I615+J615+K615</f>
        <v>59</v>
      </c>
      <c r="M615" s="1">
        <f>IF(OR(H615&lt;8,I615&lt;17,J615&lt;8,L615&lt;33),0,IF(39&gt;=L615,0,IF(49&gt;=L615,0,IF(59&gt;=L615,1,IF(69&gt;=L615,1.5,IF(79&gt;=L615,2,3))))))</f>
        <v>1</v>
      </c>
      <c r="N615" s="1" t="str">
        <f>IF(32&gt;=L615,"F",IF(39&gt;=L615,"D",IF(49&gt;=L615,"C",IF(59&gt;=L615,"B",IF(69&gt;=L615,"A-",IF(79&gt;=L615,"A","A+"))))))</f>
        <v>B</v>
      </c>
    </row>
    <row r="616" spans="1:14" x14ac:dyDescent="0.25">
      <c r="A616" s="1">
        <v>615</v>
      </c>
      <c r="B616" s="1">
        <v>21</v>
      </c>
      <c r="C616" s="1" t="s">
        <v>20</v>
      </c>
      <c r="D616" s="1"/>
      <c r="E616" s="1"/>
      <c r="F616" s="1"/>
      <c r="G616" s="1"/>
      <c r="H616" s="1">
        <v>17</v>
      </c>
      <c r="I616" s="1">
        <v>16</v>
      </c>
      <c r="J616" s="1"/>
      <c r="K616" s="1"/>
      <c r="L616" s="1">
        <f t="shared" si="48"/>
        <v>33</v>
      </c>
      <c r="M616" s="1">
        <f t="shared" si="46"/>
        <v>1.5</v>
      </c>
      <c r="N616" s="1" t="str">
        <f t="shared" si="47"/>
        <v>D</v>
      </c>
    </row>
    <row r="617" spans="1:14" x14ac:dyDescent="0.25">
      <c r="A617" s="1">
        <v>616</v>
      </c>
      <c r="B617" s="1">
        <v>22</v>
      </c>
      <c r="C617" s="1" t="s">
        <v>20</v>
      </c>
      <c r="D617" s="1"/>
      <c r="E617" s="1"/>
      <c r="F617" s="1"/>
      <c r="G617" s="1"/>
      <c r="H617" s="1">
        <v>9</v>
      </c>
      <c r="I617" s="1">
        <v>1</v>
      </c>
      <c r="J617" s="1"/>
      <c r="K617" s="1"/>
      <c r="L617" s="1">
        <f t="shared" si="48"/>
        <v>10</v>
      </c>
      <c r="M617" s="1">
        <f t="shared" si="46"/>
        <v>0</v>
      </c>
      <c r="N617" s="1" t="str">
        <f t="shared" si="47"/>
        <v>F</v>
      </c>
    </row>
    <row r="618" spans="1:14" x14ac:dyDescent="0.25">
      <c r="A618" s="1">
        <v>617</v>
      </c>
      <c r="B618" s="1">
        <v>23</v>
      </c>
      <c r="C618" s="1" t="s">
        <v>20</v>
      </c>
      <c r="D618" s="1"/>
      <c r="E618" s="1"/>
      <c r="F618" s="1"/>
      <c r="G618" s="1"/>
      <c r="H618" s="1">
        <v>16</v>
      </c>
      <c r="I618" s="1">
        <v>10</v>
      </c>
      <c r="J618" s="1"/>
      <c r="K618" s="1"/>
      <c r="L618" s="1">
        <f t="shared" si="48"/>
        <v>26</v>
      </c>
      <c r="M618" s="1">
        <f t="shared" si="46"/>
        <v>1</v>
      </c>
      <c r="N618" s="1" t="str">
        <f t="shared" si="47"/>
        <v>F</v>
      </c>
    </row>
    <row r="619" spans="1:14" ht="30" x14ac:dyDescent="0.25">
      <c r="A619" s="1">
        <v>618</v>
      </c>
      <c r="B619" s="1">
        <v>24</v>
      </c>
      <c r="C619" s="1" t="s">
        <v>21</v>
      </c>
      <c r="D619" s="1"/>
      <c r="E619" s="1"/>
      <c r="F619" s="1"/>
      <c r="G619" s="1"/>
      <c r="H619" s="1">
        <v>23</v>
      </c>
      <c r="I619" s="1">
        <v>46</v>
      </c>
      <c r="J619" s="1">
        <v>20</v>
      </c>
      <c r="K619" s="1"/>
      <c r="L619" s="1">
        <f t="shared" si="48"/>
        <v>89</v>
      </c>
      <c r="M619" s="1">
        <f>IF(OR(H619&lt;8,I619&lt;17,J619&lt;8,L619&lt;33),0,IF(39&gt;=L619,0,IF(49&gt;=L619,0,IF(59&gt;=L619,1,IF(69&gt;=L619,1.5,IF(79&gt;=L619,2,3))))))</f>
        <v>3</v>
      </c>
      <c r="N619" s="1" t="str">
        <f t="shared" si="47"/>
        <v>A+</v>
      </c>
    </row>
    <row r="620" spans="1:14" ht="30" x14ac:dyDescent="0.25">
      <c r="A620" s="1">
        <v>619</v>
      </c>
      <c r="B620" s="1">
        <v>25</v>
      </c>
      <c r="C620" s="1" t="s">
        <v>21</v>
      </c>
      <c r="D620" s="1"/>
      <c r="E620" s="1"/>
      <c r="F620" s="1"/>
      <c r="G620" s="1"/>
      <c r="H620" s="1">
        <v>20</v>
      </c>
      <c r="I620" s="1">
        <v>43</v>
      </c>
      <c r="J620" s="1">
        <v>20</v>
      </c>
      <c r="K620" s="1"/>
      <c r="L620" s="1">
        <f t="shared" si="48"/>
        <v>83</v>
      </c>
      <c r="M620" s="1">
        <f t="shared" ref="M620:M661" si="49">IF(OR(H620&lt;8,I620&lt;17,J620&lt;8,L620&lt;33),0,IF(39&gt;=L620,0,IF(49&gt;=L620,0,IF(59&gt;=L620,1,IF(69&gt;=L620,1.5,IF(79&gt;=L620,2,3))))))</f>
        <v>3</v>
      </c>
      <c r="N620" s="1" t="str">
        <f t="shared" si="47"/>
        <v>A+</v>
      </c>
    </row>
    <row r="621" spans="1:14" ht="30" x14ac:dyDescent="0.25">
      <c r="A621" s="1">
        <v>620</v>
      </c>
      <c r="B621" s="1">
        <v>26</v>
      </c>
      <c r="C621" s="1" t="s">
        <v>21</v>
      </c>
      <c r="D621" s="1"/>
      <c r="E621" s="1"/>
      <c r="F621" s="1"/>
      <c r="G621" s="1"/>
      <c r="H621" s="1">
        <v>19</v>
      </c>
      <c r="I621" s="1">
        <v>41</v>
      </c>
      <c r="J621" s="1">
        <v>20</v>
      </c>
      <c r="K621" s="1"/>
      <c r="L621" s="1">
        <f t="shared" si="48"/>
        <v>80</v>
      </c>
      <c r="M621" s="1">
        <f t="shared" si="49"/>
        <v>3</v>
      </c>
      <c r="N621" s="1" t="str">
        <f t="shared" si="47"/>
        <v>A+</v>
      </c>
    </row>
    <row r="622" spans="1:14" ht="30" x14ac:dyDescent="0.25">
      <c r="A622" s="1">
        <v>621</v>
      </c>
      <c r="B622" s="1">
        <v>27</v>
      </c>
      <c r="C622" s="1" t="s">
        <v>21</v>
      </c>
      <c r="D622" s="1"/>
      <c r="E622" s="1"/>
      <c r="F622" s="1"/>
      <c r="G622" s="1"/>
      <c r="H622" s="1">
        <v>17</v>
      </c>
      <c r="I622" s="1">
        <v>43</v>
      </c>
      <c r="J622" s="1">
        <v>20</v>
      </c>
      <c r="K622" s="1"/>
      <c r="L622" s="1">
        <f t="shared" si="48"/>
        <v>80</v>
      </c>
      <c r="M622" s="1">
        <f t="shared" si="49"/>
        <v>3</v>
      </c>
      <c r="N622" s="1" t="str">
        <f t="shared" si="47"/>
        <v>A+</v>
      </c>
    </row>
    <row r="623" spans="1:14" ht="30" x14ac:dyDescent="0.25">
      <c r="A623" s="1">
        <v>622</v>
      </c>
      <c r="B623" s="1">
        <v>28</v>
      </c>
      <c r="C623" s="1" t="s">
        <v>21</v>
      </c>
      <c r="D623" s="1"/>
      <c r="E623" s="1"/>
      <c r="F623" s="1"/>
      <c r="G623" s="1"/>
      <c r="H623" s="1">
        <v>18</v>
      </c>
      <c r="I623" s="1">
        <v>36</v>
      </c>
      <c r="J623" s="1">
        <v>20</v>
      </c>
      <c r="K623" s="1"/>
      <c r="L623" s="1">
        <f t="shared" si="48"/>
        <v>74</v>
      </c>
      <c r="M623" s="1">
        <f t="shared" si="49"/>
        <v>2</v>
      </c>
      <c r="N623" s="1" t="str">
        <f t="shared" si="47"/>
        <v>A</v>
      </c>
    </row>
    <row r="624" spans="1:14" ht="30" x14ac:dyDescent="0.25">
      <c r="A624" s="1">
        <v>623</v>
      </c>
      <c r="B624" s="1">
        <v>29</v>
      </c>
      <c r="C624" s="1" t="s">
        <v>21</v>
      </c>
      <c r="D624" s="1"/>
      <c r="E624" s="1"/>
      <c r="F624" s="1"/>
      <c r="G624" s="1"/>
      <c r="H624" s="1">
        <v>17</v>
      </c>
      <c r="I624" s="1">
        <v>31</v>
      </c>
      <c r="J624" s="1">
        <v>18</v>
      </c>
      <c r="K624" s="1"/>
      <c r="L624" s="1">
        <f t="shared" si="48"/>
        <v>66</v>
      </c>
      <c r="M624" s="1">
        <f t="shared" si="49"/>
        <v>1.5</v>
      </c>
      <c r="N624" s="1" t="str">
        <f t="shared" si="47"/>
        <v>A-</v>
      </c>
    </row>
    <row r="625" spans="1:14" ht="30" x14ac:dyDescent="0.25">
      <c r="A625" s="1">
        <v>624</v>
      </c>
      <c r="B625" s="1">
        <v>30</v>
      </c>
      <c r="C625" s="1" t="s">
        <v>21</v>
      </c>
      <c r="D625" s="1"/>
      <c r="E625" s="1"/>
      <c r="F625" s="1"/>
      <c r="G625" s="1"/>
      <c r="H625" s="1">
        <v>15</v>
      </c>
      <c r="I625" s="1">
        <v>18</v>
      </c>
      <c r="J625" s="1">
        <v>18</v>
      </c>
      <c r="K625" s="1"/>
      <c r="L625" s="1">
        <f t="shared" si="48"/>
        <v>51</v>
      </c>
      <c r="M625" s="1">
        <f t="shared" si="49"/>
        <v>1</v>
      </c>
      <c r="N625" s="1" t="str">
        <f t="shared" si="47"/>
        <v>B</v>
      </c>
    </row>
    <row r="626" spans="1:14" ht="30" x14ac:dyDescent="0.25">
      <c r="A626" s="1">
        <v>625</v>
      </c>
      <c r="B626" s="1">
        <v>31</v>
      </c>
      <c r="C626" s="1" t="s">
        <v>21</v>
      </c>
      <c r="D626" s="1"/>
      <c r="E626" s="1"/>
      <c r="F626" s="1"/>
      <c r="G626" s="1"/>
      <c r="H626" s="1">
        <v>17</v>
      </c>
      <c r="I626" s="1">
        <v>31</v>
      </c>
      <c r="J626" s="1">
        <v>20</v>
      </c>
      <c r="K626" s="1"/>
      <c r="L626" s="1">
        <f t="shared" si="48"/>
        <v>68</v>
      </c>
      <c r="M626" s="1">
        <f t="shared" si="49"/>
        <v>1.5</v>
      </c>
      <c r="N626" s="1" t="str">
        <f t="shared" si="47"/>
        <v>A-</v>
      </c>
    </row>
    <row r="627" spans="1:14" ht="30" x14ac:dyDescent="0.25">
      <c r="A627" s="1">
        <v>626</v>
      </c>
      <c r="B627" s="1">
        <v>32</v>
      </c>
      <c r="C627" s="1" t="s">
        <v>21</v>
      </c>
      <c r="D627" s="1"/>
      <c r="E627" s="1"/>
      <c r="F627" s="1"/>
      <c r="G627" s="1"/>
      <c r="H627" s="1">
        <v>17</v>
      </c>
      <c r="I627" s="1">
        <v>36</v>
      </c>
      <c r="J627" s="1">
        <v>20</v>
      </c>
      <c r="K627" s="1"/>
      <c r="L627" s="1">
        <f t="shared" si="48"/>
        <v>73</v>
      </c>
      <c r="M627" s="1">
        <f t="shared" si="49"/>
        <v>2</v>
      </c>
      <c r="N627" s="1" t="str">
        <f t="shared" si="47"/>
        <v>A</v>
      </c>
    </row>
    <row r="628" spans="1:14" ht="30" x14ac:dyDescent="0.25">
      <c r="A628" s="1">
        <v>627</v>
      </c>
      <c r="B628" s="1">
        <v>33</v>
      </c>
      <c r="C628" s="1" t="s">
        <v>21</v>
      </c>
      <c r="D628" s="1"/>
      <c r="E628" s="1"/>
      <c r="F628" s="1"/>
      <c r="G628" s="1"/>
      <c r="H628" s="1">
        <v>21</v>
      </c>
      <c r="I628" s="1">
        <v>31</v>
      </c>
      <c r="J628" s="1">
        <v>18</v>
      </c>
      <c r="K628" s="1"/>
      <c r="L628" s="1">
        <f t="shared" si="48"/>
        <v>70</v>
      </c>
      <c r="M628" s="1">
        <f t="shared" si="49"/>
        <v>2</v>
      </c>
      <c r="N628" s="1" t="str">
        <f t="shared" si="47"/>
        <v>A</v>
      </c>
    </row>
    <row r="629" spans="1:14" ht="30" x14ac:dyDescent="0.25">
      <c r="A629" s="1">
        <v>628</v>
      </c>
      <c r="B629" s="1">
        <v>34</v>
      </c>
      <c r="C629" s="1" t="s">
        <v>21</v>
      </c>
      <c r="D629" s="1"/>
      <c r="E629" s="1"/>
      <c r="F629" s="1"/>
      <c r="G629" s="1"/>
      <c r="H629" s="1">
        <v>18</v>
      </c>
      <c r="I629" s="1">
        <v>24</v>
      </c>
      <c r="J629" s="1">
        <v>18</v>
      </c>
      <c r="K629" s="1"/>
      <c r="L629" s="1">
        <f t="shared" si="48"/>
        <v>60</v>
      </c>
      <c r="M629" s="1">
        <f t="shared" si="49"/>
        <v>1.5</v>
      </c>
      <c r="N629" s="1" t="str">
        <f t="shared" si="47"/>
        <v>A-</v>
      </c>
    </row>
    <row r="630" spans="1:14" ht="30" x14ac:dyDescent="0.25">
      <c r="A630" s="1">
        <v>629</v>
      </c>
      <c r="B630" s="1">
        <v>35</v>
      </c>
      <c r="C630" s="1" t="s">
        <v>21</v>
      </c>
      <c r="D630" s="1"/>
      <c r="E630" s="1"/>
      <c r="F630" s="1"/>
      <c r="G630" s="1"/>
      <c r="H630" s="1">
        <v>17</v>
      </c>
      <c r="I630" s="1">
        <v>30</v>
      </c>
      <c r="J630" s="1">
        <v>18</v>
      </c>
      <c r="K630" s="1"/>
      <c r="L630" s="1">
        <f t="shared" si="48"/>
        <v>65</v>
      </c>
      <c r="M630" s="1">
        <f t="shared" si="49"/>
        <v>1.5</v>
      </c>
      <c r="N630" s="1" t="str">
        <f t="shared" si="47"/>
        <v>A-</v>
      </c>
    </row>
    <row r="631" spans="1:14" ht="30" x14ac:dyDescent="0.25">
      <c r="A631" s="1">
        <v>630</v>
      </c>
      <c r="B631" s="1">
        <v>36</v>
      </c>
      <c r="C631" s="1" t="s">
        <v>21</v>
      </c>
      <c r="D631" s="1"/>
      <c r="E631" s="1"/>
      <c r="F631" s="1"/>
      <c r="G631" s="1"/>
      <c r="H631" s="1">
        <v>18</v>
      </c>
      <c r="I631" s="1">
        <v>20</v>
      </c>
      <c r="J631" s="1">
        <v>18</v>
      </c>
      <c r="K631" s="1"/>
      <c r="L631" s="1">
        <f t="shared" si="48"/>
        <v>56</v>
      </c>
      <c r="M631" s="1">
        <f>IF(OR(H631&lt;8,I631&lt;17,J631&lt;8,L631&lt;33),0,IF(39&gt;=L631,0,IF(49&gt;=L631,0,IF(59&gt;=L631,1,IF(69&gt;=L631,1.5,IF(79&gt;=L631,2,3))))))</f>
        <v>1</v>
      </c>
      <c r="N631" s="1" t="str">
        <f t="shared" si="47"/>
        <v>B</v>
      </c>
    </row>
    <row r="632" spans="1:14" ht="30" x14ac:dyDescent="0.25">
      <c r="A632" s="1">
        <v>631</v>
      </c>
      <c r="B632" s="1">
        <v>37</v>
      </c>
      <c r="C632" s="1" t="s">
        <v>21</v>
      </c>
      <c r="D632" s="1"/>
      <c r="E632" s="1"/>
      <c r="F632" s="1"/>
      <c r="G632" s="1"/>
      <c r="H632" s="1">
        <v>10</v>
      </c>
      <c r="I632" s="1">
        <v>28</v>
      </c>
      <c r="J632" s="1">
        <v>18</v>
      </c>
      <c r="K632" s="1"/>
      <c r="L632" s="1">
        <f t="shared" si="48"/>
        <v>56</v>
      </c>
      <c r="M632" s="1">
        <f>IF(OR(H632&lt;8,I632&lt;17,J632&lt;8,L632&lt;33),0,IF(39&gt;=L632,0,IF(49&gt;=L632,0,IF(59&gt;=L632,1,IF(69&gt;=L632,1.5,IF(79&gt;=L632,2,3))))))</f>
        <v>1</v>
      </c>
      <c r="N632" s="1" t="str">
        <f t="shared" si="47"/>
        <v>B</v>
      </c>
    </row>
    <row r="633" spans="1:14" ht="30" x14ac:dyDescent="0.25">
      <c r="A633" s="1">
        <v>632</v>
      </c>
      <c r="B633" s="1">
        <v>38</v>
      </c>
      <c r="C633" s="1" t="s">
        <v>21</v>
      </c>
      <c r="D633" s="1"/>
      <c r="E633" s="1"/>
      <c r="F633" s="1"/>
      <c r="G633" s="1"/>
      <c r="H633" s="1">
        <v>9</v>
      </c>
      <c r="I633" s="1">
        <v>12</v>
      </c>
      <c r="J633" s="1">
        <v>19</v>
      </c>
      <c r="K633" s="1"/>
      <c r="L633" s="1">
        <f t="shared" si="48"/>
        <v>40</v>
      </c>
      <c r="M633" s="1">
        <f t="shared" si="49"/>
        <v>0</v>
      </c>
      <c r="N633" s="1" t="str">
        <f t="shared" si="47"/>
        <v>C</v>
      </c>
    </row>
    <row r="634" spans="1:14" ht="30" x14ac:dyDescent="0.25">
      <c r="A634" s="1">
        <v>633</v>
      </c>
      <c r="B634" s="1">
        <v>39</v>
      </c>
      <c r="C634" s="1" t="s">
        <v>21</v>
      </c>
      <c r="D634" s="1"/>
      <c r="E634" s="1"/>
      <c r="F634" s="1"/>
      <c r="G634" s="1"/>
      <c r="H634" s="1">
        <v>12</v>
      </c>
      <c r="I634" s="1">
        <v>22</v>
      </c>
      <c r="J634" s="1">
        <v>18</v>
      </c>
      <c r="K634" s="1"/>
      <c r="L634" s="1">
        <f t="shared" si="48"/>
        <v>52</v>
      </c>
      <c r="M634" s="1">
        <f t="shared" si="49"/>
        <v>1</v>
      </c>
      <c r="N634" s="1" t="str">
        <f t="shared" si="47"/>
        <v>B</v>
      </c>
    </row>
    <row r="635" spans="1:14" ht="30" x14ac:dyDescent="0.25">
      <c r="A635" s="1">
        <v>634</v>
      </c>
      <c r="B635" s="1">
        <v>40</v>
      </c>
      <c r="C635" s="1" t="s">
        <v>21</v>
      </c>
      <c r="D635" s="1"/>
      <c r="E635" s="1"/>
      <c r="F635" s="1"/>
      <c r="G635" s="1"/>
      <c r="H635" s="1">
        <v>11</v>
      </c>
      <c r="I635" s="1">
        <v>25</v>
      </c>
      <c r="J635" s="1">
        <v>18</v>
      </c>
      <c r="K635" s="1"/>
      <c r="L635" s="1">
        <f t="shared" si="48"/>
        <v>54</v>
      </c>
      <c r="M635" s="1">
        <f t="shared" si="49"/>
        <v>1</v>
      </c>
      <c r="N635" s="1" t="str">
        <f t="shared" si="47"/>
        <v>B</v>
      </c>
    </row>
    <row r="636" spans="1:14" ht="30" x14ac:dyDescent="0.25">
      <c r="A636" s="1">
        <v>635</v>
      </c>
      <c r="B636" s="1">
        <v>41</v>
      </c>
      <c r="C636" s="1" t="s">
        <v>21</v>
      </c>
      <c r="D636" s="1"/>
      <c r="E636" s="1"/>
      <c r="F636" s="1"/>
      <c r="G636" s="1"/>
      <c r="H636" s="1">
        <v>16</v>
      </c>
      <c r="I636" s="1">
        <v>24</v>
      </c>
      <c r="J636" s="1">
        <v>18</v>
      </c>
      <c r="K636" s="1"/>
      <c r="L636" s="1">
        <f t="shared" si="48"/>
        <v>58</v>
      </c>
      <c r="M636" s="1">
        <f t="shared" si="49"/>
        <v>1</v>
      </c>
      <c r="N636" s="1" t="str">
        <f t="shared" si="47"/>
        <v>B</v>
      </c>
    </row>
    <row r="637" spans="1:14" ht="30" x14ac:dyDescent="0.25">
      <c r="A637" s="1">
        <v>636</v>
      </c>
      <c r="B637" s="1">
        <v>42</v>
      </c>
      <c r="C637" s="1" t="s">
        <v>21</v>
      </c>
      <c r="D637" s="1"/>
      <c r="E637" s="1"/>
      <c r="F637" s="1"/>
      <c r="G637" s="1"/>
      <c r="H637" s="1">
        <v>14</v>
      </c>
      <c r="I637" s="1">
        <v>29</v>
      </c>
      <c r="J637" s="1">
        <v>18</v>
      </c>
      <c r="K637" s="1"/>
      <c r="L637" s="1">
        <f t="shared" si="48"/>
        <v>61</v>
      </c>
      <c r="M637" s="1">
        <f t="shared" si="49"/>
        <v>1.5</v>
      </c>
      <c r="N637" s="1" t="str">
        <f t="shared" si="47"/>
        <v>A-</v>
      </c>
    </row>
    <row r="638" spans="1:14" ht="30" x14ac:dyDescent="0.25">
      <c r="A638" s="1">
        <v>637</v>
      </c>
      <c r="B638" s="1">
        <v>43</v>
      </c>
      <c r="C638" s="1" t="s">
        <v>21</v>
      </c>
      <c r="D638" s="1"/>
      <c r="E638" s="1"/>
      <c r="F638" s="1"/>
      <c r="G638" s="1"/>
      <c r="H638" s="1">
        <v>16</v>
      </c>
      <c r="I638" s="1">
        <v>29</v>
      </c>
      <c r="J638" s="1">
        <v>18</v>
      </c>
      <c r="K638" s="1"/>
      <c r="L638" s="1">
        <f t="shared" si="48"/>
        <v>63</v>
      </c>
      <c r="M638" s="1">
        <f t="shared" si="49"/>
        <v>1.5</v>
      </c>
      <c r="N638" s="1" t="str">
        <f t="shared" si="47"/>
        <v>A-</v>
      </c>
    </row>
    <row r="639" spans="1:14" ht="30" x14ac:dyDescent="0.25">
      <c r="A639" s="1">
        <v>638</v>
      </c>
      <c r="B639" s="1">
        <v>44</v>
      </c>
      <c r="C639" s="1" t="s">
        <v>21</v>
      </c>
      <c r="D639" s="1"/>
      <c r="E639" s="1"/>
      <c r="F639" s="1"/>
      <c r="G639" s="1"/>
      <c r="H639" s="1">
        <v>15</v>
      </c>
      <c r="I639" s="1">
        <v>13</v>
      </c>
      <c r="J639" s="1">
        <v>18</v>
      </c>
      <c r="K639" s="1"/>
      <c r="L639" s="1">
        <f t="shared" si="48"/>
        <v>46</v>
      </c>
      <c r="M639" s="1">
        <f t="shared" si="49"/>
        <v>0</v>
      </c>
      <c r="N639" s="1" t="str">
        <f t="shared" si="47"/>
        <v>C</v>
      </c>
    </row>
    <row r="640" spans="1:14" ht="30" x14ac:dyDescent="0.25">
      <c r="A640" s="1">
        <v>639</v>
      </c>
      <c r="B640" s="1">
        <v>45</v>
      </c>
      <c r="C640" s="1" t="s">
        <v>21</v>
      </c>
      <c r="D640" s="1"/>
      <c r="E640" s="1"/>
      <c r="F640" s="1"/>
      <c r="G640" s="1"/>
      <c r="H640" s="1">
        <v>17</v>
      </c>
      <c r="I640" s="1">
        <v>24</v>
      </c>
      <c r="J640" s="1">
        <v>19</v>
      </c>
      <c r="K640" s="1"/>
      <c r="L640" s="1">
        <f t="shared" si="48"/>
        <v>60</v>
      </c>
      <c r="M640" s="1">
        <f t="shared" si="49"/>
        <v>1.5</v>
      </c>
      <c r="N640" s="1" t="str">
        <f t="shared" si="47"/>
        <v>A-</v>
      </c>
    </row>
    <row r="641" spans="1:14" ht="30" x14ac:dyDescent="0.25">
      <c r="A641" s="1">
        <v>640</v>
      </c>
      <c r="B641" s="1">
        <v>46</v>
      </c>
      <c r="C641" s="1" t="s">
        <v>21</v>
      </c>
      <c r="D641" s="1"/>
      <c r="E641" s="1"/>
      <c r="F641" s="1"/>
      <c r="G641" s="1"/>
      <c r="H641" s="1">
        <v>12</v>
      </c>
      <c r="I641" s="1">
        <v>30</v>
      </c>
      <c r="J641" s="1">
        <v>18</v>
      </c>
      <c r="K641" s="1"/>
      <c r="L641" s="1">
        <f t="shared" si="48"/>
        <v>60</v>
      </c>
      <c r="M641" s="1">
        <f t="shared" si="49"/>
        <v>1.5</v>
      </c>
      <c r="N641" s="1" t="str">
        <f t="shared" si="47"/>
        <v>A-</v>
      </c>
    </row>
    <row r="642" spans="1:14" ht="30" x14ac:dyDescent="0.25">
      <c r="A642" s="1">
        <v>641</v>
      </c>
      <c r="B642" s="1">
        <v>47</v>
      </c>
      <c r="C642" s="1" t="s">
        <v>21</v>
      </c>
      <c r="D642" s="1"/>
      <c r="E642" s="1"/>
      <c r="F642" s="1"/>
      <c r="G642" s="1"/>
      <c r="H642" s="1">
        <v>19</v>
      </c>
      <c r="I642" s="1">
        <v>26</v>
      </c>
      <c r="J642" s="1">
        <v>18</v>
      </c>
      <c r="K642" s="1"/>
      <c r="L642" s="1">
        <f t="shared" si="48"/>
        <v>63</v>
      </c>
      <c r="M642" s="1">
        <f t="shared" si="49"/>
        <v>1.5</v>
      </c>
      <c r="N642" s="1" t="str">
        <f t="shared" si="47"/>
        <v>A-</v>
      </c>
    </row>
    <row r="643" spans="1:14" ht="30" x14ac:dyDescent="0.25">
      <c r="A643" s="1">
        <v>642</v>
      </c>
      <c r="B643" s="1">
        <v>48</v>
      </c>
      <c r="C643" s="1" t="s">
        <v>21</v>
      </c>
      <c r="D643" s="1"/>
      <c r="E643" s="1"/>
      <c r="F643" s="1"/>
      <c r="G643" s="1"/>
      <c r="H643" s="1">
        <v>17</v>
      </c>
      <c r="I643" s="1">
        <v>26</v>
      </c>
      <c r="J643" s="1">
        <v>18</v>
      </c>
      <c r="K643" s="1"/>
      <c r="L643" s="1">
        <f t="shared" si="48"/>
        <v>61</v>
      </c>
      <c r="M643" s="1">
        <f t="shared" si="49"/>
        <v>1.5</v>
      </c>
      <c r="N643" s="1" t="str">
        <f t="shared" si="47"/>
        <v>A-</v>
      </c>
    </row>
    <row r="644" spans="1:14" ht="30" x14ac:dyDescent="0.25">
      <c r="A644" s="1">
        <v>643</v>
      </c>
      <c r="B644" s="1">
        <v>49</v>
      </c>
      <c r="C644" s="1" t="s">
        <v>21</v>
      </c>
      <c r="D644" s="1"/>
      <c r="E644" s="1"/>
      <c r="F644" s="1"/>
      <c r="G644" s="1"/>
      <c r="H644" s="1">
        <v>13</v>
      </c>
      <c r="I644" s="1">
        <v>25</v>
      </c>
      <c r="J644" s="1">
        <v>18</v>
      </c>
      <c r="K644" s="1"/>
      <c r="L644" s="1">
        <f t="shared" si="48"/>
        <v>56</v>
      </c>
      <c r="M644" s="1">
        <f t="shared" si="49"/>
        <v>1</v>
      </c>
      <c r="N644" s="1" t="str">
        <f t="shared" si="47"/>
        <v>B</v>
      </c>
    </row>
    <row r="645" spans="1:14" ht="30" x14ac:dyDescent="0.25">
      <c r="A645" s="1">
        <v>644</v>
      </c>
      <c r="B645" s="1">
        <v>50</v>
      </c>
      <c r="C645" s="1" t="s">
        <v>21</v>
      </c>
      <c r="D645" s="1"/>
      <c r="E645" s="1"/>
      <c r="F645" s="1"/>
      <c r="G645" s="1"/>
      <c r="H645" s="1">
        <v>16</v>
      </c>
      <c r="I645" s="1">
        <v>34</v>
      </c>
      <c r="J645" s="1">
        <v>20</v>
      </c>
      <c r="K645" s="1"/>
      <c r="L645" s="1">
        <f t="shared" si="48"/>
        <v>70</v>
      </c>
      <c r="M645" s="1">
        <f t="shared" si="49"/>
        <v>2</v>
      </c>
      <c r="N645" s="1" t="str">
        <f t="shared" si="47"/>
        <v>A</v>
      </c>
    </row>
    <row r="646" spans="1:14" ht="30" x14ac:dyDescent="0.25">
      <c r="A646" s="1">
        <v>645</v>
      </c>
      <c r="B646" s="1">
        <v>51</v>
      </c>
      <c r="C646" s="1" t="s">
        <v>21</v>
      </c>
      <c r="D646" s="1"/>
      <c r="E646" s="1"/>
      <c r="F646" s="1"/>
      <c r="G646" s="1"/>
      <c r="H646" s="1">
        <v>16</v>
      </c>
      <c r="I646" s="1">
        <v>27</v>
      </c>
      <c r="J646" s="1">
        <v>18</v>
      </c>
      <c r="K646" s="1"/>
      <c r="L646" s="1">
        <f t="shared" si="48"/>
        <v>61</v>
      </c>
      <c r="M646" s="1">
        <f t="shared" si="49"/>
        <v>1.5</v>
      </c>
      <c r="N646" s="1" t="str">
        <f t="shared" si="47"/>
        <v>A-</v>
      </c>
    </row>
    <row r="647" spans="1:14" ht="30" x14ac:dyDescent="0.25">
      <c r="A647" s="1">
        <v>646</v>
      </c>
      <c r="B647" s="1">
        <v>52</v>
      </c>
      <c r="C647" s="1" t="s">
        <v>21</v>
      </c>
      <c r="D647" s="1"/>
      <c r="E647" s="1"/>
      <c r="F647" s="1"/>
      <c r="G647" s="1"/>
      <c r="H647" s="1">
        <v>15</v>
      </c>
      <c r="I647" s="1">
        <v>22</v>
      </c>
      <c r="J647" s="1">
        <v>18</v>
      </c>
      <c r="K647" s="1"/>
      <c r="L647" s="1">
        <f t="shared" si="48"/>
        <v>55</v>
      </c>
      <c r="M647" s="1">
        <f t="shared" si="49"/>
        <v>1</v>
      </c>
      <c r="N647" s="1" t="str">
        <f t="shared" si="47"/>
        <v>B</v>
      </c>
    </row>
    <row r="648" spans="1:14" ht="30" x14ac:dyDescent="0.25">
      <c r="A648" s="1">
        <v>647</v>
      </c>
      <c r="B648" s="1">
        <v>53</v>
      </c>
      <c r="C648" s="1" t="s">
        <v>21</v>
      </c>
      <c r="D648" s="1"/>
      <c r="E648" s="1"/>
      <c r="F648" s="1"/>
      <c r="G648" s="1"/>
      <c r="H648" s="1">
        <v>13</v>
      </c>
      <c r="I648" s="1">
        <v>23</v>
      </c>
      <c r="J648" s="1">
        <v>18</v>
      </c>
      <c r="K648" s="1"/>
      <c r="L648" s="1">
        <f t="shared" si="48"/>
        <v>54</v>
      </c>
      <c r="M648" s="1">
        <f t="shared" si="49"/>
        <v>1</v>
      </c>
      <c r="N648" s="1" t="str">
        <f t="shared" si="47"/>
        <v>B</v>
      </c>
    </row>
    <row r="649" spans="1:14" ht="30" x14ac:dyDescent="0.25">
      <c r="A649" s="1">
        <v>648</v>
      </c>
      <c r="B649" s="1">
        <v>54</v>
      </c>
      <c r="C649" s="1" t="s">
        <v>21</v>
      </c>
      <c r="D649" s="1"/>
      <c r="E649" s="1"/>
      <c r="F649" s="1"/>
      <c r="G649" s="1"/>
      <c r="H649" s="1">
        <v>16</v>
      </c>
      <c r="I649" s="1">
        <v>23</v>
      </c>
      <c r="J649" s="1">
        <v>18</v>
      </c>
      <c r="K649" s="1"/>
      <c r="L649" s="1">
        <f t="shared" si="48"/>
        <v>57</v>
      </c>
      <c r="M649" s="1">
        <f t="shared" si="49"/>
        <v>1</v>
      </c>
      <c r="N649" s="1" t="str">
        <f t="shared" si="47"/>
        <v>B</v>
      </c>
    </row>
    <row r="650" spans="1:14" ht="30" x14ac:dyDescent="0.25">
      <c r="A650" s="1">
        <v>649</v>
      </c>
      <c r="B650" s="1">
        <v>55</v>
      </c>
      <c r="C650" s="1" t="s">
        <v>21</v>
      </c>
      <c r="D650" s="1"/>
      <c r="E650" s="1"/>
      <c r="F650" s="1"/>
      <c r="G650" s="1"/>
      <c r="H650" s="1">
        <v>16</v>
      </c>
      <c r="I650" s="1">
        <v>31</v>
      </c>
      <c r="J650" s="1">
        <v>20</v>
      </c>
      <c r="K650" s="1"/>
      <c r="L650" s="1">
        <f t="shared" si="48"/>
        <v>67</v>
      </c>
      <c r="M650" s="1">
        <f t="shared" si="49"/>
        <v>1.5</v>
      </c>
      <c r="N650" s="1" t="str">
        <f t="shared" si="47"/>
        <v>A-</v>
      </c>
    </row>
    <row r="651" spans="1:14" ht="30" x14ac:dyDescent="0.25">
      <c r="A651" s="1">
        <v>650</v>
      </c>
      <c r="B651" s="1">
        <v>56</v>
      </c>
      <c r="C651" s="1" t="s">
        <v>21</v>
      </c>
      <c r="D651" s="1"/>
      <c r="E651" s="1"/>
      <c r="F651" s="1"/>
      <c r="G651" s="1"/>
      <c r="H651" s="1">
        <v>17</v>
      </c>
      <c r="I651" s="1">
        <v>31</v>
      </c>
      <c r="J651" s="1">
        <v>20</v>
      </c>
      <c r="K651" s="1"/>
      <c r="L651" s="1">
        <f t="shared" si="48"/>
        <v>68</v>
      </c>
      <c r="M651" s="1">
        <f t="shared" si="49"/>
        <v>1.5</v>
      </c>
      <c r="N651" s="1" t="str">
        <f t="shared" si="47"/>
        <v>A-</v>
      </c>
    </row>
    <row r="652" spans="1:14" ht="30" x14ac:dyDescent="0.25">
      <c r="A652" s="1">
        <v>651</v>
      </c>
      <c r="B652" s="1">
        <v>57</v>
      </c>
      <c r="C652" s="1" t="s">
        <v>21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30" x14ac:dyDescent="0.25">
      <c r="A653" s="1">
        <v>652</v>
      </c>
      <c r="B653" s="1">
        <v>58</v>
      </c>
      <c r="C653" s="1" t="s">
        <v>21</v>
      </c>
      <c r="D653" s="1"/>
      <c r="E653" s="1"/>
      <c r="F653" s="1"/>
      <c r="G653" s="1"/>
      <c r="H653" s="1">
        <v>14</v>
      </c>
      <c r="I653" s="1">
        <v>25</v>
      </c>
      <c r="J653" s="1">
        <v>18</v>
      </c>
      <c r="K653" s="1"/>
      <c r="L653" s="1">
        <f t="shared" si="48"/>
        <v>57</v>
      </c>
      <c r="M653" s="1">
        <f t="shared" si="49"/>
        <v>1</v>
      </c>
      <c r="N653" s="1" t="str">
        <f t="shared" si="47"/>
        <v>B</v>
      </c>
    </row>
    <row r="654" spans="1:14" ht="30" x14ac:dyDescent="0.25">
      <c r="A654" s="1">
        <v>653</v>
      </c>
      <c r="B654" s="1">
        <v>59</v>
      </c>
      <c r="C654" s="1" t="s">
        <v>21</v>
      </c>
      <c r="D654" s="1"/>
      <c r="E654" s="1"/>
      <c r="F654" s="1"/>
      <c r="G654" s="1"/>
      <c r="H654" s="1"/>
      <c r="I654" s="1"/>
      <c r="J654" s="1"/>
      <c r="K654" s="1"/>
      <c r="L654" s="1">
        <f t="shared" si="48"/>
        <v>0</v>
      </c>
      <c r="M654" s="1">
        <f t="shared" si="49"/>
        <v>0</v>
      </c>
      <c r="N654" s="1" t="str">
        <f t="shared" si="47"/>
        <v>F</v>
      </c>
    </row>
    <row r="655" spans="1:14" ht="30" x14ac:dyDescent="0.25">
      <c r="A655" s="1">
        <v>654</v>
      </c>
      <c r="B655" s="1">
        <v>60</v>
      </c>
      <c r="C655" s="1" t="s">
        <v>21</v>
      </c>
      <c r="D655" s="1"/>
      <c r="E655" s="1"/>
      <c r="F655" s="1"/>
      <c r="G655" s="1"/>
      <c r="H655" s="1">
        <v>14</v>
      </c>
      <c r="I655" s="1">
        <v>28</v>
      </c>
      <c r="J655" s="1">
        <v>18</v>
      </c>
      <c r="K655" s="1"/>
      <c r="L655" s="1">
        <f t="shared" si="48"/>
        <v>60</v>
      </c>
      <c r="M655" s="1">
        <f t="shared" si="49"/>
        <v>1.5</v>
      </c>
      <c r="N655" s="1" t="str">
        <f t="shared" si="47"/>
        <v>A-</v>
      </c>
    </row>
    <row r="656" spans="1:14" ht="30" x14ac:dyDescent="0.25">
      <c r="A656" s="1">
        <v>655</v>
      </c>
      <c r="B656" s="1">
        <v>61</v>
      </c>
      <c r="C656" s="1" t="s">
        <v>21</v>
      </c>
      <c r="D656" s="1"/>
      <c r="E656" s="1"/>
      <c r="F656" s="1"/>
      <c r="G656" s="1"/>
      <c r="H656" s="1">
        <v>15</v>
      </c>
      <c r="I656" s="1">
        <v>22</v>
      </c>
      <c r="J656" s="1">
        <v>18</v>
      </c>
      <c r="K656" s="1"/>
      <c r="L656" s="1">
        <f t="shared" si="48"/>
        <v>55</v>
      </c>
      <c r="M656" s="1">
        <f t="shared" si="49"/>
        <v>1</v>
      </c>
      <c r="N656" s="1" t="str">
        <f t="shared" si="47"/>
        <v>B</v>
      </c>
    </row>
    <row r="657" spans="1:16" ht="30" x14ac:dyDescent="0.25">
      <c r="A657" s="1">
        <v>656</v>
      </c>
      <c r="B657" s="1">
        <v>62</v>
      </c>
      <c r="C657" s="1" t="s">
        <v>21</v>
      </c>
      <c r="D657" s="1"/>
      <c r="E657" s="1"/>
      <c r="F657" s="1"/>
      <c r="G657" s="1"/>
      <c r="H657" s="1">
        <v>19</v>
      </c>
      <c r="I657" s="1">
        <v>20</v>
      </c>
      <c r="J657" s="1">
        <v>18</v>
      </c>
      <c r="K657" s="1"/>
      <c r="L657" s="1">
        <f t="shared" si="48"/>
        <v>57</v>
      </c>
      <c r="M657" s="1">
        <f t="shared" si="49"/>
        <v>1</v>
      </c>
      <c r="N657" s="1" t="str">
        <f t="shared" si="47"/>
        <v>B</v>
      </c>
    </row>
    <row r="658" spans="1:16" ht="30" x14ac:dyDescent="0.25">
      <c r="A658" s="1">
        <v>657</v>
      </c>
      <c r="B658" s="1">
        <v>63</v>
      </c>
      <c r="C658" s="1" t="s">
        <v>21</v>
      </c>
      <c r="D658" s="1"/>
      <c r="E658" s="1"/>
      <c r="F658" s="1"/>
      <c r="G658" s="1"/>
      <c r="H658" s="1">
        <v>17</v>
      </c>
      <c r="I658" s="1">
        <v>23</v>
      </c>
      <c r="J658" s="1">
        <v>18</v>
      </c>
      <c r="K658" s="1"/>
      <c r="L658" s="1">
        <f t="shared" si="48"/>
        <v>58</v>
      </c>
      <c r="M658" s="1">
        <f t="shared" si="49"/>
        <v>1</v>
      </c>
      <c r="N658" s="1" t="str">
        <f t="shared" si="47"/>
        <v>B</v>
      </c>
    </row>
    <row r="659" spans="1:16" ht="30" x14ac:dyDescent="0.25">
      <c r="A659" s="1">
        <v>658</v>
      </c>
      <c r="B659" s="1">
        <v>64</v>
      </c>
      <c r="C659" s="1" t="s">
        <v>21</v>
      </c>
      <c r="D659" s="1"/>
      <c r="E659" s="1"/>
      <c r="F659" s="1"/>
      <c r="G659" s="1"/>
      <c r="H659" s="1">
        <v>13</v>
      </c>
      <c r="I659" s="1">
        <v>24</v>
      </c>
      <c r="J659" s="1">
        <v>18</v>
      </c>
      <c r="K659" s="1"/>
      <c r="L659" s="1">
        <f t="shared" si="48"/>
        <v>55</v>
      </c>
      <c r="M659" s="1">
        <f t="shared" si="49"/>
        <v>1</v>
      </c>
      <c r="N659" s="1" t="str">
        <f t="shared" si="47"/>
        <v>B</v>
      </c>
    </row>
    <row r="660" spans="1:16" ht="30" x14ac:dyDescent="0.25">
      <c r="A660" s="1">
        <v>659</v>
      </c>
      <c r="B660" s="1">
        <v>65</v>
      </c>
      <c r="C660" s="1" t="s">
        <v>21</v>
      </c>
      <c r="D660" s="1"/>
      <c r="E660" s="1"/>
      <c r="F660" s="1"/>
      <c r="G660" s="1"/>
      <c r="H660" s="1">
        <v>15</v>
      </c>
      <c r="I660" s="1">
        <v>25</v>
      </c>
      <c r="J660" s="1">
        <v>18</v>
      </c>
      <c r="K660" s="1"/>
      <c r="L660" s="1">
        <f t="shared" si="48"/>
        <v>58</v>
      </c>
      <c r="M660" s="1">
        <f t="shared" si="49"/>
        <v>1</v>
      </c>
      <c r="N660" s="1" t="str">
        <f t="shared" ref="N660:N661" si="50">IF(32&gt;=L660,"F",IF(39&gt;=L660,"D",IF(49&gt;=L660,"C",IF(59&gt;=L660,"B",IF(69&gt;=L660,"A-",IF(79&gt;=L660,"A","A+"))))))</f>
        <v>B</v>
      </c>
    </row>
    <row r="661" spans="1:16" ht="30" x14ac:dyDescent="0.25">
      <c r="A661" s="1">
        <v>660</v>
      </c>
      <c r="B661" s="1">
        <v>66</v>
      </c>
      <c r="C661" s="1" t="s">
        <v>21</v>
      </c>
      <c r="D661" s="1"/>
      <c r="E661" s="1"/>
      <c r="F661" s="1"/>
      <c r="G661" s="1"/>
      <c r="H661" s="1">
        <v>19</v>
      </c>
      <c r="I661" s="1">
        <v>23</v>
      </c>
      <c r="J661" s="1">
        <v>18</v>
      </c>
      <c r="K661" s="1"/>
      <c r="L661" s="1">
        <f t="shared" si="48"/>
        <v>60</v>
      </c>
      <c r="M661" s="1">
        <f t="shared" si="49"/>
        <v>1.5</v>
      </c>
      <c r="N661" s="1" t="str">
        <f t="shared" si="50"/>
        <v>A-</v>
      </c>
    </row>
    <row r="662" spans="1:1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O662" s="1"/>
      <c r="P662" s="1"/>
    </row>
    <row r="663" spans="1:1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O663" s="1"/>
      <c r="P663" s="1"/>
    </row>
    <row r="664" spans="1:1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O664" s="1"/>
      <c r="P664" s="1"/>
    </row>
    <row r="665" spans="1:1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O665" s="1"/>
      <c r="P665" s="1"/>
    </row>
    <row r="666" spans="1:1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O666" s="1"/>
      <c r="P666" s="1"/>
    </row>
    <row r="667" spans="1:1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O667" s="1"/>
      <c r="P667" s="1"/>
    </row>
    <row r="668" spans="1:1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O668" s="1"/>
      <c r="P668" s="1"/>
    </row>
    <row r="669" spans="1:1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O669" s="1"/>
      <c r="P669" s="1"/>
    </row>
    <row r="670" spans="1:1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O670" s="1"/>
      <c r="P670" s="1"/>
    </row>
    <row r="671" spans="1:1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O671" s="1"/>
      <c r="P671" s="1"/>
    </row>
    <row r="672" spans="1:1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O672" s="1"/>
      <c r="P672" s="1"/>
    </row>
    <row r="673" spans="1:1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O673" s="1"/>
      <c r="P673" s="1"/>
    </row>
    <row r="674" spans="1:1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O674" s="1"/>
      <c r="P674" s="1"/>
    </row>
    <row r="675" spans="1:1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O675" s="1"/>
      <c r="P675" s="1"/>
    </row>
    <row r="676" spans="1:1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O676" s="1"/>
      <c r="P676" s="1"/>
    </row>
    <row r="677" spans="1:1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O677" s="1"/>
      <c r="P677" s="1"/>
    </row>
    <row r="678" spans="1:1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O678" s="1"/>
      <c r="P678" s="1"/>
    </row>
    <row r="679" spans="1:1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O679" s="1"/>
      <c r="P679" s="1"/>
    </row>
    <row r="680" spans="1:1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O680" s="1"/>
      <c r="P680" s="1"/>
    </row>
    <row r="681" spans="1:1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O681" s="1"/>
      <c r="P681" s="1"/>
    </row>
    <row r="682" spans="1:1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O682" s="1"/>
      <c r="P682" s="1"/>
    </row>
    <row r="683" spans="1:1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O683" s="1"/>
      <c r="P683" s="1"/>
    </row>
    <row r="684" spans="1:1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O684" s="1"/>
      <c r="P684" s="1"/>
    </row>
    <row r="685" spans="1:1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5">
      <c r="A694" s="1"/>
      <c r="B694" s="1"/>
      <c r="C694" s="1"/>
      <c r="D694" s="1"/>
      <c r="E694" s="1"/>
      <c r="F694" s="1"/>
      <c r="G694" s="1"/>
    </row>
    <row r="695" spans="1:1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x14ac:dyDescent="0.25">
      <c r="A737" s="1"/>
      <c r="B737" s="1"/>
      <c r="C737" s="1"/>
      <c r="D737" s="1"/>
      <c r="E737" s="1"/>
      <c r="F737" s="1"/>
      <c r="G737" s="1"/>
    </row>
    <row r="738" spans="1:1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x14ac:dyDescent="0.25">
      <c r="C791" s="1"/>
      <c r="D791" s="1"/>
      <c r="E791" s="1"/>
      <c r="F791" s="1"/>
      <c r="G791" s="1"/>
      <c r="H791" s="1"/>
      <c r="I791" s="1"/>
      <c r="J791" s="1"/>
      <c r="K791" s="1"/>
    </row>
    <row r="792" spans="1:11" x14ac:dyDescent="0.25">
      <c r="C792" s="1"/>
      <c r="D792" s="1"/>
      <c r="E792" s="1"/>
      <c r="F792" s="1"/>
      <c r="G792" s="1"/>
      <c r="H792" s="1"/>
      <c r="I792" s="1"/>
      <c r="J792" s="1"/>
      <c r="K792" s="1"/>
    </row>
    <row r="793" spans="1:11" x14ac:dyDescent="0.25">
      <c r="C793" s="1"/>
      <c r="D793" s="1"/>
      <c r="E793" s="1"/>
      <c r="F793" s="1"/>
      <c r="G793" s="1"/>
      <c r="H793" s="1"/>
      <c r="I793" s="1"/>
      <c r="J793" s="1"/>
      <c r="K793" s="1"/>
    </row>
    <row r="794" spans="1:11" x14ac:dyDescent="0.25">
      <c r="C794" s="1"/>
      <c r="D794" s="1"/>
      <c r="E794" s="1"/>
      <c r="F794" s="1"/>
      <c r="G794" s="1"/>
      <c r="H794" s="1"/>
      <c r="I794" s="1"/>
      <c r="J794" s="1"/>
      <c r="K794" s="1"/>
    </row>
    <row r="795" spans="1:11" x14ac:dyDescent="0.25">
      <c r="C795" s="1"/>
      <c r="D795" s="1"/>
      <c r="E795" s="1"/>
      <c r="F795" s="1"/>
      <c r="G795" s="1"/>
      <c r="H795" s="1"/>
      <c r="I795" s="1"/>
      <c r="J795" s="1"/>
      <c r="K795" s="1"/>
    </row>
    <row r="796" spans="1:11" x14ac:dyDescent="0.25">
      <c r="C796" s="1"/>
      <c r="D796" s="1"/>
      <c r="E796" s="1"/>
      <c r="F796" s="1"/>
      <c r="G796" s="1"/>
      <c r="H796" s="1"/>
      <c r="I796" s="1"/>
      <c r="J796" s="1"/>
      <c r="K796" s="1"/>
    </row>
    <row r="797" spans="1:11" x14ac:dyDescent="0.25">
      <c r="C797" s="1"/>
      <c r="D797" s="1"/>
      <c r="E797" s="1"/>
      <c r="F797" s="1"/>
      <c r="G797" s="1"/>
      <c r="H797" s="1"/>
      <c r="I797" s="1"/>
      <c r="J797" s="1"/>
      <c r="K797" s="1"/>
    </row>
    <row r="798" spans="1:11" x14ac:dyDescent="0.25">
      <c r="C798" s="1"/>
      <c r="D798" s="1"/>
      <c r="E798" s="1"/>
      <c r="F798" s="1"/>
      <c r="G798" s="1"/>
      <c r="H798" s="1"/>
      <c r="I798" s="1"/>
      <c r="J798" s="1"/>
      <c r="K798" s="1"/>
    </row>
    <row r="799" spans="1:11" x14ac:dyDescent="0.25">
      <c r="C799" s="1"/>
      <c r="D799" s="1"/>
      <c r="E799" s="1"/>
      <c r="F799" s="1"/>
      <c r="G799" s="1"/>
      <c r="H799" s="1"/>
      <c r="I799" s="1"/>
      <c r="J799" s="1"/>
      <c r="K799" s="1"/>
    </row>
    <row r="800" spans="1:11" x14ac:dyDescent="0.25">
      <c r="C800" s="1"/>
      <c r="D800" s="1"/>
      <c r="E800" s="1"/>
      <c r="F800" s="1"/>
      <c r="G800" s="1"/>
      <c r="H800" s="1"/>
      <c r="I800" s="1"/>
      <c r="J800" s="1"/>
      <c r="K800" s="1"/>
    </row>
    <row r="801" spans="3:11" x14ac:dyDescent="0.25">
      <c r="C801" s="1"/>
      <c r="D801" s="1"/>
      <c r="E801" s="1"/>
      <c r="F801" s="1"/>
      <c r="G801" s="1"/>
      <c r="H801" s="1"/>
      <c r="I801" s="1"/>
      <c r="J801" s="1"/>
      <c r="K801" s="1"/>
    </row>
    <row r="802" spans="3:11" x14ac:dyDescent="0.25">
      <c r="C802" s="1"/>
      <c r="D802" s="1"/>
      <c r="E802" s="1"/>
      <c r="F802" s="1"/>
      <c r="G802" s="1"/>
      <c r="H802" s="1"/>
      <c r="I802" s="1"/>
      <c r="J802" s="1"/>
      <c r="K802" s="1"/>
    </row>
    <row r="803" spans="3:11" x14ac:dyDescent="0.25">
      <c r="C803" s="1"/>
      <c r="D803" s="1"/>
      <c r="E803" s="1"/>
      <c r="F803" s="1"/>
      <c r="G803" s="1"/>
      <c r="H803" s="1"/>
      <c r="I803" s="1"/>
      <c r="J803" s="1"/>
      <c r="K803" s="1"/>
    </row>
    <row r="804" spans="3:11" x14ac:dyDescent="0.25">
      <c r="C804" s="1"/>
      <c r="D804" s="1"/>
      <c r="E804" s="1"/>
      <c r="F804" s="1"/>
      <c r="G804" s="1"/>
      <c r="H804" s="1"/>
      <c r="I804" s="1"/>
      <c r="J804" s="1"/>
      <c r="K804" s="1"/>
    </row>
    <row r="805" spans="3:11" x14ac:dyDescent="0.25">
      <c r="C805" s="1"/>
      <c r="D805" s="1"/>
      <c r="E805" s="1"/>
      <c r="F805" s="1"/>
      <c r="G805" s="1"/>
      <c r="H805" s="1"/>
      <c r="I805" s="1"/>
      <c r="J805" s="1"/>
      <c r="K805" s="1"/>
    </row>
    <row r="806" spans="3:11" x14ac:dyDescent="0.25">
      <c r="C806" s="1"/>
      <c r="D806" s="1"/>
      <c r="E806" s="1"/>
      <c r="F806" s="1"/>
      <c r="G806" s="1"/>
      <c r="H806" s="1"/>
      <c r="I806" s="1"/>
      <c r="J806" s="1"/>
      <c r="K806" s="1"/>
    </row>
    <row r="807" spans="3:11" x14ac:dyDescent="0.25">
      <c r="C807" s="1"/>
      <c r="D807" s="1"/>
      <c r="E807" s="1"/>
      <c r="F807" s="1"/>
      <c r="G807" s="1"/>
      <c r="H807" s="1"/>
      <c r="I807" s="1"/>
      <c r="J807" s="1"/>
      <c r="K807" s="1"/>
    </row>
    <row r="808" spans="3:11" x14ac:dyDescent="0.25">
      <c r="C808" s="1"/>
      <c r="D808" s="1"/>
      <c r="E808" s="1"/>
      <c r="F808" s="1"/>
      <c r="G808" s="1"/>
      <c r="H808" s="1"/>
      <c r="I808" s="1"/>
      <c r="J808" s="1"/>
      <c r="K808" s="1"/>
    </row>
    <row r="809" spans="3:11" x14ac:dyDescent="0.25">
      <c r="C809" s="1"/>
      <c r="D809" s="1"/>
      <c r="E809" s="1"/>
      <c r="F809" s="1"/>
      <c r="G809" s="1"/>
      <c r="H809" s="1"/>
      <c r="I809" s="1"/>
      <c r="J809" s="1"/>
      <c r="K809" s="1"/>
    </row>
    <row r="810" spans="3:11" x14ac:dyDescent="0.25">
      <c r="C810" s="1"/>
      <c r="D810" s="1"/>
      <c r="E810" s="1"/>
      <c r="F810" s="1"/>
      <c r="G810" s="1"/>
      <c r="H810" s="1"/>
      <c r="I810" s="1"/>
      <c r="J810" s="1"/>
      <c r="K810" s="1"/>
    </row>
    <row r="811" spans="3:11" x14ac:dyDescent="0.25">
      <c r="C811" s="1"/>
      <c r="D811" s="1"/>
      <c r="E811" s="1"/>
      <c r="F811" s="1"/>
      <c r="G811" s="1"/>
      <c r="H811" s="1"/>
      <c r="I811" s="1"/>
      <c r="J811" s="1"/>
      <c r="K811" s="1"/>
    </row>
    <row r="812" spans="3:11" x14ac:dyDescent="0.25">
      <c r="C812" s="1"/>
      <c r="D812" s="1"/>
      <c r="E812" s="1"/>
      <c r="F812" s="1"/>
      <c r="G812" s="1"/>
      <c r="H812" s="1"/>
      <c r="I812" s="1"/>
      <c r="J812" s="1"/>
      <c r="K812" s="1"/>
    </row>
    <row r="813" spans="3:11" x14ac:dyDescent="0.25">
      <c r="C813" s="1"/>
      <c r="D813" s="1"/>
      <c r="E813" s="1"/>
      <c r="F813" s="1"/>
      <c r="G813" s="1"/>
      <c r="H813" s="1"/>
      <c r="I813" s="1"/>
      <c r="J813" s="1"/>
      <c r="K813" s="1"/>
    </row>
    <row r="814" spans="3:11" x14ac:dyDescent="0.25">
      <c r="C814" s="1"/>
      <c r="D814" s="1"/>
      <c r="E814" s="1"/>
      <c r="F814" s="1"/>
      <c r="G814" s="1"/>
      <c r="H814" s="1"/>
      <c r="I814" s="1"/>
      <c r="J814" s="1"/>
      <c r="K814" s="1"/>
    </row>
    <row r="815" spans="3:11" x14ac:dyDescent="0.25">
      <c r="C815" s="1"/>
      <c r="D815" s="1"/>
      <c r="E815" s="1"/>
      <c r="F815" s="1"/>
      <c r="G815" s="1"/>
      <c r="H815" s="1"/>
      <c r="I815" s="1"/>
      <c r="J815" s="1"/>
      <c r="K815" s="1"/>
    </row>
    <row r="816" spans="3:11" x14ac:dyDescent="0.25">
      <c r="C816" s="1"/>
      <c r="D816" s="1"/>
      <c r="E816" s="1"/>
      <c r="F816" s="1"/>
      <c r="G816" s="1"/>
      <c r="H816" s="1"/>
      <c r="I816" s="1"/>
      <c r="J816" s="1"/>
      <c r="K816" s="1"/>
    </row>
    <row r="817" spans="3:11" x14ac:dyDescent="0.25">
      <c r="C817" s="1"/>
      <c r="D817" s="1"/>
      <c r="E817" s="1"/>
      <c r="F817" s="1"/>
      <c r="G817" s="1"/>
      <c r="H817" s="1"/>
      <c r="I817" s="1"/>
      <c r="J817" s="1"/>
      <c r="K817" s="1"/>
    </row>
    <row r="818" spans="3:11" x14ac:dyDescent="0.25">
      <c r="C818" s="1"/>
      <c r="D818" s="1"/>
      <c r="E818" s="1"/>
      <c r="F818" s="1"/>
      <c r="G818" s="1"/>
      <c r="H818" s="1"/>
      <c r="I818" s="1"/>
      <c r="J818" s="1"/>
      <c r="K818" s="1"/>
    </row>
    <row r="819" spans="3:11" x14ac:dyDescent="0.25">
      <c r="C819" s="1"/>
      <c r="D819" s="1"/>
      <c r="E819" s="1"/>
      <c r="F819" s="1"/>
      <c r="G819" s="1"/>
      <c r="H819" s="1"/>
      <c r="I819" s="1"/>
      <c r="J819" s="1"/>
      <c r="K819" s="1"/>
    </row>
    <row r="820" spans="3:11" x14ac:dyDescent="0.25">
      <c r="C820" s="1"/>
      <c r="D820" s="1"/>
      <c r="E820" s="1"/>
      <c r="F820" s="1"/>
      <c r="G820" s="1"/>
      <c r="H820" s="1"/>
      <c r="I820" s="1"/>
      <c r="J820" s="1"/>
      <c r="K820" s="1"/>
    </row>
    <row r="821" spans="3:11" x14ac:dyDescent="0.25">
      <c r="C821" s="1"/>
      <c r="D821" s="1"/>
      <c r="E821" s="1"/>
      <c r="F821" s="1"/>
      <c r="G821" s="1"/>
      <c r="H821" s="1"/>
      <c r="I821" s="1"/>
      <c r="J821" s="1"/>
      <c r="K821" s="1"/>
    </row>
    <row r="822" spans="3:11" x14ac:dyDescent="0.25">
      <c r="C822" s="1"/>
      <c r="D822" s="1"/>
      <c r="E822" s="1"/>
      <c r="F822" s="1"/>
      <c r="G822" s="1"/>
      <c r="H822" s="1"/>
      <c r="I822" s="1"/>
      <c r="J822" s="1"/>
      <c r="K822" s="1"/>
    </row>
    <row r="823" spans="3:11" x14ac:dyDescent="0.25">
      <c r="C823" s="1"/>
      <c r="D823" s="1"/>
      <c r="E823" s="1"/>
      <c r="F823" s="1"/>
      <c r="G823" s="1"/>
      <c r="H823" s="1"/>
      <c r="I823" s="1"/>
      <c r="J823" s="1"/>
      <c r="K823" s="1"/>
    </row>
    <row r="824" spans="3:11" x14ac:dyDescent="0.25">
      <c r="C824" s="1"/>
      <c r="D824" s="1"/>
      <c r="E824" s="1"/>
      <c r="F824" s="1"/>
      <c r="G824" s="1"/>
      <c r="H824" s="1"/>
      <c r="I824" s="1"/>
      <c r="J824" s="1"/>
      <c r="K824" s="1"/>
    </row>
    <row r="825" spans="3:11" x14ac:dyDescent="0.25">
      <c r="C825" s="1"/>
      <c r="D825" s="1"/>
      <c r="E825" s="1"/>
      <c r="F825" s="1"/>
      <c r="G825" s="1"/>
      <c r="H825" s="1"/>
      <c r="I825" s="1"/>
      <c r="J825" s="1"/>
      <c r="K825" s="1"/>
    </row>
    <row r="826" spans="3:11" x14ac:dyDescent="0.25">
      <c r="C826" s="1"/>
      <c r="D826" s="1"/>
      <c r="E826" s="1"/>
      <c r="F826" s="1"/>
      <c r="G826" s="1"/>
      <c r="H826" s="1"/>
      <c r="I826" s="1"/>
      <c r="J826" s="1"/>
      <c r="K826" s="1"/>
    </row>
    <row r="827" spans="3:11" x14ac:dyDescent="0.25">
      <c r="C827" s="1"/>
      <c r="D827" s="1"/>
      <c r="E827" s="1"/>
      <c r="F827" s="1"/>
      <c r="G827" s="1"/>
      <c r="H827" s="1"/>
      <c r="I827" s="1"/>
      <c r="J827" s="1"/>
      <c r="K827" s="1"/>
    </row>
    <row r="828" spans="3:11" x14ac:dyDescent="0.25">
      <c r="C828" s="1"/>
      <c r="D828" s="1"/>
      <c r="E828" s="1"/>
      <c r="F828" s="1"/>
      <c r="G828" s="1"/>
      <c r="H828" s="1"/>
      <c r="I828" s="1"/>
      <c r="J828" s="1"/>
      <c r="K828" s="1"/>
    </row>
    <row r="829" spans="3:11" x14ac:dyDescent="0.25">
      <c r="C829" s="1"/>
      <c r="D829" s="1"/>
      <c r="E829" s="1"/>
      <c r="F829" s="1"/>
      <c r="G829" s="1"/>
      <c r="H829" s="1"/>
      <c r="I829" s="1"/>
      <c r="J829" s="1"/>
      <c r="K829" s="1"/>
    </row>
    <row r="830" spans="3:11" x14ac:dyDescent="0.25">
      <c r="C830" s="1"/>
      <c r="D830" s="1"/>
      <c r="E830" s="1"/>
      <c r="F830" s="1"/>
      <c r="G830" s="1"/>
      <c r="H830" s="1"/>
      <c r="I830" s="1"/>
      <c r="J830" s="1"/>
      <c r="K830" s="1"/>
    </row>
    <row r="831" spans="3:11" x14ac:dyDescent="0.25">
      <c r="C831" s="1"/>
      <c r="D831" s="1"/>
      <c r="E831" s="1"/>
      <c r="F831" s="1"/>
      <c r="G831" s="1"/>
      <c r="H831" s="1"/>
      <c r="I831" s="1"/>
      <c r="J831" s="1"/>
      <c r="K831" s="1"/>
    </row>
    <row r="832" spans="3:11" x14ac:dyDescent="0.25">
      <c r="C832" s="1"/>
      <c r="D832" s="1"/>
      <c r="E832" s="1"/>
      <c r="F832" s="1"/>
      <c r="G832" s="1"/>
      <c r="H832" s="1"/>
      <c r="I832" s="1"/>
      <c r="J832" s="1"/>
      <c r="K832" s="1"/>
    </row>
    <row r="833" spans="3:11" x14ac:dyDescent="0.25">
      <c r="C833" s="1"/>
      <c r="D833" s="1"/>
      <c r="E833" s="1"/>
      <c r="F833" s="1"/>
      <c r="G833" s="1"/>
      <c r="H833" s="1"/>
      <c r="I833" s="1"/>
      <c r="J833" s="1"/>
      <c r="K833" s="1"/>
    </row>
    <row r="834" spans="3:11" x14ac:dyDescent="0.25">
      <c r="C834" s="1"/>
      <c r="D834" s="1"/>
      <c r="E834" s="1"/>
      <c r="F834" s="1"/>
      <c r="G834" s="1"/>
      <c r="H834" s="1"/>
      <c r="I834" s="1"/>
      <c r="J834" s="1"/>
      <c r="K834" s="1"/>
    </row>
    <row r="835" spans="3:11" x14ac:dyDescent="0.25">
      <c r="C835" s="1"/>
      <c r="D835" s="1"/>
      <c r="E835" s="1"/>
      <c r="F835" s="1"/>
      <c r="G835" s="1"/>
      <c r="H835" s="1"/>
      <c r="I835" s="1"/>
      <c r="J835" s="1"/>
      <c r="K835" s="1"/>
    </row>
    <row r="836" spans="3:11" x14ac:dyDescent="0.25">
      <c r="C836" s="1"/>
      <c r="D836" s="1"/>
      <c r="E836" s="1"/>
      <c r="F836" s="1"/>
      <c r="G836" s="1"/>
      <c r="H836" s="1"/>
      <c r="I836" s="1"/>
      <c r="J836" s="1"/>
      <c r="K836" s="1"/>
    </row>
    <row r="837" spans="3:11" x14ac:dyDescent="0.25">
      <c r="C837" s="1"/>
      <c r="D837" s="1"/>
      <c r="E837" s="1"/>
      <c r="F837" s="1"/>
      <c r="G837" s="1"/>
      <c r="H837" s="1"/>
      <c r="I837" s="1"/>
      <c r="J837" s="1"/>
      <c r="K837" s="1"/>
    </row>
    <row r="838" spans="3:11" x14ac:dyDescent="0.25">
      <c r="C838" s="1"/>
      <c r="D838" s="1"/>
      <c r="E838" s="1"/>
      <c r="F838" s="1"/>
      <c r="G838" s="1"/>
      <c r="H838" s="1"/>
      <c r="I838" s="1"/>
      <c r="J838" s="1"/>
      <c r="K838" s="1"/>
    </row>
    <row r="839" spans="3:11" x14ac:dyDescent="0.25">
      <c r="C839" s="1"/>
      <c r="D839" s="1"/>
      <c r="E839" s="1"/>
      <c r="F839" s="1"/>
      <c r="G839" s="1"/>
      <c r="H839" s="1"/>
      <c r="I839" s="1"/>
      <c r="J839" s="1"/>
      <c r="K839" s="1"/>
    </row>
    <row r="840" spans="3:11" x14ac:dyDescent="0.25">
      <c r="C840" s="1"/>
      <c r="D840" s="1"/>
      <c r="E840" s="1"/>
      <c r="F840" s="1"/>
      <c r="G840" s="1"/>
      <c r="H840" s="1"/>
      <c r="I840" s="1"/>
      <c r="J840" s="1"/>
      <c r="K840" s="1"/>
    </row>
    <row r="841" spans="3:11" x14ac:dyDescent="0.25">
      <c r="C841" s="1"/>
      <c r="D841" s="1"/>
      <c r="E841" s="1"/>
      <c r="F841" s="1"/>
      <c r="G841" s="1"/>
      <c r="H841" s="1"/>
      <c r="I841" s="1"/>
      <c r="J841" s="1"/>
      <c r="K841" s="1"/>
    </row>
    <row r="842" spans="3:11" x14ac:dyDescent="0.25">
      <c r="C842" s="1"/>
      <c r="D842" s="1"/>
      <c r="E842" s="1"/>
      <c r="F842" s="1"/>
      <c r="G842" s="1"/>
      <c r="H842" s="1"/>
      <c r="I842" s="1"/>
      <c r="J842" s="1"/>
      <c r="K842" s="1"/>
    </row>
    <row r="843" spans="3:11" x14ac:dyDescent="0.25">
      <c r="C843" s="1"/>
      <c r="D843" s="1"/>
      <c r="E843" s="1"/>
      <c r="F843" s="1"/>
      <c r="G843" s="1"/>
      <c r="H843" s="1"/>
      <c r="I843" s="1"/>
      <c r="J843" s="1"/>
      <c r="K843" s="1"/>
    </row>
    <row r="844" spans="3:11" x14ac:dyDescent="0.25">
      <c r="C844" s="1"/>
      <c r="D844" s="1"/>
      <c r="E844" s="1"/>
      <c r="F844" s="1"/>
      <c r="G844" s="1"/>
      <c r="H844" s="1"/>
      <c r="I844" s="1"/>
      <c r="J844" s="1"/>
      <c r="K844" s="1"/>
    </row>
    <row r="845" spans="3:11" x14ac:dyDescent="0.25">
      <c r="C845" s="1"/>
      <c r="D845" s="1"/>
      <c r="E845" s="1"/>
      <c r="F845" s="1"/>
      <c r="G845" s="1"/>
      <c r="H845" s="1"/>
      <c r="I845" s="1"/>
      <c r="J845" s="1"/>
      <c r="K845" s="1"/>
    </row>
    <row r="846" spans="3:11" x14ac:dyDescent="0.25">
      <c r="C846" s="1"/>
      <c r="D846" s="1"/>
      <c r="E846" s="1"/>
      <c r="F846" s="1"/>
      <c r="G846" s="1"/>
      <c r="H846" s="1"/>
      <c r="I846" s="1"/>
      <c r="J846" s="1"/>
      <c r="K846" s="1"/>
    </row>
    <row r="847" spans="3:11" x14ac:dyDescent="0.25">
      <c r="C847" s="1"/>
      <c r="D847" s="1"/>
      <c r="E847" s="1"/>
      <c r="F847" s="1"/>
      <c r="G847" s="1"/>
      <c r="H847" s="1"/>
      <c r="I847" s="1"/>
      <c r="J847" s="1"/>
      <c r="K847" s="1"/>
    </row>
    <row r="848" spans="3:11" x14ac:dyDescent="0.25">
      <c r="C848" s="1"/>
      <c r="D848" s="1"/>
      <c r="E848" s="1"/>
      <c r="F848" s="1"/>
      <c r="G848" s="1"/>
      <c r="H848" s="1"/>
      <c r="I848" s="1"/>
      <c r="J848" s="1"/>
      <c r="K848" s="1"/>
    </row>
    <row r="849" spans="3:11" x14ac:dyDescent="0.25">
      <c r="C849" s="1"/>
      <c r="D849" s="1"/>
      <c r="E849" s="1"/>
      <c r="F849" s="1"/>
      <c r="G849" s="1"/>
      <c r="H849" s="1"/>
      <c r="I849" s="1"/>
      <c r="J849" s="1"/>
      <c r="K849" s="1"/>
    </row>
    <row r="850" spans="3:11" x14ac:dyDescent="0.25">
      <c r="C850" s="1"/>
      <c r="D850" s="1"/>
      <c r="E850" s="1"/>
      <c r="F850" s="1"/>
      <c r="G850" s="1"/>
      <c r="H850" s="1"/>
      <c r="I850" s="1"/>
      <c r="J850" s="1"/>
      <c r="K850" s="1"/>
    </row>
    <row r="851" spans="3:11" x14ac:dyDescent="0.25">
      <c r="C851" s="1"/>
      <c r="D851" s="1"/>
      <c r="E851" s="1"/>
      <c r="F851" s="1"/>
      <c r="G851" s="1"/>
      <c r="H851" s="1"/>
      <c r="I851" s="1"/>
      <c r="J851" s="1"/>
      <c r="K851" s="1"/>
    </row>
    <row r="852" spans="3:11" x14ac:dyDescent="0.25">
      <c r="C852" s="1"/>
      <c r="D852" s="1"/>
      <c r="E852" s="1"/>
      <c r="F852" s="1"/>
      <c r="G852" s="1"/>
      <c r="H852" s="1"/>
      <c r="I852" s="1"/>
      <c r="J852" s="1"/>
      <c r="K852" s="1"/>
    </row>
    <row r="853" spans="3:11" x14ac:dyDescent="0.25">
      <c r="C853" s="1"/>
      <c r="D853" s="1"/>
      <c r="E853" s="1"/>
      <c r="F853" s="1"/>
      <c r="G853" s="1"/>
      <c r="H853" s="1"/>
      <c r="I853" s="1"/>
      <c r="J853" s="1"/>
      <c r="K853" s="1"/>
    </row>
    <row r="854" spans="3:11" x14ac:dyDescent="0.25">
      <c r="C854" s="1"/>
      <c r="D854" s="1"/>
      <c r="E854" s="1"/>
      <c r="F854" s="1"/>
      <c r="G854" s="1"/>
      <c r="H854" s="1"/>
      <c r="I854" s="1"/>
      <c r="J854" s="1"/>
      <c r="K854" s="1"/>
    </row>
    <row r="855" spans="3:11" x14ac:dyDescent="0.25">
      <c r="C855" s="1"/>
      <c r="D855" s="1"/>
      <c r="E855" s="1"/>
      <c r="F855" s="1"/>
      <c r="G855" s="1"/>
      <c r="H855" s="1"/>
      <c r="I855" s="1"/>
      <c r="J855" s="1"/>
      <c r="K855" s="1"/>
    </row>
    <row r="856" spans="3:11" x14ac:dyDescent="0.25">
      <c r="C856" s="1"/>
      <c r="D856" s="1"/>
      <c r="E856" s="1"/>
      <c r="F856" s="1"/>
      <c r="G856" s="1"/>
      <c r="H856" s="1"/>
      <c r="I856" s="1"/>
      <c r="J856" s="1"/>
      <c r="K856" s="1"/>
    </row>
    <row r="857" spans="3:11" x14ac:dyDescent="0.25">
      <c r="C857" s="1"/>
      <c r="D857" s="1"/>
      <c r="E857" s="1"/>
      <c r="F857" s="1"/>
      <c r="G857" s="1"/>
      <c r="H857" s="1"/>
      <c r="I857" s="1"/>
      <c r="J857" s="1"/>
      <c r="K857" s="1"/>
    </row>
    <row r="858" spans="3:11" x14ac:dyDescent="0.25">
      <c r="C858" s="1"/>
      <c r="D858" s="1"/>
      <c r="E858" s="1"/>
      <c r="F858" s="1"/>
      <c r="G858" s="1"/>
      <c r="H858" s="1"/>
      <c r="I858" s="1"/>
      <c r="J858" s="1"/>
      <c r="K858" s="1"/>
    </row>
    <row r="859" spans="3:11" x14ac:dyDescent="0.25">
      <c r="C859" s="1"/>
      <c r="D859" s="1"/>
      <c r="E859" s="1"/>
      <c r="F859" s="1"/>
      <c r="G859" s="1"/>
      <c r="H859" s="1"/>
      <c r="I859" s="1"/>
      <c r="J859" s="1"/>
      <c r="K859" s="1"/>
    </row>
    <row r="860" spans="3:11" x14ac:dyDescent="0.25">
      <c r="C860" s="1"/>
      <c r="D860" s="1"/>
      <c r="E860" s="1"/>
      <c r="F860" s="1"/>
      <c r="G860" s="1"/>
      <c r="H860" s="1"/>
      <c r="I860" s="1"/>
      <c r="J860" s="1"/>
      <c r="K860" s="1"/>
    </row>
    <row r="861" spans="3:11" x14ac:dyDescent="0.25">
      <c r="C861" s="1"/>
      <c r="D861" s="1"/>
      <c r="E861" s="1"/>
      <c r="F861" s="1"/>
      <c r="G861" s="1"/>
      <c r="H861" s="1"/>
      <c r="I861" s="1"/>
      <c r="J861" s="1"/>
      <c r="K861" s="1"/>
    </row>
    <row r="862" spans="3:11" x14ac:dyDescent="0.25">
      <c r="C862" s="1"/>
      <c r="D862" s="1"/>
      <c r="E862" s="1"/>
      <c r="F862" s="1"/>
      <c r="G862" s="1"/>
      <c r="H862" s="1"/>
      <c r="I862" s="1"/>
      <c r="J862" s="1"/>
      <c r="K862" s="1"/>
    </row>
    <row r="863" spans="3:11" x14ac:dyDescent="0.25">
      <c r="C863" s="1"/>
      <c r="D863" s="1"/>
      <c r="E863" s="1"/>
      <c r="F863" s="1"/>
      <c r="G863" s="1"/>
      <c r="H863" s="1"/>
      <c r="I863" s="1"/>
      <c r="J863" s="1"/>
      <c r="K863" s="1"/>
    </row>
    <row r="864" spans="3:11" x14ac:dyDescent="0.25">
      <c r="C864" s="1"/>
      <c r="D864" s="1"/>
      <c r="E864" s="1"/>
      <c r="F864" s="1"/>
      <c r="G864" s="1"/>
      <c r="H864" s="1"/>
      <c r="I864" s="1"/>
      <c r="J864" s="1"/>
      <c r="K864" s="1"/>
    </row>
    <row r="865" spans="3:11" x14ac:dyDescent="0.25">
      <c r="C865" s="1"/>
      <c r="D865" s="1"/>
      <c r="E865" s="1"/>
      <c r="F865" s="1"/>
      <c r="G865" s="1"/>
      <c r="H865" s="1"/>
      <c r="I865" s="1"/>
      <c r="J865" s="1"/>
      <c r="K865" s="1"/>
    </row>
    <row r="866" spans="3:11" x14ac:dyDescent="0.25">
      <c r="C866" s="1"/>
      <c r="D866" s="1"/>
      <c r="E866" s="1"/>
      <c r="F866" s="1"/>
      <c r="G866" s="1"/>
      <c r="H866" s="1"/>
      <c r="I866" s="1"/>
      <c r="J866" s="1"/>
      <c r="K866" s="1"/>
    </row>
    <row r="867" spans="3:11" x14ac:dyDescent="0.25">
      <c r="C867" s="1"/>
      <c r="D867" s="1"/>
      <c r="E867" s="1"/>
      <c r="F867" s="1"/>
      <c r="G867" s="1"/>
      <c r="H867" s="1"/>
      <c r="I867" s="1"/>
      <c r="J867" s="1"/>
      <c r="K867" s="1"/>
    </row>
    <row r="868" spans="3:11" x14ac:dyDescent="0.25">
      <c r="C868" s="1"/>
      <c r="D868" s="1"/>
      <c r="E868" s="1"/>
      <c r="F868" s="1"/>
      <c r="G868" s="1"/>
      <c r="H868" s="1"/>
      <c r="I868" s="1"/>
      <c r="J868" s="1"/>
      <c r="K868" s="1"/>
    </row>
    <row r="869" spans="3:11" x14ac:dyDescent="0.25">
      <c r="C869" s="1"/>
      <c r="D869" s="1"/>
      <c r="E869" s="1"/>
      <c r="F869" s="1"/>
      <c r="G869" s="1"/>
      <c r="H869" s="1"/>
      <c r="I869" s="1"/>
      <c r="J869" s="1"/>
      <c r="K869" s="1"/>
    </row>
    <row r="870" spans="3:11" x14ac:dyDescent="0.25">
      <c r="C870" s="1"/>
      <c r="D870" s="1"/>
      <c r="E870" s="1"/>
      <c r="F870" s="1"/>
      <c r="G870" s="1"/>
      <c r="H870" s="1"/>
      <c r="I870" s="1"/>
      <c r="J870" s="1"/>
      <c r="K870" s="1"/>
    </row>
    <row r="871" spans="3:11" x14ac:dyDescent="0.25">
      <c r="C871" s="1"/>
      <c r="D871" s="1"/>
      <c r="E871" s="1"/>
      <c r="F871" s="1"/>
      <c r="G871" s="1"/>
      <c r="H871" s="1"/>
      <c r="I871" s="1"/>
      <c r="J871" s="1"/>
      <c r="K871" s="1"/>
    </row>
    <row r="872" spans="3:11" x14ac:dyDescent="0.25">
      <c r="C872" s="1"/>
      <c r="D872" s="1"/>
      <c r="E872" s="1"/>
      <c r="F872" s="1"/>
      <c r="G872" s="1"/>
      <c r="H872" s="1"/>
      <c r="I872" s="1"/>
      <c r="J872" s="1"/>
      <c r="K872" s="1"/>
    </row>
    <row r="873" spans="3:11" x14ac:dyDescent="0.25">
      <c r="C873" s="1"/>
      <c r="D873" s="1"/>
      <c r="E873" s="1"/>
      <c r="F873" s="1"/>
      <c r="G873" s="1"/>
      <c r="H873" s="1"/>
      <c r="I873" s="1"/>
      <c r="J873" s="1"/>
      <c r="K873" s="1"/>
    </row>
    <row r="874" spans="3:11" x14ac:dyDescent="0.25">
      <c r="C874" s="1"/>
      <c r="D874" s="1"/>
      <c r="E874" s="1"/>
      <c r="F874" s="1"/>
      <c r="G874" s="1"/>
      <c r="H874" s="1"/>
      <c r="I874" s="1"/>
      <c r="J874" s="1"/>
      <c r="K874" s="1"/>
    </row>
    <row r="875" spans="3:11" x14ac:dyDescent="0.25">
      <c r="C875" s="1"/>
      <c r="D875" s="1"/>
      <c r="E875" s="1"/>
      <c r="F875" s="1"/>
      <c r="G875" s="1"/>
      <c r="H875" s="1"/>
      <c r="I875" s="1"/>
      <c r="J875" s="1"/>
      <c r="K875" s="1"/>
    </row>
    <row r="876" spans="3:11" x14ac:dyDescent="0.25">
      <c r="C876" s="1"/>
      <c r="D876" s="1"/>
      <c r="E876" s="1"/>
      <c r="F876" s="1"/>
      <c r="G876" s="1"/>
      <c r="H876" s="1"/>
      <c r="I876" s="1"/>
      <c r="J876" s="1"/>
      <c r="K876" s="1"/>
    </row>
    <row r="877" spans="3:11" x14ac:dyDescent="0.25">
      <c r="C877" s="1"/>
      <c r="D877" s="1"/>
      <c r="E877" s="1"/>
      <c r="F877" s="1"/>
      <c r="G877" s="1"/>
      <c r="H877" s="1"/>
      <c r="I877" s="1"/>
      <c r="J877" s="1"/>
      <c r="K877" s="1"/>
    </row>
    <row r="878" spans="3:11" x14ac:dyDescent="0.25">
      <c r="C878" s="1"/>
      <c r="D878" s="1"/>
      <c r="E878" s="1"/>
      <c r="F878" s="1"/>
      <c r="G878" s="1"/>
      <c r="H878" s="1"/>
      <c r="I878" s="1"/>
      <c r="J878" s="1"/>
      <c r="K878" s="1"/>
    </row>
    <row r="879" spans="3:11" x14ac:dyDescent="0.25">
      <c r="C879" s="1"/>
      <c r="D879" s="1"/>
      <c r="E879" s="1"/>
      <c r="F879" s="1"/>
      <c r="G879" s="1"/>
      <c r="H879" s="1"/>
      <c r="I879" s="1"/>
      <c r="J879" s="1"/>
      <c r="K879" s="1"/>
    </row>
    <row r="880" spans="3:11" x14ac:dyDescent="0.25">
      <c r="C880" s="1"/>
      <c r="D880" s="1"/>
      <c r="E880" s="1"/>
      <c r="F880" s="1"/>
      <c r="G880" s="1"/>
      <c r="H880" s="1"/>
      <c r="I880" s="1"/>
      <c r="J880" s="1"/>
      <c r="K880" s="1"/>
    </row>
    <row r="881" spans="3:11" x14ac:dyDescent="0.25">
      <c r="C881" s="1"/>
      <c r="D881" s="1"/>
      <c r="E881" s="1"/>
      <c r="F881" s="1"/>
      <c r="G881" s="1"/>
      <c r="H881" s="1"/>
      <c r="I881" s="1"/>
      <c r="J881" s="1"/>
      <c r="K881" s="1"/>
    </row>
    <row r="882" spans="3:11" x14ac:dyDescent="0.25">
      <c r="C882" s="1"/>
      <c r="D882" s="1"/>
      <c r="E882" s="1"/>
      <c r="F882" s="1"/>
      <c r="G882" s="1"/>
      <c r="H882" s="1"/>
      <c r="I882" s="1"/>
      <c r="J882" s="1"/>
      <c r="K882" s="1"/>
    </row>
    <row r="883" spans="3:11" x14ac:dyDescent="0.25">
      <c r="C883" s="1"/>
      <c r="D883" s="1"/>
      <c r="E883" s="1"/>
      <c r="F883" s="1"/>
      <c r="G883" s="1"/>
      <c r="H883" s="1"/>
      <c r="I883" s="1"/>
      <c r="J883" s="1"/>
      <c r="K883" s="1"/>
    </row>
    <row r="884" spans="3:11" x14ac:dyDescent="0.25">
      <c r="C884" s="1"/>
      <c r="D884" s="1"/>
      <c r="E884" s="1"/>
      <c r="F884" s="1"/>
      <c r="G884" s="1"/>
      <c r="H884" s="1"/>
      <c r="I884" s="1"/>
      <c r="J884" s="1"/>
      <c r="K884" s="1"/>
    </row>
    <row r="885" spans="3:11" x14ac:dyDescent="0.25">
      <c r="C885" s="1"/>
      <c r="D885" s="1"/>
      <c r="E885" s="1"/>
      <c r="F885" s="1"/>
      <c r="G885" s="1"/>
      <c r="H885" s="1"/>
      <c r="I885" s="1"/>
      <c r="J885" s="1"/>
      <c r="K885" s="1"/>
    </row>
    <row r="886" spans="3:11" x14ac:dyDescent="0.25">
      <c r="C886" s="1"/>
      <c r="D886" s="1"/>
      <c r="E886" s="1"/>
      <c r="F886" s="1"/>
      <c r="G886" s="1"/>
      <c r="H886" s="1"/>
      <c r="I886" s="1"/>
      <c r="J886" s="1"/>
      <c r="K886" s="1"/>
    </row>
    <row r="887" spans="3:11" x14ac:dyDescent="0.25">
      <c r="C887" s="1"/>
      <c r="D887" s="1"/>
      <c r="E887" s="1"/>
      <c r="F887" s="1"/>
      <c r="G887" s="1"/>
      <c r="H887" s="1"/>
      <c r="I887" s="1"/>
      <c r="J887" s="1"/>
      <c r="K887" s="1"/>
    </row>
    <row r="888" spans="3:11" x14ac:dyDescent="0.25">
      <c r="C888" s="1"/>
      <c r="D888" s="1"/>
      <c r="E888" s="1"/>
      <c r="F888" s="1"/>
      <c r="G888" s="1"/>
      <c r="H888" s="1"/>
      <c r="I888" s="1"/>
      <c r="J888" s="1"/>
      <c r="K888" s="1"/>
    </row>
    <row r="889" spans="3:11" x14ac:dyDescent="0.25">
      <c r="C889" s="1"/>
      <c r="D889" s="1"/>
      <c r="E889" s="1"/>
      <c r="F889" s="1"/>
      <c r="G889" s="1"/>
      <c r="H889" s="1"/>
      <c r="I889" s="1"/>
      <c r="J889" s="1"/>
      <c r="K889" s="1"/>
    </row>
    <row r="890" spans="3:11" x14ac:dyDescent="0.25">
      <c r="C890" s="1"/>
      <c r="D890" s="1"/>
      <c r="E890" s="1"/>
      <c r="F890" s="1"/>
      <c r="G890" s="1"/>
      <c r="H890" s="1"/>
      <c r="I890" s="1"/>
      <c r="J890" s="1"/>
      <c r="K890" s="1"/>
    </row>
    <row r="891" spans="3:11" x14ac:dyDescent="0.25">
      <c r="C891" s="1"/>
      <c r="D891" s="1"/>
      <c r="E891" s="1"/>
      <c r="F891" s="1"/>
      <c r="G891" s="1"/>
      <c r="H891" s="1"/>
      <c r="I891" s="1"/>
      <c r="J891" s="1"/>
      <c r="K891" s="1"/>
    </row>
    <row r="892" spans="3:11" x14ac:dyDescent="0.25">
      <c r="C892" s="1"/>
      <c r="D892" s="1"/>
      <c r="E892" s="1"/>
      <c r="F892" s="1"/>
      <c r="G892" s="1"/>
      <c r="H892" s="1"/>
      <c r="I892" s="1"/>
      <c r="J892" s="1"/>
      <c r="K892" s="1"/>
    </row>
    <row r="893" spans="3:11" x14ac:dyDescent="0.25">
      <c r="C893" s="1"/>
      <c r="D893" s="1"/>
      <c r="E893" s="1"/>
      <c r="F893" s="1"/>
      <c r="G893" s="1"/>
      <c r="H893" s="1"/>
      <c r="I893" s="1"/>
      <c r="J893" s="1"/>
      <c r="K893" s="1"/>
    </row>
    <row r="894" spans="3:11" x14ac:dyDescent="0.25">
      <c r="C894" s="1"/>
      <c r="D894" s="1"/>
      <c r="E894" s="1"/>
      <c r="F894" s="1"/>
      <c r="G894" s="1"/>
      <c r="H894" s="1"/>
      <c r="I894" s="1"/>
      <c r="J894" s="1"/>
      <c r="K894" s="1"/>
    </row>
    <row r="895" spans="3:11" x14ac:dyDescent="0.25">
      <c r="C895" s="1"/>
      <c r="D895" s="1"/>
      <c r="E895" s="1"/>
      <c r="F895" s="1"/>
      <c r="G895" s="1"/>
      <c r="H895" s="1"/>
      <c r="I895" s="1"/>
      <c r="J895" s="1"/>
      <c r="K895" s="1"/>
    </row>
    <row r="896" spans="3:11" x14ac:dyDescent="0.25">
      <c r="C896" s="1"/>
      <c r="D896" s="1"/>
      <c r="E896" s="1"/>
      <c r="F896" s="1"/>
      <c r="G896" s="1"/>
      <c r="H896" s="1"/>
      <c r="I896" s="1"/>
      <c r="J896" s="1"/>
      <c r="K896" s="1"/>
    </row>
    <row r="897" spans="3:11" x14ac:dyDescent="0.25">
      <c r="C897" s="1"/>
      <c r="D897" s="1"/>
      <c r="E897" s="1"/>
      <c r="F897" s="1"/>
      <c r="G897" s="1"/>
      <c r="H897" s="1"/>
      <c r="I897" s="1"/>
      <c r="J897" s="1"/>
      <c r="K897" s="1"/>
    </row>
    <row r="898" spans="3:11" x14ac:dyDescent="0.25">
      <c r="C898" s="1"/>
      <c r="D898" s="1"/>
      <c r="E898" s="1"/>
      <c r="F898" s="1"/>
      <c r="G898" s="1"/>
      <c r="H898" s="1"/>
      <c r="I898" s="1"/>
      <c r="J898" s="1"/>
      <c r="K898" s="1"/>
    </row>
    <row r="899" spans="3:11" x14ac:dyDescent="0.25">
      <c r="C899" s="1"/>
      <c r="D899" s="1"/>
      <c r="E899" s="1"/>
      <c r="F899" s="1"/>
      <c r="G899" s="1"/>
      <c r="H899" s="1"/>
      <c r="I899" s="1"/>
      <c r="J899" s="1"/>
      <c r="K899" s="1"/>
    </row>
    <row r="900" spans="3:11" x14ac:dyDescent="0.25">
      <c r="C900" s="1"/>
      <c r="D900" s="1"/>
      <c r="E900" s="1"/>
      <c r="F900" s="1"/>
      <c r="G900" s="1"/>
      <c r="H900" s="1"/>
      <c r="I900" s="1"/>
      <c r="J900" s="1"/>
      <c r="K900" s="1"/>
    </row>
    <row r="901" spans="3:11" x14ac:dyDescent="0.25">
      <c r="C901" s="1"/>
      <c r="D901" s="1"/>
      <c r="E901" s="1"/>
      <c r="F901" s="1"/>
      <c r="G901" s="1"/>
      <c r="H901" s="1"/>
      <c r="I901" s="1"/>
      <c r="J901" s="1"/>
      <c r="K901" s="1"/>
    </row>
    <row r="902" spans="3:11" x14ac:dyDescent="0.25">
      <c r="C902" s="1"/>
      <c r="D902" s="1"/>
      <c r="E902" s="1"/>
      <c r="F902" s="1"/>
      <c r="G902" s="1"/>
      <c r="H902" s="1"/>
      <c r="I902" s="1"/>
      <c r="J902" s="1"/>
      <c r="K902" s="1"/>
    </row>
    <row r="903" spans="3:11" x14ac:dyDescent="0.25">
      <c r="C903" s="1"/>
      <c r="D903" s="1"/>
      <c r="E903" s="1"/>
      <c r="F903" s="1"/>
      <c r="G903" s="1"/>
      <c r="H903" s="1"/>
      <c r="I903" s="1"/>
      <c r="J903" s="1"/>
      <c r="K903" s="1"/>
    </row>
    <row r="904" spans="3:11" x14ac:dyDescent="0.25">
      <c r="C904" s="1"/>
      <c r="D904" s="1"/>
      <c r="E904" s="1"/>
      <c r="F904" s="1"/>
      <c r="G904" s="1"/>
      <c r="H904" s="1"/>
      <c r="I904" s="1"/>
      <c r="J904" s="1"/>
      <c r="K904" s="1"/>
    </row>
    <row r="905" spans="3:11" x14ac:dyDescent="0.25">
      <c r="C905" s="1"/>
      <c r="D905" s="1"/>
      <c r="E905" s="1"/>
      <c r="F905" s="1"/>
      <c r="G905" s="1"/>
      <c r="H905" s="1"/>
      <c r="I905" s="1"/>
      <c r="J905" s="1"/>
      <c r="K905" s="1"/>
    </row>
    <row r="906" spans="3:11" x14ac:dyDescent="0.25">
      <c r="C906" s="1"/>
      <c r="D906" s="1"/>
      <c r="E906" s="1"/>
      <c r="F906" s="1"/>
      <c r="G906" s="1"/>
      <c r="H906" s="1"/>
      <c r="I906" s="1"/>
      <c r="J906" s="1"/>
      <c r="K906" s="1"/>
    </row>
    <row r="907" spans="3:11" x14ac:dyDescent="0.25">
      <c r="C907" s="1"/>
      <c r="D907" s="1"/>
      <c r="E907" s="1"/>
      <c r="F907" s="1"/>
      <c r="G907" s="1"/>
      <c r="H907" s="1"/>
      <c r="I907" s="1"/>
      <c r="J907" s="1"/>
      <c r="K907" s="1"/>
    </row>
    <row r="908" spans="3:11" x14ac:dyDescent="0.25">
      <c r="C908" s="1"/>
      <c r="D908" s="1"/>
      <c r="E908" s="1"/>
      <c r="F908" s="1"/>
      <c r="G908" s="1"/>
      <c r="H908" s="1"/>
      <c r="I908" s="1"/>
      <c r="J908" s="1"/>
      <c r="K908" s="1"/>
    </row>
    <row r="909" spans="3:11" x14ac:dyDescent="0.25">
      <c r="C909" s="1"/>
      <c r="D909" s="1"/>
      <c r="E909" s="1"/>
      <c r="F909" s="1"/>
      <c r="G909" s="1"/>
      <c r="H909" s="1"/>
      <c r="I909" s="1"/>
      <c r="J909" s="1"/>
      <c r="K909" s="1"/>
    </row>
    <row r="910" spans="3:11" x14ac:dyDescent="0.25">
      <c r="C910" s="1"/>
      <c r="D910" s="1"/>
      <c r="E910" s="1"/>
      <c r="F910" s="1"/>
      <c r="G910" s="1"/>
      <c r="H910" s="1"/>
      <c r="I910" s="1"/>
      <c r="J910" s="1"/>
      <c r="K910" s="1"/>
    </row>
    <row r="911" spans="3:11" x14ac:dyDescent="0.25">
      <c r="C911" s="1"/>
      <c r="D911" s="1"/>
      <c r="E911" s="1"/>
      <c r="F911" s="1"/>
      <c r="G911" s="1"/>
      <c r="H911" s="1"/>
      <c r="I911" s="1"/>
      <c r="J911" s="1"/>
      <c r="K911" s="1"/>
    </row>
    <row r="912" spans="3:11" x14ac:dyDescent="0.25">
      <c r="C912" s="1"/>
      <c r="D912" s="1"/>
      <c r="E912" s="1"/>
      <c r="F912" s="1"/>
      <c r="G912" s="1"/>
      <c r="H912" s="1"/>
      <c r="I912" s="1"/>
      <c r="J912" s="1"/>
      <c r="K912" s="1"/>
    </row>
    <row r="913" spans="3:11" x14ac:dyDescent="0.25">
      <c r="C913" s="1"/>
      <c r="D913" s="1"/>
      <c r="E913" s="1"/>
      <c r="F913" s="1"/>
      <c r="G913" s="1"/>
      <c r="H913" s="1"/>
      <c r="I913" s="1"/>
      <c r="J913" s="1"/>
      <c r="K913" s="1"/>
    </row>
    <row r="914" spans="3:11" x14ac:dyDescent="0.25">
      <c r="C914" s="1"/>
      <c r="D914" s="1"/>
      <c r="E914" s="1"/>
      <c r="F914" s="1"/>
      <c r="G914" s="1"/>
      <c r="H914" s="1"/>
      <c r="I914" s="1"/>
      <c r="J914" s="1"/>
      <c r="K914" s="1"/>
    </row>
    <row r="915" spans="3:11" x14ac:dyDescent="0.25">
      <c r="C915" s="1"/>
      <c r="D915" s="1"/>
      <c r="E915" s="1"/>
      <c r="F915" s="1"/>
      <c r="G915" s="1"/>
      <c r="H915" s="1"/>
      <c r="I915" s="1"/>
      <c r="J915" s="1"/>
      <c r="K915" s="1"/>
    </row>
    <row r="916" spans="3:11" x14ac:dyDescent="0.25">
      <c r="C916" s="1"/>
      <c r="D916" s="1"/>
      <c r="E916" s="1"/>
      <c r="F916" s="1"/>
      <c r="G916" s="1"/>
      <c r="H916" s="1"/>
      <c r="I916" s="1"/>
      <c r="J916" s="1"/>
      <c r="K916" s="1"/>
    </row>
    <row r="917" spans="3:11" x14ac:dyDescent="0.25">
      <c r="C917" s="1"/>
      <c r="D917" s="1"/>
      <c r="E917" s="1"/>
      <c r="F917" s="1"/>
      <c r="G917" s="1"/>
      <c r="H917" s="1"/>
      <c r="I917" s="1"/>
      <c r="J917" s="1"/>
      <c r="K917" s="1"/>
    </row>
    <row r="918" spans="3:11" x14ac:dyDescent="0.25">
      <c r="C918" s="1"/>
      <c r="D918" s="1"/>
      <c r="E918" s="1"/>
      <c r="F918" s="1"/>
      <c r="G918" s="1"/>
      <c r="H918" s="1"/>
      <c r="I918" s="1"/>
      <c r="J918" s="1"/>
      <c r="K918" s="1"/>
    </row>
    <row r="919" spans="3:11" x14ac:dyDescent="0.25">
      <c r="C919" s="1"/>
      <c r="D919" s="1"/>
      <c r="E919" s="1"/>
      <c r="F919" s="1"/>
      <c r="G919" s="1"/>
      <c r="H919" s="1"/>
      <c r="I919" s="1"/>
      <c r="J919" s="1"/>
      <c r="K919" s="1"/>
    </row>
    <row r="920" spans="3:11" x14ac:dyDescent="0.25">
      <c r="C920" s="1"/>
      <c r="D920" s="1"/>
      <c r="E920" s="1"/>
      <c r="F920" s="1"/>
      <c r="G920" s="1"/>
      <c r="H920" s="1"/>
      <c r="I920" s="1"/>
      <c r="J920" s="1"/>
      <c r="K920" s="1"/>
    </row>
    <row r="921" spans="3:11" x14ac:dyDescent="0.25">
      <c r="C921" s="1"/>
      <c r="D921" s="1"/>
      <c r="E921" s="1"/>
      <c r="F921" s="1"/>
      <c r="G921" s="1"/>
      <c r="H921" s="1"/>
      <c r="I921" s="1"/>
      <c r="J921" s="1"/>
      <c r="K921" s="1"/>
    </row>
    <row r="922" spans="3:11" x14ac:dyDescent="0.25">
      <c r="C922" s="1"/>
      <c r="D922" s="1"/>
      <c r="E922" s="1"/>
      <c r="F922" s="1"/>
      <c r="G922" s="1"/>
      <c r="H922" s="1"/>
      <c r="I922" s="1"/>
      <c r="J922" s="1"/>
      <c r="K922" s="1"/>
    </row>
    <row r="923" spans="3:11" x14ac:dyDescent="0.25">
      <c r="C923" s="1"/>
      <c r="D923" s="1"/>
      <c r="E923" s="1"/>
      <c r="F923" s="1"/>
      <c r="G923" s="1"/>
      <c r="H923" s="1"/>
      <c r="I923" s="1"/>
      <c r="J923" s="1"/>
      <c r="K923" s="1"/>
    </row>
    <row r="924" spans="3:11" x14ac:dyDescent="0.25">
      <c r="C924" s="1"/>
      <c r="D924" s="1"/>
      <c r="E924" s="1"/>
      <c r="F924" s="1"/>
      <c r="G924" s="1"/>
      <c r="H924" s="1"/>
      <c r="I924" s="1"/>
      <c r="J924" s="1"/>
      <c r="K924" s="1"/>
    </row>
    <row r="925" spans="3:11" x14ac:dyDescent="0.25">
      <c r="C925" s="1"/>
      <c r="D925" s="1"/>
      <c r="E925" s="1"/>
      <c r="F925" s="1"/>
      <c r="G925" s="1"/>
      <c r="H925" s="1"/>
      <c r="I925" s="1"/>
      <c r="J925" s="1"/>
      <c r="K925" s="1"/>
    </row>
    <row r="926" spans="3:11" x14ac:dyDescent="0.25">
      <c r="C926" s="1"/>
      <c r="D926" s="1"/>
      <c r="E926" s="1"/>
      <c r="F926" s="1"/>
      <c r="G926" s="1"/>
      <c r="H926" s="1"/>
      <c r="I926" s="1"/>
      <c r="J926" s="1"/>
      <c r="K926" s="1"/>
    </row>
    <row r="927" spans="3:11" x14ac:dyDescent="0.25">
      <c r="C927" s="1"/>
      <c r="D927" s="1"/>
      <c r="E927" s="1"/>
      <c r="F927" s="1"/>
      <c r="G927" s="1"/>
      <c r="H927" s="1"/>
      <c r="I927" s="1"/>
      <c r="J927" s="1"/>
      <c r="K927" s="1"/>
    </row>
    <row r="928" spans="3:11" x14ac:dyDescent="0.25">
      <c r="C928" s="1"/>
      <c r="D928" s="1"/>
      <c r="E928" s="1"/>
      <c r="F928" s="1"/>
      <c r="G928" s="1"/>
      <c r="H928" s="1"/>
      <c r="I928" s="1"/>
      <c r="J928" s="1"/>
      <c r="K928" s="1"/>
    </row>
    <row r="929" spans="3:11" x14ac:dyDescent="0.25">
      <c r="C929" s="1"/>
      <c r="D929" s="1"/>
      <c r="E929" s="1"/>
      <c r="F929" s="1"/>
      <c r="G929" s="1"/>
      <c r="H929" s="1"/>
      <c r="I929" s="1"/>
      <c r="J929" s="1"/>
      <c r="K929" s="1"/>
    </row>
    <row r="930" spans="3:11" x14ac:dyDescent="0.25">
      <c r="C930" s="1"/>
      <c r="D930" s="1"/>
      <c r="E930" s="1"/>
      <c r="F930" s="1"/>
      <c r="G930" s="1"/>
      <c r="H930" s="1"/>
      <c r="I930" s="1"/>
      <c r="J930" s="1"/>
      <c r="K930" s="1"/>
    </row>
    <row r="931" spans="3:11" x14ac:dyDescent="0.25">
      <c r="C931" s="1"/>
      <c r="D931" s="1"/>
      <c r="E931" s="1"/>
      <c r="F931" s="1"/>
      <c r="G931" s="1"/>
      <c r="H931" s="1"/>
      <c r="I931" s="1"/>
      <c r="J931" s="1"/>
      <c r="K931" s="1"/>
    </row>
    <row r="932" spans="3:11" x14ac:dyDescent="0.25">
      <c r="C932" s="1"/>
      <c r="D932" s="1"/>
      <c r="E932" s="1"/>
      <c r="F932" s="1"/>
      <c r="G932" s="1"/>
      <c r="H932" s="1"/>
      <c r="I932" s="1"/>
      <c r="J932" s="1"/>
      <c r="K932" s="1"/>
    </row>
    <row r="933" spans="3:11" x14ac:dyDescent="0.25">
      <c r="C933" s="1"/>
      <c r="D933" s="1"/>
      <c r="E933" s="1"/>
      <c r="F933" s="1"/>
      <c r="G933" s="1"/>
      <c r="H933" s="1"/>
      <c r="I933" s="1"/>
      <c r="J933" s="1"/>
      <c r="K933" s="1"/>
    </row>
    <row r="934" spans="3:11" x14ac:dyDescent="0.25">
      <c r="C934" s="1"/>
      <c r="D934" s="1"/>
      <c r="E934" s="1"/>
      <c r="F934" s="1"/>
      <c r="G934" s="1"/>
      <c r="H934" s="1"/>
      <c r="I934" s="1"/>
      <c r="J934" s="1"/>
      <c r="K934" s="1"/>
    </row>
    <row r="935" spans="3:11" x14ac:dyDescent="0.25">
      <c r="C935" s="1"/>
      <c r="D935" s="1"/>
      <c r="E935" s="1"/>
      <c r="F935" s="1"/>
      <c r="G935" s="1"/>
      <c r="H935" s="1"/>
      <c r="I935" s="1"/>
      <c r="J935" s="1"/>
      <c r="K935" s="1"/>
    </row>
    <row r="936" spans="3:11" x14ac:dyDescent="0.25">
      <c r="C936" s="1"/>
      <c r="D936" s="1"/>
      <c r="E936" s="1"/>
      <c r="F936" s="1"/>
      <c r="G936" s="1"/>
      <c r="H936" s="1"/>
      <c r="I936" s="1"/>
      <c r="J936" s="1"/>
      <c r="K936" s="1"/>
    </row>
    <row r="937" spans="3:11" x14ac:dyDescent="0.25">
      <c r="C937" s="1"/>
      <c r="D937" s="1"/>
      <c r="E937" s="1"/>
      <c r="F937" s="1"/>
      <c r="G937" s="1"/>
      <c r="H937" s="1"/>
      <c r="I937" s="1"/>
      <c r="J937" s="1"/>
      <c r="K937" s="1"/>
    </row>
    <row r="938" spans="3:11" x14ac:dyDescent="0.25">
      <c r="C938" s="1"/>
      <c r="D938" s="1"/>
      <c r="E938" s="1"/>
      <c r="F938" s="1"/>
      <c r="G938" s="1"/>
      <c r="H938" s="1"/>
      <c r="I938" s="1"/>
      <c r="J938" s="1"/>
      <c r="K938" s="1"/>
    </row>
    <row r="939" spans="3:11" x14ac:dyDescent="0.25">
      <c r="C939" s="1"/>
      <c r="D939" s="1"/>
      <c r="E939" s="1"/>
      <c r="F939" s="1"/>
      <c r="G939" s="1"/>
      <c r="H939" s="1"/>
      <c r="I939" s="1"/>
      <c r="J939" s="1"/>
      <c r="K939" s="1"/>
    </row>
    <row r="940" spans="3:11" x14ac:dyDescent="0.25">
      <c r="C940" s="1"/>
      <c r="D940" s="1"/>
      <c r="E940" s="1"/>
      <c r="F940" s="1"/>
      <c r="G940" s="1"/>
      <c r="H940" s="1"/>
      <c r="I940" s="1"/>
      <c r="J940" s="1"/>
      <c r="K940" s="1"/>
    </row>
    <row r="941" spans="3:11" x14ac:dyDescent="0.25">
      <c r="C941" s="1"/>
      <c r="D941" s="1"/>
      <c r="E941" s="1"/>
      <c r="F941" s="1"/>
      <c r="G941" s="1"/>
      <c r="H941" s="1"/>
      <c r="I941" s="1"/>
      <c r="J941" s="1"/>
      <c r="K941" s="1"/>
    </row>
    <row r="942" spans="3:11" x14ac:dyDescent="0.25">
      <c r="C942" s="1"/>
      <c r="D942" s="1"/>
      <c r="E942" s="1"/>
      <c r="F942" s="1"/>
      <c r="G942" s="1"/>
      <c r="H942" s="1"/>
      <c r="I942" s="1"/>
      <c r="J942" s="1"/>
      <c r="K942" s="1"/>
    </row>
    <row r="943" spans="3:11" x14ac:dyDescent="0.25">
      <c r="C943" s="1"/>
      <c r="D943" s="1"/>
      <c r="E943" s="1"/>
      <c r="F943" s="1"/>
      <c r="G943" s="1"/>
      <c r="H943" s="1"/>
      <c r="I943" s="1"/>
      <c r="J943" s="1"/>
      <c r="K943" s="1"/>
    </row>
    <row r="944" spans="3:11" x14ac:dyDescent="0.25">
      <c r="C944" s="1"/>
      <c r="D944" s="1"/>
      <c r="E944" s="1"/>
      <c r="F944" s="1"/>
      <c r="G944" s="1"/>
      <c r="H944" s="1"/>
      <c r="I944" s="1"/>
      <c r="J944" s="1"/>
      <c r="K944" s="1"/>
    </row>
    <row r="945" spans="3:11" x14ac:dyDescent="0.25">
      <c r="C945" s="1"/>
      <c r="D945" s="1"/>
      <c r="E945" s="1"/>
      <c r="F945" s="1"/>
      <c r="G945" s="1"/>
      <c r="H945" s="1"/>
      <c r="I945" s="1"/>
      <c r="J945" s="1"/>
      <c r="K945" s="1"/>
    </row>
    <row r="946" spans="3:11" x14ac:dyDescent="0.25">
      <c r="C946" s="1"/>
      <c r="D946" s="1"/>
      <c r="E946" s="1"/>
      <c r="F946" s="1"/>
      <c r="G946" s="1"/>
      <c r="H946" s="1"/>
      <c r="I946" s="1"/>
      <c r="J946" s="1"/>
      <c r="K946" s="1"/>
    </row>
    <row r="947" spans="3:11" x14ac:dyDescent="0.25">
      <c r="C947" s="1"/>
      <c r="D947" s="1"/>
      <c r="E947" s="1"/>
      <c r="F947" s="1"/>
      <c r="G947" s="1"/>
      <c r="H947" s="1"/>
      <c r="I947" s="1"/>
      <c r="J947" s="1"/>
      <c r="K947" s="1"/>
    </row>
    <row r="948" spans="3:11" x14ac:dyDescent="0.25">
      <c r="C948" s="1"/>
      <c r="D948" s="1"/>
      <c r="E948" s="1"/>
      <c r="F948" s="1"/>
      <c r="G948" s="1"/>
      <c r="H948" s="1"/>
      <c r="I948" s="1"/>
      <c r="J948" s="1"/>
      <c r="K948" s="1"/>
    </row>
    <row r="949" spans="3:11" x14ac:dyDescent="0.25">
      <c r="C949" s="1"/>
      <c r="D949" s="1"/>
      <c r="E949" s="1"/>
      <c r="F949" s="1"/>
      <c r="G949" s="1"/>
      <c r="H949" s="1"/>
      <c r="I949" s="1"/>
      <c r="J949" s="1"/>
      <c r="K949" s="1"/>
    </row>
    <row r="950" spans="3:11" x14ac:dyDescent="0.25">
      <c r="C950" s="1"/>
      <c r="D950" s="1"/>
      <c r="E950" s="1"/>
      <c r="F950" s="1"/>
      <c r="G950" s="1"/>
      <c r="H950" s="1"/>
      <c r="I950" s="1"/>
      <c r="J950" s="1"/>
      <c r="K950" s="1"/>
    </row>
    <row r="951" spans="3:11" x14ac:dyDescent="0.25">
      <c r="C951" s="1"/>
      <c r="D951" s="1"/>
      <c r="E951" s="1"/>
      <c r="F951" s="1"/>
      <c r="G951" s="1"/>
      <c r="H951" s="1"/>
      <c r="I951" s="1"/>
      <c r="J951" s="1"/>
      <c r="K951" s="1"/>
    </row>
    <row r="952" spans="3:11" x14ac:dyDescent="0.25">
      <c r="C952" s="1"/>
      <c r="D952" s="1"/>
      <c r="E952" s="1"/>
      <c r="F952" s="1"/>
      <c r="G952" s="1"/>
      <c r="H952" s="1"/>
      <c r="I952" s="1"/>
      <c r="J952" s="1"/>
      <c r="K952" s="1"/>
    </row>
    <row r="953" spans="3:11" x14ac:dyDescent="0.25">
      <c r="C953" s="1"/>
      <c r="D953" s="1"/>
      <c r="E953" s="1"/>
      <c r="F953" s="1"/>
      <c r="G953" s="1"/>
      <c r="H953" s="1"/>
      <c r="I953" s="1"/>
      <c r="J953" s="1"/>
      <c r="K953" s="1"/>
    </row>
    <row r="954" spans="3:11" x14ac:dyDescent="0.25">
      <c r="C954" s="1"/>
      <c r="D954" s="1"/>
      <c r="E954" s="1"/>
      <c r="F954" s="1"/>
      <c r="G954" s="1"/>
      <c r="H954" s="1"/>
      <c r="I954" s="1"/>
      <c r="J954" s="1"/>
      <c r="K954" s="1"/>
    </row>
    <row r="955" spans="3:11" x14ac:dyDescent="0.25">
      <c r="C955" s="1"/>
      <c r="D955" s="1"/>
      <c r="E955" s="1"/>
      <c r="F955" s="1"/>
      <c r="G955" s="1"/>
      <c r="H955" s="1"/>
      <c r="I955" s="1"/>
      <c r="J955" s="1"/>
      <c r="K955" s="1"/>
    </row>
    <row r="956" spans="3:11" x14ac:dyDescent="0.25">
      <c r="C956" s="1"/>
      <c r="D956" s="1"/>
      <c r="E956" s="1"/>
      <c r="F956" s="1"/>
      <c r="G956" s="1"/>
      <c r="H956" s="1"/>
      <c r="I956" s="1"/>
      <c r="J956" s="1"/>
      <c r="K956" s="1"/>
    </row>
    <row r="957" spans="3:11" x14ac:dyDescent="0.25">
      <c r="C957" s="1"/>
      <c r="D957" s="1"/>
      <c r="E957" s="1"/>
      <c r="F957" s="1"/>
      <c r="G957" s="1"/>
      <c r="H957" s="1"/>
      <c r="I957" s="1"/>
      <c r="J957" s="1"/>
      <c r="K957" s="1"/>
    </row>
    <row r="958" spans="3:11" x14ac:dyDescent="0.25">
      <c r="C958" s="1"/>
      <c r="D958" s="1"/>
      <c r="E958" s="1"/>
      <c r="F958" s="1"/>
      <c r="G958" s="1"/>
    </row>
    <row r="959" spans="3:11" x14ac:dyDescent="0.25">
      <c r="C959" s="1"/>
      <c r="D959" s="1"/>
      <c r="E959" s="1"/>
      <c r="F959" s="1"/>
      <c r="G959" s="1"/>
      <c r="H959" s="1"/>
      <c r="I959" s="1"/>
      <c r="J959" s="1"/>
      <c r="K959" s="1"/>
    </row>
    <row r="960" spans="3:11" x14ac:dyDescent="0.25">
      <c r="C960" s="1"/>
      <c r="D960" s="1"/>
      <c r="E960" s="1"/>
      <c r="F960" s="1"/>
      <c r="G960" s="1"/>
      <c r="H960" s="1"/>
      <c r="I960" s="1"/>
      <c r="J960" s="1"/>
      <c r="K960" s="1"/>
    </row>
    <row r="961" spans="3:11" x14ac:dyDescent="0.25">
      <c r="C961" s="1"/>
      <c r="D961" s="1"/>
      <c r="E961" s="1"/>
      <c r="F961" s="1"/>
      <c r="G961" s="1"/>
      <c r="H961" s="1"/>
      <c r="I961" s="1"/>
      <c r="J961" s="1"/>
      <c r="K961" s="1"/>
    </row>
    <row r="962" spans="3:11" x14ac:dyDescent="0.25">
      <c r="C962" s="1"/>
      <c r="D962" s="1"/>
      <c r="E962" s="1"/>
      <c r="F962" s="1"/>
      <c r="G962" s="1"/>
      <c r="H962" s="1"/>
      <c r="I962" s="1"/>
      <c r="J962" s="1"/>
      <c r="K962" s="1"/>
    </row>
    <row r="963" spans="3:11" x14ac:dyDescent="0.25">
      <c r="C963" s="1"/>
      <c r="D963" s="1"/>
      <c r="E963" s="1"/>
      <c r="F963" s="1"/>
      <c r="G963" s="1"/>
      <c r="H963" s="1"/>
      <c r="I963" s="1"/>
      <c r="J963" s="1"/>
      <c r="K963" s="1"/>
    </row>
    <row r="964" spans="3:11" x14ac:dyDescent="0.25">
      <c r="C964" s="1"/>
      <c r="D964" s="1"/>
      <c r="E964" s="1"/>
      <c r="F964" s="1"/>
      <c r="G964" s="1"/>
      <c r="H964" s="1"/>
      <c r="I964" s="1"/>
      <c r="J964" s="1"/>
      <c r="K964" s="1"/>
    </row>
    <row r="965" spans="3:11" x14ac:dyDescent="0.25">
      <c r="C965" s="1"/>
      <c r="D965" s="1"/>
      <c r="E965" s="1"/>
      <c r="F965" s="1"/>
      <c r="G965" s="1"/>
      <c r="H965" s="1"/>
      <c r="I965" s="1"/>
      <c r="J965" s="1"/>
      <c r="K965" s="1"/>
    </row>
    <row r="966" spans="3:11" x14ac:dyDescent="0.25">
      <c r="C966" s="1"/>
      <c r="D966" s="1"/>
      <c r="E966" s="1"/>
      <c r="F966" s="1"/>
      <c r="G966" s="1"/>
      <c r="H966" s="1"/>
      <c r="I966" s="1"/>
      <c r="J966" s="1"/>
      <c r="K966" s="1"/>
    </row>
    <row r="967" spans="3:11" x14ac:dyDescent="0.25">
      <c r="C967" s="1"/>
      <c r="D967" s="1"/>
      <c r="E967" s="1"/>
      <c r="F967" s="1"/>
      <c r="G967" s="1"/>
      <c r="H967" s="1"/>
      <c r="I967" s="1"/>
      <c r="J967" s="1"/>
      <c r="K967" s="1"/>
    </row>
    <row r="968" spans="3:11" x14ac:dyDescent="0.25">
      <c r="C968" s="1"/>
      <c r="D968" s="1"/>
      <c r="E968" s="1"/>
      <c r="F968" s="1"/>
      <c r="G968" s="1"/>
      <c r="H968" s="1"/>
      <c r="I968" s="1"/>
      <c r="J968" s="1"/>
      <c r="K968" s="1"/>
    </row>
    <row r="969" spans="3:11" x14ac:dyDescent="0.25">
      <c r="C969" s="1"/>
      <c r="D969" s="1"/>
      <c r="E969" s="1"/>
      <c r="F969" s="1"/>
      <c r="G969" s="1"/>
      <c r="H969" s="1"/>
      <c r="I969" s="1"/>
      <c r="J969" s="1"/>
      <c r="K969" s="1"/>
    </row>
    <row r="970" spans="3:11" x14ac:dyDescent="0.25">
      <c r="C970" s="1"/>
      <c r="D970" s="1"/>
      <c r="E970" s="1"/>
      <c r="F970" s="1"/>
      <c r="G970" s="1"/>
      <c r="H970" s="1"/>
      <c r="I970" s="1"/>
      <c r="J970" s="1"/>
      <c r="K970" s="1"/>
    </row>
    <row r="971" spans="3:11" x14ac:dyDescent="0.25">
      <c r="C971" s="1"/>
      <c r="D971" s="1"/>
      <c r="E971" s="1"/>
      <c r="F971" s="1"/>
      <c r="G971" s="1"/>
      <c r="H971" s="1"/>
      <c r="I971" s="1"/>
      <c r="J971" s="1"/>
      <c r="K971" s="1"/>
    </row>
    <row r="972" spans="3:11" x14ac:dyDescent="0.25">
      <c r="C972" s="1"/>
      <c r="D972" s="1"/>
      <c r="E972" s="1"/>
      <c r="F972" s="1"/>
      <c r="G972" s="1"/>
      <c r="H972" s="1"/>
      <c r="I972" s="1"/>
      <c r="J972" s="1"/>
      <c r="K972" s="1"/>
    </row>
    <row r="973" spans="3:11" x14ac:dyDescent="0.25">
      <c r="C973" s="1"/>
      <c r="D973" s="1"/>
      <c r="E973" s="1"/>
      <c r="F973" s="1"/>
      <c r="G973" s="1"/>
      <c r="H973" s="1"/>
      <c r="I973" s="1"/>
      <c r="J973" s="1"/>
      <c r="K973" s="1"/>
    </row>
    <row r="974" spans="3:11" x14ac:dyDescent="0.25">
      <c r="C974" s="1"/>
      <c r="D974" s="1"/>
      <c r="E974" s="1"/>
      <c r="F974" s="1"/>
      <c r="G974" s="1"/>
      <c r="H974" s="1"/>
      <c r="I974" s="1"/>
      <c r="J974" s="1"/>
      <c r="K974" s="1"/>
    </row>
    <row r="975" spans="3:11" x14ac:dyDescent="0.25">
      <c r="C975" s="1"/>
      <c r="D975" s="1"/>
      <c r="E975" s="1"/>
      <c r="F975" s="1"/>
      <c r="G975" s="1"/>
      <c r="H975" s="1"/>
      <c r="I975" s="1"/>
      <c r="J975" s="1"/>
      <c r="K975" s="1"/>
    </row>
    <row r="976" spans="3:11" x14ac:dyDescent="0.25">
      <c r="C976" s="1"/>
      <c r="D976" s="1"/>
      <c r="E976" s="1"/>
      <c r="F976" s="1"/>
      <c r="G976" s="1"/>
      <c r="H976" s="1"/>
      <c r="I976" s="1"/>
      <c r="J976" s="1"/>
      <c r="K976" s="1"/>
    </row>
    <row r="977" spans="3:11" x14ac:dyDescent="0.25">
      <c r="C977" s="1"/>
      <c r="D977" s="1"/>
      <c r="E977" s="1"/>
      <c r="F977" s="1"/>
      <c r="G977" s="1"/>
      <c r="H977" s="1"/>
      <c r="I977" s="1"/>
      <c r="J977" s="1"/>
      <c r="K977" s="1"/>
    </row>
    <row r="978" spans="3:11" x14ac:dyDescent="0.25">
      <c r="C978" s="1"/>
      <c r="D978" s="1"/>
      <c r="E978" s="1"/>
      <c r="F978" s="1"/>
      <c r="G978" s="1"/>
      <c r="H978" s="1"/>
      <c r="I978" s="1"/>
      <c r="J978" s="1"/>
      <c r="K978" s="1"/>
    </row>
    <row r="979" spans="3:11" x14ac:dyDescent="0.25">
      <c r="C979" s="1"/>
      <c r="D979" s="1"/>
      <c r="E979" s="1"/>
      <c r="F979" s="1"/>
      <c r="G979" s="1"/>
      <c r="H979" s="1"/>
      <c r="I979" s="1"/>
      <c r="J979" s="1"/>
      <c r="K979" s="1"/>
    </row>
    <row r="980" spans="3:11" x14ac:dyDescent="0.25">
      <c r="C980" s="1"/>
      <c r="D980" s="1"/>
      <c r="E980" s="1"/>
      <c r="F980" s="1"/>
      <c r="G980" s="1"/>
      <c r="H980" s="1"/>
      <c r="I980" s="1"/>
      <c r="J980" s="1"/>
      <c r="K980" s="1"/>
    </row>
    <row r="981" spans="3:11" x14ac:dyDescent="0.25">
      <c r="C981" s="1"/>
      <c r="D981" s="1"/>
      <c r="E981" s="1"/>
      <c r="F981" s="1"/>
      <c r="G981" s="1"/>
      <c r="H981" s="1"/>
      <c r="I981" s="1"/>
      <c r="J981" s="1"/>
      <c r="K981" s="1"/>
    </row>
    <row r="982" spans="3:11" x14ac:dyDescent="0.25">
      <c r="C982" s="1"/>
      <c r="D982" s="1"/>
      <c r="E982" s="1"/>
      <c r="F982" s="1"/>
      <c r="G982" s="1"/>
      <c r="H982" s="1"/>
      <c r="I982" s="1"/>
      <c r="J982" s="1"/>
      <c r="K982" s="1"/>
    </row>
    <row r="983" spans="3:11" x14ac:dyDescent="0.25">
      <c r="C983" s="1"/>
      <c r="D983" s="1"/>
      <c r="E983" s="1"/>
      <c r="F983" s="1"/>
      <c r="G983" s="1"/>
      <c r="H983" s="1"/>
      <c r="I983" s="1"/>
      <c r="J983" s="1"/>
      <c r="K983" s="1"/>
    </row>
    <row r="984" spans="3:11" x14ac:dyDescent="0.25">
      <c r="C984" s="1"/>
      <c r="D984" s="1"/>
      <c r="E984" s="1"/>
      <c r="F984" s="1"/>
      <c r="G984" s="1"/>
      <c r="H984" s="1"/>
      <c r="I984" s="1"/>
      <c r="J984" s="1"/>
      <c r="K984" s="1"/>
    </row>
    <row r="985" spans="3:11" x14ac:dyDescent="0.25">
      <c r="C985" s="1"/>
      <c r="D985" s="1"/>
      <c r="E985" s="1"/>
      <c r="F985" s="1"/>
      <c r="G985" s="1"/>
      <c r="H985" s="1"/>
      <c r="I985" s="1"/>
      <c r="J985" s="1"/>
      <c r="K985" s="1"/>
    </row>
    <row r="986" spans="3:11" x14ac:dyDescent="0.25">
      <c r="C986" s="1"/>
      <c r="D986" s="1"/>
      <c r="E986" s="1"/>
      <c r="F986" s="1"/>
      <c r="G986" s="1"/>
      <c r="H986" s="1"/>
      <c r="I986" s="1"/>
      <c r="J986" s="1"/>
      <c r="K986" s="1"/>
    </row>
    <row r="987" spans="3:11" x14ac:dyDescent="0.25">
      <c r="C987" s="1"/>
      <c r="D987" s="1"/>
      <c r="E987" s="1"/>
      <c r="F987" s="1"/>
      <c r="G987" s="1"/>
      <c r="H987" s="1"/>
      <c r="I987" s="1"/>
      <c r="J987" s="1"/>
      <c r="K987" s="1"/>
    </row>
    <row r="988" spans="3:11" x14ac:dyDescent="0.25">
      <c r="C988" s="1"/>
      <c r="D988" s="1"/>
      <c r="E988" s="1"/>
      <c r="F988" s="1"/>
      <c r="G988" s="1"/>
      <c r="H988" s="1"/>
      <c r="I988" s="1"/>
      <c r="J988" s="1"/>
      <c r="K988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Science</vt:lpstr>
      <vt:lpstr>Arts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firoz</dc:creator>
  <cp:lastModifiedBy>karim firoz</cp:lastModifiedBy>
  <dcterms:created xsi:type="dcterms:W3CDTF">2015-06-05T18:17:20Z</dcterms:created>
  <dcterms:modified xsi:type="dcterms:W3CDTF">2020-01-02T16:27:14Z</dcterms:modified>
</cp:coreProperties>
</file>