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ual Data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<sst xmlns="http://schemas.openxmlformats.org/spreadsheetml/2006/main" count="22" uniqueCount="22">
  <si>
    <t>yhat lower</t>
  </si>
  <si>
    <t>yhat upper</t>
  </si>
  <si>
    <t>yhat-Predicted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</si>
  <si>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</si>
  <si>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</si>
  <si>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</si>
  <si>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</si>
  <si>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</si>
  <si>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</si>
  <si>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</si>
  <si>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</si>
  <si>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</si>
  <si>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</si>
  <si>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</si>
  <si>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</si>
  <si>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yearly</t>
  </si>
  <si>
    <t>yearly_lower</t>
  </si>
  <si>
    <t>yearly_upper</t>
  </si>
  <si>
    <t>multiplicative_terms</t>
  </si>
  <si>
    <t>multiplicative_terms_lower</t>
  </si>
  <si>
    <t>multiplicative_terms_upper</t>
  </si>
  <si>
    <t>yhat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</si>
</sst>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yyyy-mm-dd"/>
  </numFmts>
  <fonts count="5">
    <font>
      <sz val="10.0"/>
      <color rgb="FF000000"/>
      <name val="Arial"/>
    </font>
    <font>
      <color theme="1"/>
      <name val="Arial"/>
    </font>
    <font/>
    <font>
      <b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Forecast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'Actual Data'!$B$1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Data'!$B$2:$B$32</c:f>
              <c:numCache/>
            </c:numRef>
          </c:val>
          <c:smooth val="0"/>
        </c:ser>
        <c:ser>
          <c:idx val="1"/>
          <c:order val="1"/>
          <c:tx>
            <c:strRef>
              <c:f>'Actual Data'!$C$1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Data'!$C$2:$C$32</c:f>
              <c:numCache/>
            </c:numRef>
          </c:val>
          <c:smooth val="0"/>
        </c:ser>
        <c:ser>
          <c:idx val="2"/>
          <c:order val="2"/>
          <c:tx>
            <c:strRef>
              <c:f>'Actual Data'!$D$1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Data'!$D$2:$D$32</c:f>
              <c:numCache/>
            </c:numRef>
          </c:val>
          <c:smooth val="0"/>
        </c:ser>
        <c:ser>
          <c:idx val="3"/>
          <c:order val="3"/>
          <c:tx>
            <c:strRef>
              <c:f>'Actual Data'!$E$1</c:f>
            </c:strRef>
          </c:tx>
          <c:marker>
            <c:symbol val="none"/>
          </c:marker>
          <c:cat>
            <c:strRef>
              <c:f>'Actual Data'!$A$2:$A$32</c:f>
            </c:strRef>
          </c:cat>
          <c:val>
            <c:numRef>
              <c:f>'Actual Data'!$E$2:$E$32</c:f>
              <c:numCache/>
            </c:numRef>
          </c:val>
          <c:smooth val="0"/>
        </c:ser>
        <c:axId val="103766848"/>
        <c:axId val="1239906313"/>
      </c:lineChart>
      <c:catAx>
        <c:axId val="10376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9906313"/>
      </c:catAx>
      <c:valAx>
        <c:axId val="123990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668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2" max="2" width="14.14"/>
  </cols>
  <sheetData>
    <row r="1">
      <c r="A1" s="1" t="str">
        <f>IFERROR(__xludf.DUMMYFUNCTION("GOOGLEFINANCE(""CURRENCY:BTCUSD"",""PRICE"",DATE(2020,10,1),DATE(2020,11,1))"),"Date")</f>
        <v>Date</v>
      </c>
      <c r="B1" s="2" t="str">
        <f>IFERROR(__xludf.DUMMYFUNCTION("""COMPUTED_VALUE"""),"Close")</f>
        <v>Close</v>
      </c>
      <c r="C1" s="3" t="s">
        <v>0</v>
      </c>
      <c r="D1" s="4" t="s">
        <v>1</v>
      </c>
      <c r="E1" s="4" t="s">
        <v>2</v>
      </c>
    </row>
    <row r="2">
      <c r="A2" s="1">
        <f>IFERROR(__xludf.DUMMYFUNCTION("""COMPUTED_VALUE"""),44105.99861111111)</f>
        <v>44105.99861</v>
      </c>
      <c r="B2" s="2">
        <f>IFERROR(__xludf.DUMMYFUNCTION("""COMPUTED_VALUE"""),10612.4)</f>
        <v>10612.4</v>
      </c>
      <c r="C2" s="5">
        <v>8021.52159803625</v>
      </c>
      <c r="D2" s="5">
        <v>10637.9973263943</v>
      </c>
      <c r="E2" s="5">
        <v>9300.9387433948</v>
      </c>
    </row>
    <row r="3">
      <c r="A3" s="1">
        <f>IFERROR(__xludf.DUMMYFUNCTION("""COMPUTED_VALUE"""),44106.99861111111)</f>
        <v>44106.99861</v>
      </c>
      <c r="B3" s="2">
        <f>IFERROR(__xludf.DUMMYFUNCTION("""COMPUTED_VALUE"""),10573.1)</f>
        <v>10573.1</v>
      </c>
      <c r="C3" s="5">
        <v>7986.12448398976</v>
      </c>
      <c r="D3" s="5">
        <v>10641.4553436935</v>
      </c>
      <c r="E3" s="5">
        <v>9282.06490674014</v>
      </c>
    </row>
    <row r="4">
      <c r="A4" s="1">
        <f>IFERROR(__xludf.DUMMYFUNCTION("""COMPUTED_VALUE"""),44107.99861111111)</f>
        <v>44107.99861</v>
      </c>
      <c r="B4" s="2">
        <f>IFERROR(__xludf.DUMMYFUNCTION("""COMPUTED_VALUE"""),10551.6)</f>
        <v>10551.6</v>
      </c>
      <c r="C4" s="5">
        <v>7905.78212903963</v>
      </c>
      <c r="D4" s="5">
        <v>10684.2738724804</v>
      </c>
      <c r="E4" s="5">
        <v>9264.77759989202</v>
      </c>
    </row>
    <row r="5">
      <c r="A5" s="1">
        <f>IFERROR(__xludf.DUMMYFUNCTION("""COMPUTED_VALUE"""),44108.99861111111)</f>
        <v>44108.99861</v>
      </c>
      <c r="B5" s="2">
        <f>IFERROR(__xludf.DUMMYFUNCTION("""COMPUTED_VALUE"""),10671.1)</f>
        <v>10671.1</v>
      </c>
      <c r="C5" s="5">
        <v>7932.18102352407</v>
      </c>
      <c r="D5" s="5">
        <v>10564.1662196204</v>
      </c>
      <c r="E5" s="5">
        <v>9220.7579084031</v>
      </c>
    </row>
    <row r="6">
      <c r="A6" s="1">
        <f>IFERROR(__xludf.DUMMYFUNCTION("""COMPUTED_VALUE"""),44109.99861111111)</f>
        <v>44109.99861</v>
      </c>
      <c r="B6" s="2">
        <f>IFERROR(__xludf.DUMMYFUNCTION("""COMPUTED_VALUE"""),10795.0)</f>
        <v>10795</v>
      </c>
      <c r="C6" s="5">
        <v>7973.51793175244</v>
      </c>
      <c r="D6" s="5">
        <v>10594.4843295145</v>
      </c>
      <c r="E6" s="5">
        <v>9217.93573846801</v>
      </c>
    </row>
    <row r="7">
      <c r="A7" s="1">
        <f>IFERROR(__xludf.DUMMYFUNCTION("""COMPUTED_VALUE"""),44110.99861111111)</f>
        <v>44110.99861</v>
      </c>
      <c r="B7" s="2">
        <f>IFERROR(__xludf.DUMMYFUNCTION("""COMPUTED_VALUE"""),10606.1)</f>
        <v>10606.1</v>
      </c>
      <c r="C7" s="5">
        <v>7950.89592535996</v>
      </c>
      <c r="D7" s="5">
        <v>10553.9875007863</v>
      </c>
      <c r="E7" s="5">
        <v>9183.88082651677</v>
      </c>
    </row>
    <row r="8">
      <c r="A8" s="1">
        <f>IFERROR(__xludf.DUMMYFUNCTION("""COMPUTED_VALUE"""),44111.99861111111)</f>
        <v>44111.99861</v>
      </c>
      <c r="B8" s="2">
        <f>IFERROR(__xludf.DUMMYFUNCTION("""COMPUTED_VALUE"""),10670.4)</f>
        <v>10670.4</v>
      </c>
      <c r="C8" s="5">
        <v>7907.81716384709</v>
      </c>
      <c r="D8" s="5">
        <v>10450.1088708471</v>
      </c>
      <c r="E8" s="5">
        <v>9170.01593305402</v>
      </c>
    </row>
    <row r="9">
      <c r="A9" s="1">
        <f>IFERROR(__xludf.DUMMYFUNCTION("""COMPUTED_VALUE"""),44112.99861111111)</f>
        <v>44112.99861</v>
      </c>
      <c r="B9" s="2">
        <f>IFERROR(__xludf.DUMMYFUNCTION("""COMPUTED_VALUE"""),10906.3)</f>
        <v>10906.3</v>
      </c>
      <c r="C9" s="5">
        <v>7720.03488803242</v>
      </c>
      <c r="D9" s="5">
        <v>10517.884438756</v>
      </c>
      <c r="E9" s="5">
        <v>9139.06848869407</v>
      </c>
    </row>
    <row r="10">
      <c r="A10" s="1">
        <f>IFERROR(__xludf.DUMMYFUNCTION("""COMPUTED_VALUE"""),44113.99861111111)</f>
        <v>44113.99861</v>
      </c>
      <c r="B10" s="2">
        <f>IFERROR(__xludf.DUMMYFUNCTION("""COMPUTED_VALUE"""),11067.0)</f>
        <v>11067</v>
      </c>
      <c r="C10" s="5">
        <v>7848.59315600626</v>
      </c>
      <c r="D10" s="5">
        <v>10440.0273221614</v>
      </c>
      <c r="E10" s="5">
        <v>9141.91909686968</v>
      </c>
    </row>
    <row r="11">
      <c r="A11" s="1">
        <f>IFERROR(__xludf.DUMMYFUNCTION("""COMPUTED_VALUE"""),44114.99861111111)</f>
        <v>44114.99861</v>
      </c>
      <c r="B11" s="2">
        <f>IFERROR(__xludf.DUMMYFUNCTION("""COMPUTED_VALUE"""),11302.9)</f>
        <v>11302.9</v>
      </c>
      <c r="C11" s="5">
        <v>7834.87784814188</v>
      </c>
      <c r="D11" s="5">
        <v>10463.1809166379</v>
      </c>
      <c r="E11" s="5">
        <v>9149.0957848457</v>
      </c>
    </row>
    <row r="12">
      <c r="A12" s="1">
        <f>IFERROR(__xludf.DUMMYFUNCTION("""COMPUTED_VALUE"""),44115.99861111111)</f>
        <v>44115.99861</v>
      </c>
      <c r="B12" s="2">
        <f>IFERROR(__xludf.DUMMYFUNCTION("""COMPUTED_VALUE"""),11381.7)</f>
        <v>11381.7</v>
      </c>
      <c r="C12" s="5">
        <v>7768.84705261654</v>
      </c>
      <c r="D12" s="5">
        <v>10421.1954792413</v>
      </c>
      <c r="E12" s="5">
        <v>9131.93594332045</v>
      </c>
    </row>
    <row r="13">
      <c r="A13" s="1">
        <f>IFERROR(__xludf.DUMMYFUNCTION("""COMPUTED_VALUE"""),44116.99861111111)</f>
        <v>44116.99861</v>
      </c>
      <c r="B13" s="2">
        <f>IFERROR(__xludf.DUMMYFUNCTION("""COMPUTED_VALUE"""),11535.4)</f>
        <v>11535.4</v>
      </c>
      <c r="C13" s="5">
        <v>7898.71917884255</v>
      </c>
      <c r="D13" s="5">
        <v>10582.4471949489</v>
      </c>
      <c r="E13" s="5">
        <v>9157.94660560049</v>
      </c>
    </row>
    <row r="14">
      <c r="A14" s="1">
        <f>IFERROR(__xludf.DUMMYFUNCTION("""COMPUTED_VALUE"""),44117.99861111111)</f>
        <v>44117.99861</v>
      </c>
      <c r="B14" s="2">
        <f>IFERROR(__xludf.DUMMYFUNCTION("""COMPUTED_VALUE"""),11429.9)</f>
        <v>11429.9</v>
      </c>
      <c r="C14" s="5">
        <v>7826.56593050711</v>
      </c>
      <c r="D14" s="5">
        <v>10518.9476001793</v>
      </c>
      <c r="E14" s="5">
        <v>9154.20313484769</v>
      </c>
    </row>
    <row r="15">
      <c r="A15" s="1">
        <f>IFERROR(__xludf.DUMMYFUNCTION("""COMPUTED_VALUE"""),44118.99861111111)</f>
        <v>44118.99861</v>
      </c>
      <c r="B15" s="2">
        <f>IFERROR(__xludf.DUMMYFUNCTION("""COMPUTED_VALUE"""),11427.7)</f>
        <v>11427.7</v>
      </c>
      <c r="C15" s="5">
        <v>7888.57955737292</v>
      </c>
      <c r="D15" s="5">
        <v>10585.2892086666</v>
      </c>
      <c r="E15" s="5">
        <v>9171.57230592679</v>
      </c>
    </row>
    <row r="16">
      <c r="A16" s="1">
        <f>IFERROR(__xludf.DUMMYFUNCTION("""COMPUTED_VALUE"""),44119.99861111111)</f>
        <v>44119.99861</v>
      </c>
      <c r="B16" s="2">
        <f>IFERROR(__xludf.DUMMYFUNCTION("""COMPUTED_VALUE"""),11500.1)</f>
        <v>11500.1</v>
      </c>
      <c r="C16" s="5">
        <v>7763.41988948461</v>
      </c>
      <c r="D16" s="5">
        <v>10529.6724606184</v>
      </c>
      <c r="E16" s="5">
        <v>9172.17585062531</v>
      </c>
    </row>
    <row r="17">
      <c r="A17" s="1">
        <f>IFERROR(__xludf.DUMMYFUNCTION("""COMPUTED_VALUE"""),44120.99861111111)</f>
        <v>44120.99861</v>
      </c>
      <c r="B17" s="2">
        <f>IFERROR(__xludf.DUMMYFUNCTION("""COMPUTED_VALUE"""),11328.9)</f>
        <v>11328.9</v>
      </c>
      <c r="C17" s="5">
        <v>7879.62214599257</v>
      </c>
      <c r="D17" s="5">
        <v>10540.0185088528</v>
      </c>
      <c r="E17" s="5">
        <v>9206.25261071085</v>
      </c>
    </row>
    <row r="18">
      <c r="A18" s="1">
        <f>IFERROR(__xludf.DUMMYFUNCTION("""COMPUTED_VALUE"""),44121.99861111111)</f>
        <v>44121.99861</v>
      </c>
      <c r="B18" s="2">
        <f>IFERROR(__xludf.DUMMYFUNCTION("""COMPUTED_VALUE"""),11367.8)</f>
        <v>11367.8</v>
      </c>
      <c r="C18" s="5">
        <v>7921.24030535286</v>
      </c>
      <c r="D18" s="5">
        <v>10576.5442613982</v>
      </c>
      <c r="E18" s="5">
        <v>9243.66787528402</v>
      </c>
    </row>
    <row r="19">
      <c r="A19" s="1">
        <f>IFERROR(__xludf.DUMMYFUNCTION("""COMPUTED_VALUE"""),44122.99861111111)</f>
        <v>44122.99861</v>
      </c>
      <c r="B19" s="2">
        <f>IFERROR(__xludf.DUMMYFUNCTION("""COMPUTED_VALUE"""),11514.2)</f>
        <v>11514.2</v>
      </c>
      <c r="C19" s="5">
        <v>7908.38680650134</v>
      </c>
      <c r="D19" s="5">
        <v>10709.24521314</v>
      </c>
      <c r="E19" s="5">
        <v>9255.09147975054</v>
      </c>
    </row>
    <row r="20">
      <c r="A20" s="1">
        <f>IFERROR(__xludf.DUMMYFUNCTION("""COMPUTED_VALUE"""),44123.99861111111)</f>
        <v>44123.99861</v>
      </c>
      <c r="B20" s="2">
        <f>IFERROR(__xludf.DUMMYFUNCTION("""COMPUTED_VALUE"""),11760.4)</f>
        <v>11760.4</v>
      </c>
      <c r="C20" s="5">
        <v>7923.58492375996</v>
      </c>
      <c r="D20" s="5">
        <v>10744.7274296882</v>
      </c>
      <c r="E20" s="5">
        <v>9307.37491549989</v>
      </c>
    </row>
    <row r="21">
      <c r="A21" s="1">
        <f>IFERROR(__xludf.DUMMYFUNCTION("""COMPUTED_VALUE"""),44124.99861111111)</f>
        <v>44124.99861</v>
      </c>
      <c r="B21" s="2">
        <f>IFERROR(__xludf.DUMMYFUNCTION("""COMPUTED_VALUE"""),11923.8)</f>
        <v>11923.8</v>
      </c>
      <c r="C21" s="5">
        <v>7963.1368673445</v>
      </c>
      <c r="D21" s="5">
        <v>10568.0268413479</v>
      </c>
      <c r="E21" s="5">
        <v>9326.96708810138</v>
      </c>
    </row>
    <row r="22">
      <c r="A22" s="1">
        <f>IFERROR(__xludf.DUMMYFUNCTION("""COMPUTED_VALUE"""),44125.99861111111)</f>
        <v>44125.99861</v>
      </c>
      <c r="B22" s="2">
        <f>IFERROR(__xludf.DUMMYFUNCTION("""COMPUTED_VALUE"""),12844.4)</f>
        <v>12844.4</v>
      </c>
      <c r="C22" s="5">
        <v>8067.58113232963</v>
      </c>
      <c r="D22" s="5">
        <v>10697.989804999</v>
      </c>
      <c r="E22" s="5">
        <v>9364.15426223669</v>
      </c>
    </row>
    <row r="23">
      <c r="A23" s="1">
        <f>IFERROR(__xludf.DUMMYFUNCTION("""COMPUTED_VALUE"""),44126.99861111111)</f>
        <v>44126.99861</v>
      </c>
      <c r="B23" s="2">
        <f>IFERROR(__xludf.DUMMYFUNCTION("""COMPUTED_VALUE"""),12986.8)</f>
        <v>12986.8</v>
      </c>
      <c r="C23" s="5">
        <v>7969.44068454312</v>
      </c>
      <c r="D23" s="5">
        <v>10736.6185934189</v>
      </c>
      <c r="E23" s="5">
        <v>9380.53980809704</v>
      </c>
    </row>
    <row r="24">
      <c r="A24" s="1">
        <f>IFERROR(__xludf.DUMMYFUNCTION("""COMPUTED_VALUE"""),44127.99861111111)</f>
        <v>44127.99861</v>
      </c>
      <c r="B24" s="2">
        <f>IFERROR(__xludf.DUMMYFUNCTION("""COMPUTED_VALUE"""),12937.0)</f>
        <v>12937</v>
      </c>
      <c r="C24" s="5">
        <v>7975.16291684483</v>
      </c>
      <c r="D24" s="5">
        <v>10721.7336822158</v>
      </c>
      <c r="E24" s="5">
        <v>9425.92144623909</v>
      </c>
    </row>
    <row r="25">
      <c r="A25" s="1">
        <f>IFERROR(__xludf.DUMMYFUNCTION("""COMPUTED_VALUE"""),44128.99861111111)</f>
        <v>44128.99861</v>
      </c>
      <c r="B25" s="2">
        <f>IFERROR(__xludf.DUMMYFUNCTION("""COMPUTED_VALUE"""),13128.3)</f>
        <v>13128.3</v>
      </c>
      <c r="C25" s="5">
        <v>8114.3360297718</v>
      </c>
      <c r="D25" s="5">
        <v>10830.5465614388</v>
      </c>
      <c r="E25" s="5">
        <v>9469.8141388352</v>
      </c>
    </row>
    <row r="26">
      <c r="A26" s="1">
        <f>IFERROR(__xludf.DUMMYFUNCTION("""COMPUTED_VALUE"""),44129.99861111111)</f>
        <v>44129.99861</v>
      </c>
      <c r="B26" s="2">
        <f>IFERROR(__xludf.DUMMYFUNCTION("""COMPUTED_VALUE"""),13041.6)</f>
        <v>13041.6</v>
      </c>
      <c r="C26" s="5">
        <v>8171.24921292684</v>
      </c>
      <c r="D26" s="5">
        <v>10826.5964795641</v>
      </c>
      <c r="E26" s="5">
        <v>9482.63980716</v>
      </c>
    </row>
    <row r="27">
      <c r="A27" s="1">
        <f>IFERROR(__xludf.DUMMYFUNCTION("""COMPUTED_VALUE"""),44130.99861111111)</f>
        <v>44130.99861</v>
      </c>
      <c r="B27" s="2">
        <f>IFERROR(__xludf.DUMMYFUNCTION("""COMPUTED_VALUE"""),13085.1)</f>
        <v>13085.1</v>
      </c>
      <c r="C27" s="5">
        <v>8243.55294364749</v>
      </c>
      <c r="D27" s="5">
        <v>10727.8846968637</v>
      </c>
      <c r="E27" s="5">
        <v>9531.11376945366</v>
      </c>
    </row>
    <row r="28">
      <c r="A28" s="1">
        <f>IFERROR(__xludf.DUMMYFUNCTION("""COMPUTED_VALUE"""),44131.99861111111)</f>
        <v>44131.99861</v>
      </c>
      <c r="B28" s="2">
        <f>IFERROR(__xludf.DUMMYFUNCTION("""COMPUTED_VALUE"""),13793.7)</f>
        <v>13793.7</v>
      </c>
      <c r="C28" s="5">
        <v>8235.79816567791</v>
      </c>
      <c r="D28" s="5">
        <v>10947.9817713247</v>
      </c>
      <c r="E28" s="5">
        <v>9541.66723509144</v>
      </c>
    </row>
    <row r="29">
      <c r="A29" s="1">
        <f>IFERROR(__xludf.DUMMYFUNCTION("""COMPUTED_VALUE"""),44132.99861111111)</f>
        <v>44132.99861</v>
      </c>
      <c r="B29" s="2">
        <f>IFERROR(__xludf.DUMMYFUNCTION("""COMPUTED_VALUE"""),13285.8)</f>
        <v>13285.8</v>
      </c>
      <c r="C29" s="5">
        <v>8276.27332725693</v>
      </c>
      <c r="D29" s="5">
        <v>10886.279447284</v>
      </c>
      <c r="E29" s="5">
        <v>9564.69115373726</v>
      </c>
    </row>
    <row r="30">
      <c r="A30" s="1">
        <f>IFERROR(__xludf.DUMMYFUNCTION("""COMPUTED_VALUE"""),44133.99861111111)</f>
        <v>44133.99861</v>
      </c>
      <c r="B30" s="2">
        <f>IFERROR(__xludf.DUMMYFUNCTION("""COMPUTED_VALUE"""),13456.5)</f>
        <v>13456.5</v>
      </c>
      <c r="C30" s="5">
        <v>8197.21471627779</v>
      </c>
      <c r="D30" s="5">
        <v>10873.7912389904</v>
      </c>
      <c r="E30" s="5">
        <v>9562.01686475629</v>
      </c>
    </row>
    <row r="31">
      <c r="A31" s="1">
        <f>IFERROR(__xludf.DUMMYFUNCTION("""COMPUTED_VALUE"""),44134.99861111111)</f>
        <v>44134.99861</v>
      </c>
      <c r="B31" s="2">
        <f>IFERROR(__xludf.DUMMYFUNCTION("""COMPUTED_VALUE"""),13571.2)</f>
        <v>13571.2</v>
      </c>
      <c r="C31" s="5">
        <v>8200.54013556189</v>
      </c>
      <c r="D31" s="5">
        <v>10872.4790655372</v>
      </c>
      <c r="E31" s="5">
        <v>9583.79115046442</v>
      </c>
    </row>
    <row r="32">
      <c r="A32" s="1">
        <f>IFERROR(__xludf.DUMMYFUNCTION("""COMPUTED_VALUE"""),44135.99861111111)</f>
        <v>44135.99861</v>
      </c>
      <c r="B32" s="2">
        <f>IFERROR(__xludf.DUMMYFUNCTION("""COMPUTED_VALUE"""),13803.2)</f>
        <v>13803.2</v>
      </c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3</v>
      </c>
      <c r="C1" s="4" t="s">
        <v>4</v>
      </c>
      <c r="D1" s="5" t="s">
        <v>5</v>
      </c>
      <c r="E1" s="5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5" t="s">
        <v>21</v>
      </c>
    </row>
    <row r="2">
      <c r="A2" s="4">
        <v>0.0</v>
      </c>
      <c r="B2" s="6">
        <v>41899.0</v>
      </c>
      <c r="C2" s="4">
        <v>468.142612121811</v>
      </c>
      <c r="D2" s="5">
        <v>-666.18376073547</v>
      </c>
      <c r="E2" s="5">
        <v>2131.90594750381</v>
      </c>
      <c r="F2" s="4">
        <v>468.142612121811</v>
      </c>
      <c r="G2" s="4">
        <v>468.142612121811</v>
      </c>
      <c r="H2" s="4">
        <v>310.845504142631</v>
      </c>
      <c r="I2" s="4">
        <v>310.845504142631</v>
      </c>
      <c r="J2" s="4">
        <v>310.845504142631</v>
      </c>
      <c r="K2" s="4">
        <v>3.20837782579913</v>
      </c>
      <c r="L2" s="4">
        <v>3.20837782579913</v>
      </c>
      <c r="M2" s="4">
        <v>3.20837782579913</v>
      </c>
      <c r="N2" s="4">
        <v>307.637126316832</v>
      </c>
      <c r="O2" s="4">
        <v>307.637126316832</v>
      </c>
      <c r="P2" s="4">
        <v>307.637126316832</v>
      </c>
      <c r="Q2" s="4">
        <v>0.0</v>
      </c>
      <c r="R2" s="4">
        <v>0.0</v>
      </c>
      <c r="S2" s="4">
        <v>0.0</v>
      </c>
      <c r="T2" s="5">
        <v>778.988116264443</v>
      </c>
    </row>
    <row r="3">
      <c r="A3" s="4">
        <v>1.0</v>
      </c>
      <c r="B3" s="6">
        <v>41900.0</v>
      </c>
      <c r="C3" s="4">
        <v>467.585448559009</v>
      </c>
      <c r="D3" s="5">
        <v>-647.672462479556</v>
      </c>
      <c r="E3" s="5">
        <v>2107.5307850429</v>
      </c>
      <c r="F3" s="4">
        <v>467.585448559009</v>
      </c>
      <c r="G3" s="4">
        <v>467.585448559009</v>
      </c>
      <c r="H3" s="4">
        <v>270.728957392338</v>
      </c>
      <c r="I3" s="4">
        <v>270.728957392338</v>
      </c>
      <c r="J3" s="4">
        <v>270.728957392338</v>
      </c>
      <c r="K3" s="4">
        <v>-14.4545003988471</v>
      </c>
      <c r="L3" s="4">
        <v>-14.4545003988471</v>
      </c>
      <c r="M3" s="4">
        <v>-14.4545003988471</v>
      </c>
      <c r="N3" s="4">
        <v>285.183457791185</v>
      </c>
      <c r="O3" s="4">
        <v>285.183457791185</v>
      </c>
      <c r="P3" s="4">
        <v>285.183457791185</v>
      </c>
      <c r="Q3" s="4">
        <v>0.0</v>
      </c>
      <c r="R3" s="4">
        <v>0.0</v>
      </c>
      <c r="S3" s="4">
        <v>0.0</v>
      </c>
      <c r="T3" s="5">
        <v>738.314405951347</v>
      </c>
    </row>
    <row r="4">
      <c r="A4" s="4">
        <v>2.0</v>
      </c>
      <c r="B4" s="6">
        <v>41901.0</v>
      </c>
      <c r="C4" s="4">
        <v>467.028284996207</v>
      </c>
      <c r="D4" s="5">
        <v>-553.603139366591</v>
      </c>
      <c r="E4" s="5">
        <v>2041.51022856368</v>
      </c>
      <c r="F4" s="4">
        <v>467.028284996207</v>
      </c>
      <c r="G4" s="4">
        <v>467.028284996207</v>
      </c>
      <c r="H4" s="4">
        <v>259.020082189771</v>
      </c>
      <c r="I4" s="4">
        <v>259.020082189771</v>
      </c>
      <c r="J4" s="4">
        <v>259.020082189771</v>
      </c>
      <c r="K4" s="4">
        <v>-2.58391039113161</v>
      </c>
      <c r="L4" s="4">
        <v>-2.58391039113161</v>
      </c>
      <c r="M4" s="4">
        <v>-2.58391039113161</v>
      </c>
      <c r="N4" s="4">
        <v>261.603992580902</v>
      </c>
      <c r="O4" s="4">
        <v>261.603992580902</v>
      </c>
      <c r="P4" s="4">
        <v>261.603992580902</v>
      </c>
      <c r="Q4" s="4">
        <v>0.0</v>
      </c>
      <c r="R4" s="4">
        <v>0.0</v>
      </c>
      <c r="S4" s="4">
        <v>0.0</v>
      </c>
      <c r="T4" s="5">
        <v>726.048367185978</v>
      </c>
    </row>
    <row r="5">
      <c r="A5" s="4">
        <v>3.0</v>
      </c>
      <c r="B5" s="6">
        <v>41902.0</v>
      </c>
      <c r="C5" s="4">
        <v>466.471121433405</v>
      </c>
      <c r="D5" s="5">
        <v>-720.884592319418</v>
      </c>
      <c r="E5" s="5">
        <v>2060.5791050766</v>
      </c>
      <c r="F5" s="4">
        <v>466.471121433405</v>
      </c>
      <c r="G5" s="4">
        <v>466.471121433405</v>
      </c>
      <c r="H5" s="4">
        <v>245.864729240563</v>
      </c>
      <c r="I5" s="4">
        <v>245.864729240563</v>
      </c>
      <c r="J5" s="4">
        <v>245.864729240563</v>
      </c>
      <c r="K5" s="4">
        <v>9.11844229536448</v>
      </c>
      <c r="L5" s="4">
        <v>9.11844229536448</v>
      </c>
      <c r="M5" s="4">
        <v>9.11844229536448</v>
      </c>
      <c r="N5" s="4">
        <v>236.746286945198</v>
      </c>
      <c r="O5" s="4">
        <v>236.746286945198</v>
      </c>
      <c r="P5" s="4">
        <v>236.746286945198</v>
      </c>
      <c r="Q5" s="4">
        <v>0.0</v>
      </c>
      <c r="R5" s="4">
        <v>0.0</v>
      </c>
      <c r="S5" s="4">
        <v>0.0</v>
      </c>
      <c r="T5" s="5">
        <v>712.335850673968</v>
      </c>
    </row>
    <row r="6">
      <c r="A6" s="4">
        <v>4.0</v>
      </c>
      <c r="B6" s="6">
        <v>41903.0</v>
      </c>
      <c r="C6" s="4">
        <v>465.913957870603</v>
      </c>
      <c r="D6" s="5">
        <v>-670.81990275731</v>
      </c>
      <c r="E6" s="5">
        <v>2054.35701710847</v>
      </c>
      <c r="F6" s="4">
        <v>465.913957870603</v>
      </c>
      <c r="G6" s="4">
        <v>465.913957870603</v>
      </c>
      <c r="H6" s="4">
        <v>202.342194623452</v>
      </c>
      <c r="I6" s="4">
        <v>202.342194623452</v>
      </c>
      <c r="J6" s="4">
        <v>202.342194623452</v>
      </c>
      <c r="K6" s="4">
        <v>-8.15684327189728</v>
      </c>
      <c r="L6" s="4">
        <v>-8.15684327189728</v>
      </c>
      <c r="M6" s="4">
        <v>-8.15684327189728</v>
      </c>
      <c r="N6" s="4">
        <v>210.499037895349</v>
      </c>
      <c r="O6" s="4">
        <v>210.499037895349</v>
      </c>
      <c r="P6" s="4">
        <v>210.499037895349</v>
      </c>
      <c r="Q6" s="4">
        <v>0.0</v>
      </c>
      <c r="R6" s="4">
        <v>0.0</v>
      </c>
      <c r="S6" s="4">
        <v>0.0</v>
      </c>
      <c r="T6" s="5">
        <v>668.256152494055</v>
      </c>
    </row>
    <row r="7">
      <c r="A7" s="4">
        <v>5.0</v>
      </c>
      <c r="B7" s="6">
        <v>41904.0</v>
      </c>
      <c r="C7" s="4">
        <v>465.356794307801</v>
      </c>
      <c r="D7" s="5">
        <v>-662.331364770761</v>
      </c>
      <c r="E7" s="5">
        <v>1935.57248698222</v>
      </c>
      <c r="F7" s="4">
        <v>465.356794307801</v>
      </c>
      <c r="G7" s="4">
        <v>465.356794307801</v>
      </c>
      <c r="H7" s="4">
        <v>195.840006240044</v>
      </c>
      <c r="I7" s="4">
        <v>195.840006240044</v>
      </c>
      <c r="J7" s="4">
        <v>195.840006240044</v>
      </c>
      <c r="K7" s="4">
        <v>13.0410426558916</v>
      </c>
      <c r="L7" s="4">
        <v>13.0410426558916</v>
      </c>
      <c r="M7" s="4">
        <v>13.0410426558916</v>
      </c>
      <c r="N7" s="4">
        <v>182.798963584153</v>
      </c>
      <c r="O7" s="4">
        <v>182.798963584153</v>
      </c>
      <c r="P7" s="4">
        <v>182.798963584153</v>
      </c>
      <c r="Q7" s="4">
        <v>0.0</v>
      </c>
      <c r="R7" s="4">
        <v>0.0</v>
      </c>
      <c r="S7" s="4">
        <v>0.0</v>
      </c>
      <c r="T7" s="5">
        <v>661.196800547846</v>
      </c>
    </row>
    <row r="8">
      <c r="A8" s="4">
        <v>6.0</v>
      </c>
      <c r="B8" s="6">
        <v>41905.0</v>
      </c>
      <c r="C8" s="4">
        <v>464.799630744999</v>
      </c>
      <c r="D8" s="5">
        <v>-746.258698044217</v>
      </c>
      <c r="E8" s="5">
        <v>2025.7427256277</v>
      </c>
      <c r="F8" s="4">
        <v>464.799630744999</v>
      </c>
      <c r="G8" s="4">
        <v>464.799630744999</v>
      </c>
      <c r="H8" s="4">
        <v>153.463909727017</v>
      </c>
      <c r="I8" s="4">
        <v>153.463909727017</v>
      </c>
      <c r="J8" s="4">
        <v>153.463909727017</v>
      </c>
      <c r="K8" s="4">
        <v>-0.172608715239485</v>
      </c>
      <c r="L8" s="4">
        <v>-0.172608715239485</v>
      </c>
      <c r="M8" s="4">
        <v>-0.172608715239485</v>
      </c>
      <c r="N8" s="4">
        <v>153.636518442256</v>
      </c>
      <c r="O8" s="4">
        <v>153.636518442256</v>
      </c>
      <c r="P8" s="4">
        <v>153.636518442256</v>
      </c>
      <c r="Q8" s="4">
        <v>0.0</v>
      </c>
      <c r="R8" s="4">
        <v>0.0</v>
      </c>
      <c r="S8" s="4">
        <v>0.0</v>
      </c>
      <c r="T8" s="5">
        <v>618.263540472016</v>
      </c>
    </row>
    <row r="9">
      <c r="A9" s="4">
        <v>7.0</v>
      </c>
      <c r="B9" s="6">
        <v>41906.0</v>
      </c>
      <c r="C9" s="4">
        <v>464.242467182197</v>
      </c>
      <c r="D9" s="5">
        <v>-752.369080118816</v>
      </c>
      <c r="E9" s="5">
        <v>1890.16940469566</v>
      </c>
      <c r="F9" s="4">
        <v>464.242467182197</v>
      </c>
      <c r="G9" s="4">
        <v>464.242467182197</v>
      </c>
      <c r="H9" s="4">
        <v>126.268607500056</v>
      </c>
      <c r="I9" s="4">
        <v>126.268607500056</v>
      </c>
      <c r="J9" s="4">
        <v>126.268607500056</v>
      </c>
      <c r="K9" s="4">
        <v>3.20837782582448</v>
      </c>
      <c r="L9" s="4">
        <v>3.20837782582448</v>
      </c>
      <c r="M9" s="4">
        <v>3.20837782582448</v>
      </c>
      <c r="N9" s="4">
        <v>123.060229674232</v>
      </c>
      <c r="O9" s="4">
        <v>123.060229674232</v>
      </c>
      <c r="P9" s="4">
        <v>123.060229674232</v>
      </c>
      <c r="Q9" s="4">
        <v>0.0</v>
      </c>
      <c r="R9" s="4">
        <v>0.0</v>
      </c>
      <c r="S9" s="4">
        <v>0.0</v>
      </c>
      <c r="T9" s="5">
        <v>590.511074682254</v>
      </c>
    </row>
    <row r="10">
      <c r="A10" s="4">
        <v>8.0</v>
      </c>
      <c r="B10" s="6">
        <v>41907.0</v>
      </c>
      <c r="C10" s="4">
        <v>463.685303619395</v>
      </c>
      <c r="D10" s="5">
        <v>-665.505686232796</v>
      </c>
      <c r="E10" s="5">
        <v>1945.65672863715</v>
      </c>
      <c r="F10" s="4">
        <v>463.685303619395</v>
      </c>
      <c r="G10" s="4">
        <v>463.685303619395</v>
      </c>
      <c r="H10" s="4">
        <v>76.7249733195662</v>
      </c>
      <c r="I10" s="4">
        <v>76.7249733195662</v>
      </c>
      <c r="J10" s="4">
        <v>76.7249733195662</v>
      </c>
      <c r="K10" s="4">
        <v>-14.4545003988309</v>
      </c>
      <c r="L10" s="4">
        <v>-14.4545003988309</v>
      </c>
      <c r="M10" s="4">
        <v>-14.4545003988309</v>
      </c>
      <c r="N10" s="4">
        <v>91.1794737183972</v>
      </c>
      <c r="O10" s="4">
        <v>91.1794737183972</v>
      </c>
      <c r="P10" s="4">
        <v>91.1794737183972</v>
      </c>
      <c r="Q10" s="4">
        <v>0.0</v>
      </c>
      <c r="R10" s="4">
        <v>0.0</v>
      </c>
      <c r="S10" s="4">
        <v>0.0</v>
      </c>
      <c r="T10" s="5">
        <v>540.410276938961</v>
      </c>
    </row>
    <row r="11">
      <c r="A11" s="4">
        <v>9.0</v>
      </c>
      <c r="B11" s="6">
        <v>41908.0</v>
      </c>
      <c r="C11" s="4">
        <v>463.128140056593</v>
      </c>
      <c r="D11" s="5">
        <v>-903.259041675604</v>
      </c>
      <c r="E11" s="5">
        <v>1863.94248124824</v>
      </c>
      <c r="F11" s="4">
        <v>463.128140056593</v>
      </c>
      <c r="G11" s="4">
        <v>463.128140056593</v>
      </c>
      <c r="H11" s="4">
        <v>55.5816392024915</v>
      </c>
      <c r="I11" s="4">
        <v>55.5816392024915</v>
      </c>
      <c r="J11" s="4">
        <v>55.5816392024915</v>
      </c>
      <c r="K11" s="4">
        <v>-2.58391039116272</v>
      </c>
      <c r="L11" s="4">
        <v>-2.58391039116272</v>
      </c>
      <c r="M11" s="4">
        <v>-2.58391039116272</v>
      </c>
      <c r="N11" s="4">
        <v>58.1655495936542</v>
      </c>
      <c r="O11" s="4">
        <v>58.1655495936542</v>
      </c>
      <c r="P11" s="4">
        <v>58.1655495936542</v>
      </c>
      <c r="Q11" s="4">
        <v>0.0</v>
      </c>
      <c r="R11" s="4">
        <v>0.0</v>
      </c>
      <c r="S11" s="4">
        <v>0.0</v>
      </c>
      <c r="T11" s="5">
        <v>518.709779259085</v>
      </c>
    </row>
    <row r="12">
      <c r="A12" s="4">
        <v>10.0</v>
      </c>
      <c r="B12" s="6">
        <v>41909.0</v>
      </c>
      <c r="C12" s="4">
        <v>462.570976493791</v>
      </c>
      <c r="D12" s="5">
        <v>-810.574001879282</v>
      </c>
      <c r="E12" s="5">
        <v>1842.40387726871</v>
      </c>
      <c r="F12" s="4">
        <v>462.570976493791</v>
      </c>
      <c r="G12" s="4">
        <v>462.570976493791</v>
      </c>
      <c r="H12" s="4">
        <v>33.3693920632289</v>
      </c>
      <c r="I12" s="4">
        <v>33.3693920632289</v>
      </c>
      <c r="J12" s="4">
        <v>33.3693920632289</v>
      </c>
      <c r="K12" s="4">
        <v>9.11844229537576</v>
      </c>
      <c r="L12" s="4">
        <v>9.11844229537576</v>
      </c>
      <c r="M12" s="4">
        <v>9.11844229537576</v>
      </c>
      <c r="N12" s="4">
        <v>24.2509497678532</v>
      </c>
      <c r="O12" s="4">
        <v>24.2509497678532</v>
      </c>
      <c r="P12" s="4">
        <v>24.2509497678532</v>
      </c>
      <c r="Q12" s="4">
        <v>0.0</v>
      </c>
      <c r="R12" s="4">
        <v>0.0</v>
      </c>
      <c r="S12" s="4">
        <v>0.0</v>
      </c>
      <c r="T12" s="5">
        <v>495.94036855702</v>
      </c>
    </row>
    <row r="13">
      <c r="A13" s="4">
        <v>11.0</v>
      </c>
      <c r="B13" s="6">
        <v>41910.0</v>
      </c>
      <c r="C13" s="4">
        <v>462.013812930989</v>
      </c>
      <c r="D13" s="5">
        <v>-879.174750284176</v>
      </c>
      <c r="E13" s="5">
        <v>1791.10120774949</v>
      </c>
      <c r="F13" s="4">
        <v>462.013812930989</v>
      </c>
      <c r="G13" s="4">
        <v>462.013812930989</v>
      </c>
      <c r="H13" s="4">
        <v>-18.4300660529266</v>
      </c>
      <c r="I13" s="4">
        <v>-18.4300660529266</v>
      </c>
      <c r="J13" s="4">
        <v>-18.4300660529266</v>
      </c>
      <c r="K13" s="4">
        <v>-8.15684327194246</v>
      </c>
      <c r="L13" s="4">
        <v>-8.15684327194246</v>
      </c>
      <c r="M13" s="4">
        <v>-8.15684327194246</v>
      </c>
      <c r="N13" s="4">
        <v>-10.2732227809841</v>
      </c>
      <c r="O13" s="4">
        <v>-10.2732227809841</v>
      </c>
      <c r="P13" s="4">
        <v>-10.2732227809841</v>
      </c>
      <c r="Q13" s="4">
        <v>0.0</v>
      </c>
      <c r="R13" s="4">
        <v>0.0</v>
      </c>
      <c r="S13" s="4">
        <v>0.0</v>
      </c>
      <c r="T13" s="5">
        <v>443.583746878063</v>
      </c>
    </row>
    <row r="14">
      <c r="A14" s="4">
        <v>12.0</v>
      </c>
      <c r="B14" s="6">
        <v>41911.0</v>
      </c>
      <c r="C14" s="4">
        <v>461.456649368187</v>
      </c>
      <c r="D14" s="5">
        <v>-859.039086536863</v>
      </c>
      <c r="E14" s="5">
        <v>1697.74381723424</v>
      </c>
      <c r="F14" s="4">
        <v>461.456649368187</v>
      </c>
      <c r="G14" s="4">
        <v>461.456649368187</v>
      </c>
      <c r="H14" s="4">
        <v>-32.0206489144067</v>
      </c>
      <c r="I14" s="4">
        <v>-32.0206489144067</v>
      </c>
      <c r="J14" s="4">
        <v>-32.0206489144067</v>
      </c>
      <c r="K14" s="4">
        <v>13.0410426558925</v>
      </c>
      <c r="L14" s="4">
        <v>13.0410426558925</v>
      </c>
      <c r="M14" s="4">
        <v>13.0410426558925</v>
      </c>
      <c r="N14" s="4">
        <v>-45.0616915702993</v>
      </c>
      <c r="O14" s="4">
        <v>-45.0616915702993</v>
      </c>
      <c r="P14" s="4">
        <v>-45.0616915702993</v>
      </c>
      <c r="Q14" s="4">
        <v>0.0</v>
      </c>
      <c r="R14" s="4">
        <v>0.0</v>
      </c>
      <c r="S14" s="4">
        <v>0.0</v>
      </c>
      <c r="T14" s="5">
        <v>429.436000453781</v>
      </c>
    </row>
    <row r="15">
      <c r="A15" s="4">
        <v>13.0</v>
      </c>
      <c r="B15" s="6">
        <v>41912.0</v>
      </c>
      <c r="C15" s="4">
        <v>460.899485805385</v>
      </c>
      <c r="D15" s="5">
        <v>-880.840526782785</v>
      </c>
      <c r="E15" s="5">
        <v>1667.481383696</v>
      </c>
      <c r="F15" s="4">
        <v>460.899485805385</v>
      </c>
      <c r="G15" s="4">
        <v>460.899485805385</v>
      </c>
      <c r="H15" s="4">
        <v>-79.8938538948403</v>
      </c>
      <c r="I15" s="4">
        <v>-79.8938538948403</v>
      </c>
      <c r="J15" s="4">
        <v>-79.8938538948403</v>
      </c>
      <c r="K15" s="4">
        <v>-0.172608715214749</v>
      </c>
      <c r="L15" s="4">
        <v>-0.172608715214749</v>
      </c>
      <c r="M15" s="4">
        <v>-0.172608715214749</v>
      </c>
      <c r="N15" s="4">
        <v>-79.7212451796256</v>
      </c>
      <c r="O15" s="4">
        <v>-79.7212451796256</v>
      </c>
      <c r="P15" s="4">
        <v>-79.7212451796256</v>
      </c>
      <c r="Q15" s="4">
        <v>0.0</v>
      </c>
      <c r="R15" s="4">
        <v>0.0</v>
      </c>
      <c r="S15" s="4">
        <v>0.0</v>
      </c>
      <c r="T15" s="5">
        <v>381.005631910545</v>
      </c>
    </row>
    <row r="16">
      <c r="A16" s="4">
        <v>14.0</v>
      </c>
      <c r="B16" s="6">
        <v>41913.0</v>
      </c>
      <c r="C16" s="4">
        <v>460.342322242583</v>
      </c>
      <c r="D16" s="5">
        <v>-1015.27097903829</v>
      </c>
      <c r="E16" s="5">
        <v>1677.29566991869</v>
      </c>
      <c r="F16" s="4">
        <v>460.342322242583</v>
      </c>
      <c r="G16" s="4">
        <v>460.342322242583</v>
      </c>
      <c r="H16" s="4">
        <v>-110.610294086418</v>
      </c>
      <c r="I16" s="4">
        <v>-110.610294086418</v>
      </c>
      <c r="J16" s="4">
        <v>-110.610294086418</v>
      </c>
      <c r="K16" s="4">
        <v>3.20837782588111</v>
      </c>
      <c r="L16" s="4">
        <v>3.20837782588111</v>
      </c>
      <c r="M16" s="4">
        <v>3.20837782588111</v>
      </c>
      <c r="N16" s="4">
        <v>-113.818671912299</v>
      </c>
      <c r="O16" s="4">
        <v>-113.818671912299</v>
      </c>
      <c r="P16" s="4">
        <v>-113.818671912299</v>
      </c>
      <c r="Q16" s="4">
        <v>0.0</v>
      </c>
      <c r="R16" s="4">
        <v>0.0</v>
      </c>
      <c r="S16" s="4">
        <v>0.0</v>
      </c>
      <c r="T16" s="5">
        <v>349.732028156165</v>
      </c>
    </row>
    <row r="17">
      <c r="A17" s="4">
        <v>15.0</v>
      </c>
      <c r="B17" s="6">
        <v>41914.0</v>
      </c>
      <c r="C17" s="4">
        <v>459.785158679781</v>
      </c>
      <c r="D17" s="5">
        <v>-940.292419244826</v>
      </c>
      <c r="E17" s="5">
        <v>1637.34720380552</v>
      </c>
      <c r="F17" s="4">
        <v>459.785158679781</v>
      </c>
      <c r="G17" s="4">
        <v>459.785158679781</v>
      </c>
      <c r="H17" s="4">
        <v>-161.344733817597</v>
      </c>
      <c r="I17" s="4">
        <v>-161.344733817597</v>
      </c>
      <c r="J17" s="4">
        <v>-161.344733817597</v>
      </c>
      <c r="K17" s="4">
        <v>-14.4545003988196</v>
      </c>
      <c r="L17" s="4">
        <v>-14.4545003988196</v>
      </c>
      <c r="M17" s="4">
        <v>-14.4545003988196</v>
      </c>
      <c r="N17" s="4">
        <v>-146.890233418778</v>
      </c>
      <c r="O17" s="4">
        <v>-146.890233418778</v>
      </c>
      <c r="P17" s="4">
        <v>-146.890233418778</v>
      </c>
      <c r="Q17" s="4">
        <v>0.0</v>
      </c>
      <c r="R17" s="4">
        <v>0.0</v>
      </c>
      <c r="S17" s="4">
        <v>0.0</v>
      </c>
      <c r="T17" s="5">
        <v>298.440424862183</v>
      </c>
    </row>
    <row r="18">
      <c r="A18" s="4">
        <v>16.0</v>
      </c>
      <c r="B18" s="6">
        <v>41915.0</v>
      </c>
      <c r="C18" s="4">
        <v>459.227995116979</v>
      </c>
      <c r="D18" s="5">
        <v>-1026.68971068191</v>
      </c>
      <c r="E18" s="5">
        <v>1622.47894788895</v>
      </c>
      <c r="F18" s="4">
        <v>459.227995116979</v>
      </c>
      <c r="G18" s="4">
        <v>459.227995116979</v>
      </c>
      <c r="H18" s="4">
        <v>-181.036381689498</v>
      </c>
      <c r="I18" s="4">
        <v>-181.036381689498</v>
      </c>
      <c r="J18" s="4">
        <v>-181.036381689498</v>
      </c>
      <c r="K18" s="4">
        <v>-2.58391039116875</v>
      </c>
      <c r="L18" s="4">
        <v>-2.58391039116875</v>
      </c>
      <c r="M18" s="4">
        <v>-2.58391039116875</v>
      </c>
      <c r="N18" s="4">
        <v>-178.45247129833</v>
      </c>
      <c r="O18" s="4">
        <v>-178.45247129833</v>
      </c>
      <c r="P18" s="4">
        <v>-178.45247129833</v>
      </c>
      <c r="Q18" s="4">
        <v>0.0</v>
      </c>
      <c r="R18" s="4">
        <v>0.0</v>
      </c>
      <c r="S18" s="4">
        <v>0.0</v>
      </c>
      <c r="T18" s="5">
        <v>278.191613427481</v>
      </c>
    </row>
    <row r="19">
      <c r="A19" s="4">
        <v>17.0</v>
      </c>
      <c r="B19" s="6">
        <v>41916.0</v>
      </c>
      <c r="C19" s="4">
        <v>458.670831554177</v>
      </c>
      <c r="D19" s="5">
        <v>-1104.81307604626</v>
      </c>
      <c r="E19" s="5">
        <v>1584.39601030799</v>
      </c>
      <c r="F19" s="4">
        <v>458.670831554177</v>
      </c>
      <c r="G19" s="4">
        <v>458.670831554177</v>
      </c>
      <c r="H19" s="4">
        <v>-198.895653841368</v>
      </c>
      <c r="I19" s="4">
        <v>-198.895653841368</v>
      </c>
      <c r="J19" s="4">
        <v>-198.895653841368</v>
      </c>
      <c r="K19" s="4">
        <v>9.11844229538704</v>
      </c>
      <c r="L19" s="4">
        <v>9.11844229538704</v>
      </c>
      <c r="M19" s="4">
        <v>9.11844229538704</v>
      </c>
      <c r="N19" s="4">
        <v>-208.014096136755</v>
      </c>
      <c r="O19" s="4">
        <v>-208.014096136755</v>
      </c>
      <c r="P19" s="4">
        <v>-208.014096136755</v>
      </c>
      <c r="Q19" s="4">
        <v>0.0</v>
      </c>
      <c r="R19" s="4">
        <v>0.0</v>
      </c>
      <c r="S19" s="4">
        <v>0.0</v>
      </c>
      <c r="T19" s="5">
        <v>259.775177712809</v>
      </c>
    </row>
    <row r="20">
      <c r="A20" s="4">
        <v>18.0</v>
      </c>
      <c r="B20" s="6">
        <v>41917.0</v>
      </c>
      <c r="C20" s="4">
        <v>458.113667991375</v>
      </c>
      <c r="D20" s="5">
        <v>-1084.50283408403</v>
      </c>
      <c r="E20" s="5">
        <v>1653.07354813389</v>
      </c>
      <c r="F20" s="4">
        <v>458.113667991375</v>
      </c>
      <c r="G20" s="4">
        <v>458.113667991375</v>
      </c>
      <c r="H20" s="4">
        <v>-243.245512823496</v>
      </c>
      <c r="I20" s="4">
        <v>-243.245512823496</v>
      </c>
      <c r="J20" s="4">
        <v>-243.245512823496</v>
      </c>
      <c r="K20" s="4">
        <v>-8.1568432719168</v>
      </c>
      <c r="L20" s="4">
        <v>-8.1568432719168</v>
      </c>
      <c r="M20" s="4">
        <v>-8.1568432719168</v>
      </c>
      <c r="N20" s="4">
        <v>-235.088669551579</v>
      </c>
      <c r="O20" s="4">
        <v>-235.088669551579</v>
      </c>
      <c r="P20" s="4">
        <v>-235.088669551579</v>
      </c>
      <c r="Q20" s="4">
        <v>0.0</v>
      </c>
      <c r="R20" s="4">
        <v>0.0</v>
      </c>
      <c r="S20" s="4">
        <v>0.0</v>
      </c>
      <c r="T20" s="5">
        <v>214.868155167879</v>
      </c>
    </row>
    <row r="21">
      <c r="A21" s="4">
        <v>19.0</v>
      </c>
      <c r="B21" s="6">
        <v>41918.0</v>
      </c>
      <c r="C21" s="4">
        <v>457.556504428574</v>
      </c>
      <c r="D21" s="5">
        <v>-987.298577016677</v>
      </c>
      <c r="E21" s="5">
        <v>1606.84172154041</v>
      </c>
      <c r="F21" s="4">
        <v>457.556504428574</v>
      </c>
      <c r="G21" s="4">
        <v>457.556504428574</v>
      </c>
      <c r="H21" s="4">
        <v>-246.166715221781</v>
      </c>
      <c r="I21" s="4">
        <v>-246.166715221781</v>
      </c>
      <c r="J21" s="4">
        <v>-246.166715221781</v>
      </c>
      <c r="K21" s="4">
        <v>13.0410426558827</v>
      </c>
      <c r="L21" s="4">
        <v>13.0410426558827</v>
      </c>
      <c r="M21" s="4">
        <v>13.0410426558827</v>
      </c>
      <c r="N21" s="4">
        <v>-259.207757877663</v>
      </c>
      <c r="O21" s="4">
        <v>-259.207757877663</v>
      </c>
      <c r="P21" s="4">
        <v>-259.207757877663</v>
      </c>
      <c r="Q21" s="4">
        <v>0.0</v>
      </c>
      <c r="R21" s="4">
        <v>0.0</v>
      </c>
      <c r="S21" s="4">
        <v>0.0</v>
      </c>
      <c r="T21" s="5">
        <v>211.389789206792</v>
      </c>
    </row>
    <row r="22">
      <c r="A22" s="4">
        <v>20.0</v>
      </c>
      <c r="B22" s="6">
        <v>41919.0</v>
      </c>
      <c r="C22" s="4">
        <v>456.999340865772</v>
      </c>
      <c r="D22" s="5">
        <v>-1233.66082879868</v>
      </c>
      <c r="E22" s="5">
        <v>1438.63786598413</v>
      </c>
      <c r="F22" s="4">
        <v>456.999340865772</v>
      </c>
      <c r="G22" s="4">
        <v>456.999340865772</v>
      </c>
      <c r="H22" s="4">
        <v>-280.106820933825</v>
      </c>
      <c r="I22" s="4">
        <v>-280.106820933825</v>
      </c>
      <c r="J22" s="4">
        <v>-280.106820933825</v>
      </c>
      <c r="K22" s="4">
        <v>-0.172608715227275</v>
      </c>
      <c r="L22" s="4">
        <v>-0.172608715227275</v>
      </c>
      <c r="M22" s="4">
        <v>-0.172608715227275</v>
      </c>
      <c r="N22" s="4">
        <v>-279.934212218598</v>
      </c>
      <c r="O22" s="4">
        <v>-279.934212218598</v>
      </c>
      <c r="P22" s="4">
        <v>-279.934212218598</v>
      </c>
      <c r="Q22" s="4">
        <v>0.0</v>
      </c>
      <c r="R22" s="4">
        <v>0.0</v>
      </c>
      <c r="S22" s="4">
        <v>0.0</v>
      </c>
      <c r="T22" s="5">
        <v>176.892519931946</v>
      </c>
    </row>
    <row r="23">
      <c r="A23" s="4">
        <v>21.0</v>
      </c>
      <c r="B23" s="6">
        <v>41920.0</v>
      </c>
      <c r="C23" s="4">
        <v>456.44217730297</v>
      </c>
      <c r="D23" s="5">
        <v>-1261.81849315659</v>
      </c>
      <c r="E23" s="5">
        <v>1388.66257052366</v>
      </c>
      <c r="F23" s="4">
        <v>456.44217730297</v>
      </c>
      <c r="G23" s="4">
        <v>456.44217730297</v>
      </c>
      <c r="H23" s="4">
        <v>-293.666836791974</v>
      </c>
      <c r="I23" s="4">
        <v>-293.666836791974</v>
      </c>
      <c r="J23" s="4">
        <v>-293.666836791974</v>
      </c>
      <c r="K23" s="4">
        <v>3.20837782585893</v>
      </c>
      <c r="L23" s="4">
        <v>3.20837782585893</v>
      </c>
      <c r="M23" s="4">
        <v>3.20837782585893</v>
      </c>
      <c r="N23" s="4">
        <v>-296.875214617833</v>
      </c>
      <c r="O23" s="4">
        <v>-296.875214617833</v>
      </c>
      <c r="P23" s="4">
        <v>-296.875214617833</v>
      </c>
      <c r="Q23" s="4">
        <v>0.0</v>
      </c>
      <c r="R23" s="4">
        <v>0.0</v>
      </c>
      <c r="S23" s="4">
        <v>0.0</v>
      </c>
      <c r="T23" s="5">
        <v>162.775340510995</v>
      </c>
    </row>
    <row r="24">
      <c r="A24" s="4">
        <v>22.0</v>
      </c>
      <c r="B24" s="6">
        <v>41921.0</v>
      </c>
      <c r="C24" s="4">
        <v>455.885013740168</v>
      </c>
      <c r="D24" s="5">
        <v>-1169.26210252713</v>
      </c>
      <c r="E24" s="5">
        <v>1478.58727970342</v>
      </c>
      <c r="F24" s="4">
        <v>455.885013740168</v>
      </c>
      <c r="G24" s="4">
        <v>455.885013740168</v>
      </c>
      <c r="H24" s="4">
        <v>-324.149225125213</v>
      </c>
      <c r="I24" s="4">
        <v>-324.149225125213</v>
      </c>
      <c r="J24" s="4">
        <v>-324.149225125213</v>
      </c>
      <c r="K24" s="4">
        <v>-14.4545003988082</v>
      </c>
      <c r="L24" s="4">
        <v>-14.4545003988082</v>
      </c>
      <c r="M24" s="4">
        <v>-14.4545003988082</v>
      </c>
      <c r="N24" s="4">
        <v>-309.694724726404</v>
      </c>
      <c r="O24" s="4">
        <v>-309.694724726404</v>
      </c>
      <c r="P24" s="4">
        <v>-309.694724726404</v>
      </c>
      <c r="Q24" s="4">
        <v>0.0</v>
      </c>
      <c r="R24" s="4">
        <v>0.0</v>
      </c>
      <c r="S24" s="4">
        <v>0.0</v>
      </c>
      <c r="T24" s="5">
        <v>131.735788614954</v>
      </c>
    </row>
    <row r="25">
      <c r="A25" s="4">
        <v>23.0</v>
      </c>
      <c r="B25" s="6">
        <v>41922.0</v>
      </c>
      <c r="C25" s="4">
        <v>455.327850177366</v>
      </c>
      <c r="D25" s="5">
        <v>-1160.38884927164</v>
      </c>
      <c r="E25" s="5">
        <v>1402.46485490271</v>
      </c>
      <c r="F25" s="4">
        <v>455.327850177366</v>
      </c>
      <c r="G25" s="4">
        <v>455.327850177366</v>
      </c>
      <c r="H25" s="4">
        <v>-320.708876359654</v>
      </c>
      <c r="I25" s="4">
        <v>-320.708876359654</v>
      </c>
      <c r="J25" s="4">
        <v>-320.708876359654</v>
      </c>
      <c r="K25" s="4">
        <v>-2.58391039110827</v>
      </c>
      <c r="L25" s="4">
        <v>-2.58391039110827</v>
      </c>
      <c r="M25" s="4">
        <v>-2.58391039110827</v>
      </c>
      <c r="N25" s="4">
        <v>-318.124965968546</v>
      </c>
      <c r="O25" s="4">
        <v>-318.124965968546</v>
      </c>
      <c r="P25" s="4">
        <v>-318.124965968546</v>
      </c>
      <c r="Q25" s="4">
        <v>0.0</v>
      </c>
      <c r="R25" s="4">
        <v>0.0</v>
      </c>
      <c r="S25" s="4">
        <v>0.0</v>
      </c>
      <c r="T25" s="5">
        <v>134.618973817711</v>
      </c>
    </row>
    <row r="26">
      <c r="A26" s="4">
        <v>24.0</v>
      </c>
      <c r="B26" s="6">
        <v>41923.0</v>
      </c>
      <c r="C26" s="4">
        <v>454.770686614564</v>
      </c>
      <c r="D26" s="5">
        <v>-1227.89911477031</v>
      </c>
      <c r="E26" s="5">
        <v>1592.03724128021</v>
      </c>
      <c r="F26" s="4">
        <v>454.770686614564</v>
      </c>
      <c r="G26" s="4">
        <v>454.770686614564</v>
      </c>
      <c r="H26" s="4">
        <v>-312.858162672272</v>
      </c>
      <c r="I26" s="4">
        <v>-312.858162672272</v>
      </c>
      <c r="J26" s="4">
        <v>-312.858162672272</v>
      </c>
      <c r="K26" s="4">
        <v>9.11844229539832</v>
      </c>
      <c r="L26" s="4">
        <v>9.11844229539832</v>
      </c>
      <c r="M26" s="4">
        <v>9.11844229539832</v>
      </c>
      <c r="N26" s="4">
        <v>-321.97660496767</v>
      </c>
      <c r="O26" s="4">
        <v>-321.97660496767</v>
      </c>
      <c r="P26" s="4">
        <v>-321.97660496767</v>
      </c>
      <c r="Q26" s="4">
        <v>0.0</v>
      </c>
      <c r="R26" s="4">
        <v>0.0</v>
      </c>
      <c r="S26" s="4">
        <v>0.0</v>
      </c>
      <c r="T26" s="5">
        <v>141.912523942291</v>
      </c>
    </row>
    <row r="27">
      <c r="A27" s="4">
        <v>25.0</v>
      </c>
      <c r="B27" s="6">
        <v>41924.0</v>
      </c>
      <c r="C27" s="4">
        <v>454.213523051762</v>
      </c>
      <c r="D27" s="5">
        <v>-1213.31169388516</v>
      </c>
      <c r="E27" s="5">
        <v>1567.06093304357</v>
      </c>
      <c r="F27" s="4">
        <v>454.213523051762</v>
      </c>
      <c r="G27" s="4">
        <v>454.213523051762</v>
      </c>
      <c r="H27" s="4">
        <v>-329.304146014945</v>
      </c>
      <c r="I27" s="4">
        <v>-329.304146014945</v>
      </c>
      <c r="J27" s="4">
        <v>-329.304146014945</v>
      </c>
      <c r="K27" s="4">
        <v>-8.15684327188647</v>
      </c>
      <c r="L27" s="4">
        <v>-8.15684327188647</v>
      </c>
      <c r="M27" s="4">
        <v>-8.15684327188647</v>
      </c>
      <c r="N27" s="4">
        <v>-321.147302743058</v>
      </c>
      <c r="O27" s="4">
        <v>-321.147302743058</v>
      </c>
      <c r="P27" s="4">
        <v>-321.147302743058</v>
      </c>
      <c r="Q27" s="4">
        <v>0.0</v>
      </c>
      <c r="R27" s="4">
        <v>0.0</v>
      </c>
      <c r="S27" s="4">
        <v>0.0</v>
      </c>
      <c r="T27" s="5">
        <v>124.909377036817</v>
      </c>
    </row>
    <row r="28">
      <c r="A28" s="4">
        <v>26.0</v>
      </c>
      <c r="B28" s="6">
        <v>41925.0</v>
      </c>
      <c r="C28" s="4">
        <v>453.65635948896</v>
      </c>
      <c r="D28" s="5">
        <v>-1103.46876257032</v>
      </c>
      <c r="E28" s="5">
        <v>1477.71153022547</v>
      </c>
      <c r="F28" s="4">
        <v>453.65635948896</v>
      </c>
      <c r="G28" s="4">
        <v>453.65635948896</v>
      </c>
      <c r="H28" s="4">
        <v>-302.587307829852</v>
      </c>
      <c r="I28" s="4">
        <v>-302.587307829852</v>
      </c>
      <c r="J28" s="4">
        <v>-302.587307829852</v>
      </c>
      <c r="K28" s="4">
        <v>13.0410426558909</v>
      </c>
      <c r="L28" s="4">
        <v>13.0410426558909</v>
      </c>
      <c r="M28" s="4">
        <v>13.0410426558909</v>
      </c>
      <c r="N28" s="4">
        <v>-315.628350485743</v>
      </c>
      <c r="O28" s="4">
        <v>-315.628350485743</v>
      </c>
      <c r="P28" s="4">
        <v>-315.628350485743</v>
      </c>
      <c r="Q28" s="4">
        <v>0.0</v>
      </c>
      <c r="R28" s="4">
        <v>0.0</v>
      </c>
      <c r="S28" s="4">
        <v>0.0</v>
      </c>
      <c r="T28" s="5">
        <v>151.069051659107</v>
      </c>
    </row>
    <row r="29">
      <c r="A29" s="4">
        <v>27.0</v>
      </c>
      <c r="B29" s="6">
        <v>41926.0</v>
      </c>
      <c r="C29" s="4">
        <v>453.099195926158</v>
      </c>
      <c r="D29" s="5">
        <v>-1206.550057808</v>
      </c>
      <c r="E29" s="5">
        <v>1546.62897596039</v>
      </c>
      <c r="F29" s="4">
        <v>453.099195926158</v>
      </c>
      <c r="G29" s="4">
        <v>453.099195926158</v>
      </c>
      <c r="H29" s="4">
        <v>-305.681754572735</v>
      </c>
      <c r="I29" s="4">
        <v>-305.681754572735</v>
      </c>
      <c r="J29" s="4">
        <v>-305.681754572735</v>
      </c>
      <c r="K29" s="4">
        <v>-0.17260871522489</v>
      </c>
      <c r="L29" s="4">
        <v>-0.17260871522489</v>
      </c>
      <c r="M29" s="4">
        <v>-0.17260871522489</v>
      </c>
      <c r="N29" s="4">
        <v>-305.50914585751</v>
      </c>
      <c r="O29" s="4">
        <v>-305.50914585751</v>
      </c>
      <c r="P29" s="4">
        <v>-305.50914585751</v>
      </c>
      <c r="Q29" s="4">
        <v>0.0</v>
      </c>
      <c r="R29" s="4">
        <v>0.0</v>
      </c>
      <c r="S29" s="4">
        <v>0.0</v>
      </c>
      <c r="T29" s="5">
        <v>147.417441353422</v>
      </c>
    </row>
    <row r="30">
      <c r="A30" s="4">
        <v>28.0</v>
      </c>
      <c r="B30" s="6">
        <v>41927.0</v>
      </c>
      <c r="C30" s="4">
        <v>452.542032363356</v>
      </c>
      <c r="D30" s="5">
        <v>-1278.6470309623</v>
      </c>
      <c r="E30" s="5">
        <v>1467.99936930096</v>
      </c>
      <c r="F30" s="4">
        <v>452.542032363356</v>
      </c>
      <c r="G30" s="4">
        <v>452.542032363356</v>
      </c>
      <c r="H30" s="4">
        <v>-287.770938927671</v>
      </c>
      <c r="I30" s="4">
        <v>-287.770938927671</v>
      </c>
      <c r="J30" s="4">
        <v>-287.770938927671</v>
      </c>
      <c r="K30" s="4">
        <v>3.20837782583675</v>
      </c>
      <c r="L30" s="4">
        <v>3.20837782583675</v>
      </c>
      <c r="M30" s="4">
        <v>3.20837782583675</v>
      </c>
      <c r="N30" s="4">
        <v>-290.979316753507</v>
      </c>
      <c r="O30" s="4">
        <v>-290.979316753507</v>
      </c>
      <c r="P30" s="4">
        <v>-290.979316753507</v>
      </c>
      <c r="Q30" s="4">
        <v>0.0</v>
      </c>
      <c r="R30" s="4">
        <v>0.0</v>
      </c>
      <c r="S30" s="4">
        <v>0.0</v>
      </c>
      <c r="T30" s="5">
        <v>164.771093435685</v>
      </c>
    </row>
    <row r="31">
      <c r="A31" s="4">
        <v>29.0</v>
      </c>
      <c r="B31" s="6">
        <v>41928.0</v>
      </c>
      <c r="C31" s="4">
        <v>451.984868800554</v>
      </c>
      <c r="D31" s="5">
        <v>-1148.83074154499</v>
      </c>
      <c r="E31" s="5">
        <v>1497.93367429693</v>
      </c>
      <c r="F31" s="4">
        <v>451.984868800554</v>
      </c>
      <c r="G31" s="4">
        <v>451.984868800554</v>
      </c>
      <c r="H31" s="4">
        <v>-286.782857499172</v>
      </c>
      <c r="I31" s="4">
        <v>-286.782857499172</v>
      </c>
      <c r="J31" s="4">
        <v>-286.782857499172</v>
      </c>
      <c r="K31" s="4">
        <v>-14.4545003988553</v>
      </c>
      <c r="L31" s="4">
        <v>-14.4545003988553</v>
      </c>
      <c r="M31" s="4">
        <v>-14.4545003988553</v>
      </c>
      <c r="N31" s="4">
        <v>-272.328357100316</v>
      </c>
      <c r="O31" s="4">
        <v>-272.328357100316</v>
      </c>
      <c r="P31" s="4">
        <v>-272.328357100316</v>
      </c>
      <c r="Q31" s="4">
        <v>0.0</v>
      </c>
      <c r="R31" s="4">
        <v>0.0</v>
      </c>
      <c r="S31" s="4">
        <v>0.0</v>
      </c>
      <c r="T31" s="5">
        <v>165.202011301381</v>
      </c>
    </row>
    <row r="32">
      <c r="A32" s="4">
        <v>30.0</v>
      </c>
      <c r="B32" s="6">
        <v>41929.0</v>
      </c>
      <c r="C32" s="4">
        <v>451.427705237752</v>
      </c>
      <c r="D32" s="5">
        <v>-1026.34280144124</v>
      </c>
      <c r="E32" s="5">
        <v>1464.76490908093</v>
      </c>
      <c r="F32" s="4">
        <v>451.427705237752</v>
      </c>
      <c r="G32" s="4">
        <v>451.427705237752</v>
      </c>
      <c r="H32" s="4">
        <v>-252.52661249495</v>
      </c>
      <c r="I32" s="4">
        <v>-252.52661249495</v>
      </c>
      <c r="J32" s="4">
        <v>-252.52661249495</v>
      </c>
      <c r="K32" s="4">
        <v>-2.5839103912059</v>
      </c>
      <c r="L32" s="4">
        <v>-2.5839103912059</v>
      </c>
      <c r="M32" s="4">
        <v>-2.5839103912059</v>
      </c>
      <c r="N32" s="4">
        <v>-249.942702103744</v>
      </c>
      <c r="O32" s="4">
        <v>-249.942702103744</v>
      </c>
      <c r="P32" s="4">
        <v>-249.942702103744</v>
      </c>
      <c r="Q32" s="4">
        <v>0.0</v>
      </c>
      <c r="R32" s="4">
        <v>0.0</v>
      </c>
      <c r="S32" s="4">
        <v>0.0</v>
      </c>
      <c r="T32" s="5">
        <v>198.901092742801</v>
      </c>
    </row>
    <row r="33">
      <c r="A33" s="4">
        <v>31.0</v>
      </c>
      <c r="B33" s="6">
        <v>41930.0</v>
      </c>
      <c r="C33" s="4">
        <v>450.87054167495</v>
      </c>
      <c r="D33" s="5">
        <v>-1087.08004862596</v>
      </c>
      <c r="E33" s="5">
        <v>1489.37385655731</v>
      </c>
      <c r="F33" s="4">
        <v>450.87054167495</v>
      </c>
      <c r="G33" s="4">
        <v>450.87054167495</v>
      </c>
      <c r="H33" s="4">
        <v>-215.181794496321</v>
      </c>
      <c r="I33" s="4">
        <v>-215.181794496321</v>
      </c>
      <c r="J33" s="4">
        <v>-215.181794496321</v>
      </c>
      <c r="K33" s="4">
        <v>9.11844229535743</v>
      </c>
      <c r="L33" s="4">
        <v>9.11844229535743</v>
      </c>
      <c r="M33" s="4">
        <v>9.11844229535743</v>
      </c>
      <c r="N33" s="4">
        <v>-224.300236791679</v>
      </c>
      <c r="O33" s="4">
        <v>-224.300236791679</v>
      </c>
      <c r="P33" s="4">
        <v>-224.300236791679</v>
      </c>
      <c r="Q33" s="4">
        <v>0.0</v>
      </c>
      <c r="R33" s="4">
        <v>0.0</v>
      </c>
      <c r="S33" s="4">
        <v>0.0</v>
      </c>
      <c r="T33" s="5">
        <v>235.688747178628</v>
      </c>
    </row>
    <row r="34">
      <c r="A34" s="4">
        <v>32.0</v>
      </c>
      <c r="B34" s="6">
        <v>41931.0</v>
      </c>
      <c r="C34" s="4">
        <v>450.313378112148</v>
      </c>
      <c r="D34" s="5">
        <v>-1055.52356000472</v>
      </c>
      <c r="E34" s="5">
        <v>1534.56493025374</v>
      </c>
      <c r="F34" s="4">
        <v>450.313378112148</v>
      </c>
      <c r="G34" s="4">
        <v>450.313378112148</v>
      </c>
      <c r="H34" s="4">
        <v>-204.119143258569</v>
      </c>
      <c r="I34" s="4">
        <v>-204.119143258569</v>
      </c>
      <c r="J34" s="4">
        <v>-204.119143258569</v>
      </c>
      <c r="K34" s="4">
        <v>-8.15684327192698</v>
      </c>
      <c r="L34" s="4">
        <v>-8.15684327192698</v>
      </c>
      <c r="M34" s="4">
        <v>-8.15684327192698</v>
      </c>
      <c r="N34" s="4">
        <v>-195.962299986642</v>
      </c>
      <c r="O34" s="4">
        <v>-195.962299986642</v>
      </c>
      <c r="P34" s="4">
        <v>-195.962299986642</v>
      </c>
      <c r="Q34" s="4">
        <v>0.0</v>
      </c>
      <c r="R34" s="4">
        <v>0.0</v>
      </c>
      <c r="S34" s="4">
        <v>0.0</v>
      </c>
      <c r="T34" s="5">
        <v>246.194234853579</v>
      </c>
    </row>
    <row r="35">
      <c r="A35" s="4">
        <v>33.0</v>
      </c>
      <c r="B35" s="6">
        <v>41932.0</v>
      </c>
      <c r="C35" s="4">
        <v>449.756214549346</v>
      </c>
      <c r="D35" s="5">
        <v>-956.08960531244</v>
      </c>
      <c r="E35" s="5">
        <v>1583.03419152441</v>
      </c>
      <c r="F35" s="4">
        <v>449.756214549346</v>
      </c>
      <c r="G35" s="4">
        <v>449.756214549346</v>
      </c>
      <c r="H35" s="4">
        <v>-152.522271489661</v>
      </c>
      <c r="I35" s="4">
        <v>-152.522271489661</v>
      </c>
      <c r="J35" s="4">
        <v>-152.522271489661</v>
      </c>
      <c r="K35" s="4">
        <v>13.0410426558991</v>
      </c>
      <c r="L35" s="4">
        <v>13.0410426558991</v>
      </c>
      <c r="M35" s="4">
        <v>13.0410426558991</v>
      </c>
      <c r="N35" s="4">
        <v>-165.563314145561</v>
      </c>
      <c r="O35" s="4">
        <v>-165.563314145561</v>
      </c>
      <c r="P35" s="4">
        <v>-165.563314145561</v>
      </c>
      <c r="Q35" s="4">
        <v>0.0</v>
      </c>
      <c r="R35" s="4">
        <v>0.0</v>
      </c>
      <c r="S35" s="4">
        <v>0.0</v>
      </c>
      <c r="T35" s="5">
        <v>297.233943059684</v>
      </c>
    </row>
    <row r="36">
      <c r="A36" s="4">
        <v>34.0</v>
      </c>
      <c r="B36" s="6">
        <v>41933.0</v>
      </c>
      <c r="C36" s="4">
        <v>449.199050986544</v>
      </c>
      <c r="D36" s="5">
        <v>-934.1246272768</v>
      </c>
      <c r="E36" s="5">
        <v>1660.19077938113</v>
      </c>
      <c r="F36" s="4">
        <v>449.199050986544</v>
      </c>
      <c r="G36" s="4">
        <v>449.199050986544</v>
      </c>
      <c r="H36" s="4">
        <v>-133.970846674762</v>
      </c>
      <c r="I36" s="4">
        <v>-133.970846674762</v>
      </c>
      <c r="J36" s="4">
        <v>-133.970846674762</v>
      </c>
      <c r="K36" s="4">
        <v>-0.172608715222502</v>
      </c>
      <c r="L36" s="4">
        <v>-0.172608715222502</v>
      </c>
      <c r="M36" s="4">
        <v>-0.172608715222502</v>
      </c>
      <c r="N36" s="4">
        <v>-133.79823795954</v>
      </c>
      <c r="O36" s="4">
        <v>-133.79823795954</v>
      </c>
      <c r="P36" s="4">
        <v>-133.79823795954</v>
      </c>
      <c r="Q36" s="4">
        <v>0.0</v>
      </c>
      <c r="R36" s="4">
        <v>0.0</v>
      </c>
      <c r="S36" s="4">
        <v>0.0</v>
      </c>
      <c r="T36" s="5">
        <v>315.228204311781</v>
      </c>
    </row>
    <row r="37">
      <c r="A37" s="4">
        <v>35.0</v>
      </c>
      <c r="B37" s="6">
        <v>41934.0</v>
      </c>
      <c r="C37" s="4">
        <v>448.641887423742</v>
      </c>
      <c r="D37" s="5">
        <v>-989.674683031394</v>
      </c>
      <c r="E37" s="5">
        <v>1663.85951991481</v>
      </c>
      <c r="F37" s="4">
        <v>448.641887423742</v>
      </c>
      <c r="G37" s="4">
        <v>448.641887423742</v>
      </c>
      <c r="H37" s="4">
        <v>-98.1997235241678</v>
      </c>
      <c r="I37" s="4">
        <v>-98.1997235241678</v>
      </c>
      <c r="J37" s="4">
        <v>-98.1997235241678</v>
      </c>
      <c r="K37" s="4">
        <v>3.20837782581457</v>
      </c>
      <c r="L37" s="4">
        <v>3.20837782581457</v>
      </c>
      <c r="M37" s="4">
        <v>3.20837782581457</v>
      </c>
      <c r="N37" s="4">
        <v>-101.408101349982</v>
      </c>
      <c r="O37" s="4">
        <v>-101.408101349982</v>
      </c>
      <c r="P37" s="4">
        <v>-101.408101349982</v>
      </c>
      <c r="Q37" s="4">
        <v>0.0</v>
      </c>
      <c r="R37" s="4">
        <v>0.0</v>
      </c>
      <c r="S37" s="4">
        <v>0.0</v>
      </c>
      <c r="T37" s="5">
        <v>350.442163899574</v>
      </c>
    </row>
    <row r="38">
      <c r="A38" s="4">
        <v>36.0</v>
      </c>
      <c r="B38" s="6">
        <v>41935.0</v>
      </c>
      <c r="C38" s="4">
        <v>448.08472386094</v>
      </c>
      <c r="D38" s="5">
        <v>-951.248354416465</v>
      </c>
      <c r="E38" s="5">
        <v>1693.0141520162</v>
      </c>
      <c r="F38" s="4">
        <v>448.08472386094</v>
      </c>
      <c r="G38" s="4">
        <v>448.08472386094</v>
      </c>
      <c r="H38" s="4">
        <v>-83.6184401397224</v>
      </c>
      <c r="I38" s="4">
        <v>-83.6184401397224</v>
      </c>
      <c r="J38" s="4">
        <v>-83.6184401397224</v>
      </c>
      <c r="K38" s="4">
        <v>-14.4545003987807</v>
      </c>
      <c r="L38" s="4">
        <v>-14.4545003987807</v>
      </c>
      <c r="M38" s="4">
        <v>-14.4545003987807</v>
      </c>
      <c r="N38" s="4">
        <v>-69.1639397409417</v>
      </c>
      <c r="O38" s="4">
        <v>-69.1639397409417</v>
      </c>
      <c r="P38" s="4">
        <v>-69.1639397409417</v>
      </c>
      <c r="Q38" s="4">
        <v>0.0</v>
      </c>
      <c r="R38" s="4">
        <v>0.0</v>
      </c>
      <c r="S38" s="4">
        <v>0.0</v>
      </c>
      <c r="T38" s="5">
        <v>364.466283721218</v>
      </c>
    </row>
    <row r="39">
      <c r="A39" s="4">
        <v>37.0</v>
      </c>
      <c r="B39" s="6">
        <v>41936.0</v>
      </c>
      <c r="C39" s="4">
        <v>447.527560298138</v>
      </c>
      <c r="D39" s="5">
        <v>-925.016617486974</v>
      </c>
      <c r="E39" s="5">
        <v>1794.94024825345</v>
      </c>
      <c r="F39" s="4">
        <v>447.527560298138</v>
      </c>
      <c r="G39" s="4">
        <v>447.527560298138</v>
      </c>
      <c r="H39" s="4">
        <v>-40.4334049461199</v>
      </c>
      <c r="I39" s="4">
        <v>-40.4334049461199</v>
      </c>
      <c r="J39" s="4">
        <v>-40.4334049461199</v>
      </c>
      <c r="K39" s="4">
        <v>-2.58391039114542</v>
      </c>
      <c r="L39" s="4">
        <v>-2.58391039114542</v>
      </c>
      <c r="M39" s="4">
        <v>-2.58391039114542</v>
      </c>
      <c r="N39" s="4">
        <v>-37.8494945549744</v>
      </c>
      <c r="O39" s="4">
        <v>-37.8494945549744</v>
      </c>
      <c r="P39" s="4">
        <v>-37.8494945549744</v>
      </c>
      <c r="Q39" s="4">
        <v>0.0</v>
      </c>
      <c r="R39" s="4">
        <v>0.0</v>
      </c>
      <c r="S39" s="4">
        <v>0.0</v>
      </c>
      <c r="T39" s="5">
        <v>407.094155352018</v>
      </c>
    </row>
    <row r="40">
      <c r="A40" s="4">
        <v>38.0</v>
      </c>
      <c r="B40" s="6">
        <v>41937.0</v>
      </c>
      <c r="C40" s="4">
        <v>446.970396735336</v>
      </c>
      <c r="D40" s="5">
        <v>-820.040392459369</v>
      </c>
      <c r="E40" s="5">
        <v>1808.18949557275</v>
      </c>
      <c r="F40" s="4">
        <v>446.970396735336</v>
      </c>
      <c r="G40" s="4">
        <v>446.970396735336</v>
      </c>
      <c r="H40" s="4">
        <v>0.875354030857303</v>
      </c>
      <c r="I40" s="4">
        <v>0.875354030857303</v>
      </c>
      <c r="J40" s="4">
        <v>0.875354030857303</v>
      </c>
      <c r="K40" s="4">
        <v>9.11844229536871</v>
      </c>
      <c r="L40" s="4">
        <v>9.11844229536871</v>
      </c>
      <c r="M40" s="4">
        <v>9.11844229536871</v>
      </c>
      <c r="N40" s="4">
        <v>-8.24308826451141</v>
      </c>
      <c r="O40" s="4">
        <v>-8.24308826451141</v>
      </c>
      <c r="P40" s="4">
        <v>-8.24308826451141</v>
      </c>
      <c r="Q40" s="4">
        <v>0.0</v>
      </c>
      <c r="R40" s="4">
        <v>0.0</v>
      </c>
      <c r="S40" s="4">
        <v>0.0</v>
      </c>
      <c r="T40" s="5">
        <v>447.845750766193</v>
      </c>
    </row>
    <row r="41">
      <c r="A41" s="4">
        <v>39.0</v>
      </c>
      <c r="B41" s="6">
        <v>41938.0</v>
      </c>
      <c r="C41" s="4">
        <v>446.413233172534</v>
      </c>
      <c r="D41" s="5">
        <v>-948.336062826227</v>
      </c>
      <c r="E41" s="5">
        <v>1711.97941225503</v>
      </c>
      <c r="F41" s="4">
        <v>446.413233172534</v>
      </c>
      <c r="G41" s="4">
        <v>446.413233172534</v>
      </c>
      <c r="H41" s="4">
        <v>10.7440429995384</v>
      </c>
      <c r="I41" s="4">
        <v>10.7440429995384</v>
      </c>
      <c r="J41" s="4">
        <v>10.7440429995384</v>
      </c>
      <c r="K41" s="4">
        <v>-8.15684327190132</v>
      </c>
      <c r="L41" s="4">
        <v>-8.15684327190132</v>
      </c>
      <c r="M41" s="4">
        <v>-8.15684327190132</v>
      </c>
      <c r="N41" s="4">
        <v>18.9008862714397</v>
      </c>
      <c r="O41" s="4">
        <v>18.9008862714397</v>
      </c>
      <c r="P41" s="4">
        <v>18.9008862714397</v>
      </c>
      <c r="Q41" s="4">
        <v>0.0</v>
      </c>
      <c r="R41" s="4">
        <v>0.0</v>
      </c>
      <c r="S41" s="4">
        <v>0.0</v>
      </c>
      <c r="T41" s="5">
        <v>457.157276172073</v>
      </c>
    </row>
    <row r="42">
      <c r="A42" s="4">
        <v>40.0</v>
      </c>
      <c r="B42" s="6">
        <v>41939.0</v>
      </c>
      <c r="C42" s="4">
        <v>445.856069609732</v>
      </c>
      <c r="D42" s="5">
        <v>-825.370128956017</v>
      </c>
      <c r="E42" s="5">
        <v>1822.43732186685</v>
      </c>
      <c r="F42" s="4">
        <v>445.856069609732</v>
      </c>
      <c r="G42" s="4">
        <v>445.856069609732</v>
      </c>
      <c r="H42" s="4">
        <v>55.9114447414352</v>
      </c>
      <c r="I42" s="4">
        <v>55.9114447414352</v>
      </c>
      <c r="J42" s="4">
        <v>55.9114447414352</v>
      </c>
      <c r="K42" s="4">
        <v>13.0410426559</v>
      </c>
      <c r="L42" s="4">
        <v>13.0410426559</v>
      </c>
      <c r="M42" s="4">
        <v>13.0410426559</v>
      </c>
      <c r="N42" s="4">
        <v>42.8704020855351</v>
      </c>
      <c r="O42" s="4">
        <v>42.8704020855351</v>
      </c>
      <c r="P42" s="4">
        <v>42.8704020855351</v>
      </c>
      <c r="Q42" s="4">
        <v>0.0</v>
      </c>
      <c r="R42" s="4">
        <v>0.0</v>
      </c>
      <c r="S42" s="4">
        <v>0.0</v>
      </c>
      <c r="T42" s="5">
        <v>501.767514351167</v>
      </c>
    </row>
    <row r="43">
      <c r="A43" s="4">
        <v>41.0</v>
      </c>
      <c r="B43" s="6">
        <v>41940.0</v>
      </c>
      <c r="C43" s="4">
        <v>445.29890604693</v>
      </c>
      <c r="D43" s="5">
        <v>-804.783852393387</v>
      </c>
      <c r="E43" s="5">
        <v>1885.20972807547</v>
      </c>
      <c r="F43" s="4">
        <v>445.29890604693</v>
      </c>
      <c r="G43" s="4">
        <v>445.29890604693</v>
      </c>
      <c r="H43" s="4">
        <v>62.841082608241</v>
      </c>
      <c r="I43" s="4">
        <v>62.841082608241</v>
      </c>
      <c r="J43" s="4">
        <v>62.841082608241</v>
      </c>
      <c r="K43" s="4">
        <v>-0.172608715212676</v>
      </c>
      <c r="L43" s="4">
        <v>-0.172608715212676</v>
      </c>
      <c r="M43" s="4">
        <v>-0.172608715212676</v>
      </c>
      <c r="N43" s="4">
        <v>63.0136913234536</v>
      </c>
      <c r="O43" s="4">
        <v>63.0136913234536</v>
      </c>
      <c r="P43" s="4">
        <v>63.0136913234536</v>
      </c>
      <c r="Q43" s="4">
        <v>0.0</v>
      </c>
      <c r="R43" s="4">
        <v>0.0</v>
      </c>
      <c r="S43" s="4">
        <v>0.0</v>
      </c>
      <c r="T43" s="5">
        <v>508.139988655171</v>
      </c>
    </row>
    <row r="44">
      <c r="A44" s="4">
        <v>42.0</v>
      </c>
      <c r="B44" s="6">
        <v>41941.0</v>
      </c>
      <c r="C44" s="4">
        <v>444.741742484128</v>
      </c>
      <c r="D44" s="5">
        <v>-802.467632276056</v>
      </c>
      <c r="E44" s="5">
        <v>1868.45930772417</v>
      </c>
      <c r="F44" s="4">
        <v>444.741742484128</v>
      </c>
      <c r="G44" s="4">
        <v>444.741742484128</v>
      </c>
      <c r="H44" s="4">
        <v>81.9645082386472</v>
      </c>
      <c r="I44" s="4">
        <v>81.9645082386472</v>
      </c>
      <c r="J44" s="4">
        <v>81.9645082386472</v>
      </c>
      <c r="K44" s="4">
        <v>3.2083778258712</v>
      </c>
      <c r="L44" s="4">
        <v>3.2083778258712</v>
      </c>
      <c r="M44" s="4">
        <v>3.2083778258712</v>
      </c>
      <c r="N44" s="4">
        <v>78.756130412776</v>
      </c>
      <c r="O44" s="4">
        <v>78.756130412776</v>
      </c>
      <c r="P44" s="4">
        <v>78.756130412776</v>
      </c>
      <c r="Q44" s="4">
        <v>0.0</v>
      </c>
      <c r="R44" s="4">
        <v>0.0</v>
      </c>
      <c r="S44" s="4">
        <v>0.0</v>
      </c>
      <c r="T44" s="5">
        <v>526.706250722776</v>
      </c>
    </row>
    <row r="45">
      <c r="A45" s="4">
        <v>43.0</v>
      </c>
      <c r="B45" s="6">
        <v>41942.0</v>
      </c>
      <c r="C45" s="4">
        <v>444.184578921326</v>
      </c>
      <c r="D45" s="5">
        <v>-845.880853159732</v>
      </c>
      <c r="E45" s="5">
        <v>1839.79186818523</v>
      </c>
      <c r="F45" s="4">
        <v>444.184578921326</v>
      </c>
      <c r="G45" s="4">
        <v>444.184578921326</v>
      </c>
      <c r="H45" s="4">
        <v>75.1611678406847</v>
      </c>
      <c r="I45" s="4">
        <v>75.1611678406847</v>
      </c>
      <c r="J45" s="4">
        <v>75.1611678406847</v>
      </c>
      <c r="K45" s="4">
        <v>-14.4545003988278</v>
      </c>
      <c r="L45" s="4">
        <v>-14.4545003988278</v>
      </c>
      <c r="M45" s="4">
        <v>-14.4545003988278</v>
      </c>
      <c r="N45" s="4">
        <v>89.6156682395125</v>
      </c>
      <c r="O45" s="4">
        <v>89.6156682395125</v>
      </c>
      <c r="P45" s="4">
        <v>89.6156682395125</v>
      </c>
      <c r="Q45" s="4">
        <v>0.0</v>
      </c>
      <c r="R45" s="4">
        <v>0.0</v>
      </c>
      <c r="S45" s="4">
        <v>0.0</v>
      </c>
      <c r="T45" s="5">
        <v>519.345746762011</v>
      </c>
    </row>
    <row r="46">
      <c r="A46" s="4">
        <v>44.0</v>
      </c>
      <c r="B46" s="6">
        <v>41943.0</v>
      </c>
      <c r="C46" s="4">
        <v>443.627415358524</v>
      </c>
      <c r="D46" s="5">
        <v>-798.203680900554</v>
      </c>
      <c r="E46" s="5">
        <v>1800.60496031645</v>
      </c>
      <c r="F46" s="4">
        <v>443.627415358524</v>
      </c>
      <c r="G46" s="4">
        <v>443.627415358524</v>
      </c>
      <c r="H46" s="4">
        <v>92.6324662237888</v>
      </c>
      <c r="I46" s="4">
        <v>92.6324662237888</v>
      </c>
      <c r="J46" s="4">
        <v>92.6324662237888</v>
      </c>
      <c r="K46" s="4">
        <v>-2.58391039115146</v>
      </c>
      <c r="L46" s="4">
        <v>-2.58391039115146</v>
      </c>
      <c r="M46" s="4">
        <v>-2.58391039115146</v>
      </c>
      <c r="N46" s="4">
        <v>95.2163766149402</v>
      </c>
      <c r="O46" s="4">
        <v>95.2163766149402</v>
      </c>
      <c r="P46" s="4">
        <v>95.2163766149402</v>
      </c>
      <c r="Q46" s="4">
        <v>0.0</v>
      </c>
      <c r="R46" s="4">
        <v>0.0</v>
      </c>
      <c r="S46" s="4">
        <v>0.0</v>
      </c>
      <c r="T46" s="5">
        <v>536.259881582313</v>
      </c>
    </row>
    <row r="47">
      <c r="A47" s="4">
        <v>45.0</v>
      </c>
      <c r="B47" s="6">
        <v>41944.0</v>
      </c>
      <c r="C47" s="4">
        <v>443.070251795722</v>
      </c>
      <c r="D47" s="5">
        <v>-741.503527810559</v>
      </c>
      <c r="E47" s="5">
        <v>1975.05561052311</v>
      </c>
      <c r="F47" s="4">
        <v>443.070251795722</v>
      </c>
      <c r="G47" s="4">
        <v>443.070251795722</v>
      </c>
      <c r="H47" s="4">
        <v>104.418184460121</v>
      </c>
      <c r="I47" s="4">
        <v>104.418184460121</v>
      </c>
      <c r="J47" s="4">
        <v>104.418184460121</v>
      </c>
      <c r="K47" s="4">
        <v>9.11844229537999</v>
      </c>
      <c r="L47" s="4">
        <v>9.11844229537999</v>
      </c>
      <c r="M47" s="4">
        <v>9.11844229537999</v>
      </c>
      <c r="N47" s="4">
        <v>95.299742164741</v>
      </c>
      <c r="O47" s="4">
        <v>95.299742164741</v>
      </c>
      <c r="P47" s="4">
        <v>95.299742164741</v>
      </c>
      <c r="Q47" s="4">
        <v>0.0</v>
      </c>
      <c r="R47" s="4">
        <v>0.0</v>
      </c>
      <c r="S47" s="4">
        <v>0.0</v>
      </c>
      <c r="T47" s="5">
        <v>547.488436255843</v>
      </c>
    </row>
    <row r="48">
      <c r="A48" s="4">
        <v>46.0</v>
      </c>
      <c r="B48" s="6">
        <v>41945.0</v>
      </c>
      <c r="C48" s="4">
        <v>442.51308823292</v>
      </c>
      <c r="D48" s="5">
        <v>-813.609044118884</v>
      </c>
      <c r="E48" s="5">
        <v>1872.87156591259</v>
      </c>
      <c r="F48" s="4">
        <v>442.51308823292</v>
      </c>
      <c r="G48" s="4">
        <v>442.51308823292</v>
      </c>
      <c r="H48" s="4">
        <v>81.5765261037781</v>
      </c>
      <c r="I48" s="4">
        <v>81.5765261037781</v>
      </c>
      <c r="J48" s="4">
        <v>81.5765261037781</v>
      </c>
      <c r="K48" s="4">
        <v>-8.15684327190641</v>
      </c>
      <c r="L48" s="4">
        <v>-8.15684327190641</v>
      </c>
      <c r="M48" s="4">
        <v>-8.15684327190641</v>
      </c>
      <c r="N48" s="4">
        <v>89.7333693756845</v>
      </c>
      <c r="O48" s="4">
        <v>89.7333693756845</v>
      </c>
      <c r="P48" s="4">
        <v>89.7333693756845</v>
      </c>
      <c r="Q48" s="4">
        <v>0.0</v>
      </c>
      <c r="R48" s="4">
        <v>0.0</v>
      </c>
      <c r="S48" s="4">
        <v>0.0</v>
      </c>
      <c r="T48" s="5">
        <v>524.089614336699</v>
      </c>
    </row>
    <row r="49">
      <c r="A49" s="4">
        <v>47.0</v>
      </c>
      <c r="B49" s="6">
        <v>41946.0</v>
      </c>
      <c r="C49" s="4">
        <v>441.955924670118</v>
      </c>
      <c r="D49" s="5">
        <v>-815.825391793085</v>
      </c>
      <c r="E49" s="5">
        <v>1873.47994680754</v>
      </c>
      <c r="F49" s="4">
        <v>441.955924670118</v>
      </c>
      <c r="G49" s="4">
        <v>441.955924670118</v>
      </c>
      <c r="H49" s="4">
        <v>91.557867375663</v>
      </c>
      <c r="I49" s="4">
        <v>91.557867375663</v>
      </c>
      <c r="J49" s="4">
        <v>91.557867375663</v>
      </c>
      <c r="K49" s="4">
        <v>13.0410426558975</v>
      </c>
      <c r="L49" s="4">
        <v>13.0410426558975</v>
      </c>
      <c r="M49" s="4">
        <v>13.0410426558975</v>
      </c>
      <c r="N49" s="4">
        <v>78.5168247197655</v>
      </c>
      <c r="O49" s="4">
        <v>78.5168247197655</v>
      </c>
      <c r="P49" s="4">
        <v>78.5168247197655</v>
      </c>
      <c r="Q49" s="4">
        <v>0.0</v>
      </c>
      <c r="R49" s="4">
        <v>0.0</v>
      </c>
      <c r="S49" s="4">
        <v>0.0</v>
      </c>
      <c r="T49" s="5">
        <v>533.513792045781</v>
      </c>
    </row>
    <row r="50">
      <c r="A50" s="4">
        <v>48.0</v>
      </c>
      <c r="B50" s="6">
        <v>41947.0</v>
      </c>
      <c r="C50" s="4">
        <v>441.398761107316</v>
      </c>
      <c r="D50" s="5">
        <v>-757.145730993517</v>
      </c>
      <c r="E50" s="5">
        <v>1748.06304440132</v>
      </c>
      <c r="F50" s="4">
        <v>441.398761107316</v>
      </c>
      <c r="G50" s="4">
        <v>441.398761107316</v>
      </c>
      <c r="H50" s="4">
        <v>61.6118113657502</v>
      </c>
      <c r="I50" s="4">
        <v>61.6118113657502</v>
      </c>
      <c r="J50" s="4">
        <v>61.6118113657502</v>
      </c>
      <c r="K50" s="4">
        <v>-0.17260871523264</v>
      </c>
      <c r="L50" s="4">
        <v>-0.17260871523264</v>
      </c>
      <c r="M50" s="4">
        <v>-0.17260871523264</v>
      </c>
      <c r="N50" s="4">
        <v>61.7844200809829</v>
      </c>
      <c r="O50" s="4">
        <v>61.7844200809829</v>
      </c>
      <c r="P50" s="4">
        <v>61.7844200809829</v>
      </c>
      <c r="Q50" s="4">
        <v>0.0</v>
      </c>
      <c r="R50" s="4">
        <v>0.0</v>
      </c>
      <c r="S50" s="4">
        <v>0.0</v>
      </c>
      <c r="T50" s="5">
        <v>503.010572473067</v>
      </c>
    </row>
    <row r="51">
      <c r="A51" s="4">
        <v>49.0</v>
      </c>
      <c r="B51" s="6">
        <v>41948.0</v>
      </c>
      <c r="C51" s="4">
        <v>440.841597544514</v>
      </c>
      <c r="D51" s="5">
        <v>-877.86010417559</v>
      </c>
      <c r="E51" s="5">
        <v>1815.78392248301</v>
      </c>
      <c r="F51" s="4">
        <v>440.841597544514</v>
      </c>
      <c r="G51" s="4">
        <v>440.841597544514</v>
      </c>
      <c r="H51" s="4">
        <v>43.0131862779706</v>
      </c>
      <c r="I51" s="4">
        <v>43.0131862779706</v>
      </c>
      <c r="J51" s="4">
        <v>43.0131862779706</v>
      </c>
      <c r="K51" s="4">
        <v>3.20837782583278</v>
      </c>
      <c r="L51" s="4">
        <v>3.20837782583278</v>
      </c>
      <c r="M51" s="4">
        <v>3.20837782583278</v>
      </c>
      <c r="N51" s="4">
        <v>39.8048084521378</v>
      </c>
      <c r="O51" s="4">
        <v>39.8048084521378</v>
      </c>
      <c r="P51" s="4">
        <v>39.8048084521378</v>
      </c>
      <c r="Q51" s="4">
        <v>0.0</v>
      </c>
      <c r="R51" s="4">
        <v>0.0</v>
      </c>
      <c r="S51" s="4">
        <v>0.0</v>
      </c>
      <c r="T51" s="5">
        <v>483.854783822485</v>
      </c>
    </row>
    <row r="52">
      <c r="A52" s="4">
        <v>50.0</v>
      </c>
      <c r="B52" s="6">
        <v>41949.0</v>
      </c>
      <c r="C52" s="4">
        <v>440.284433981712</v>
      </c>
      <c r="D52" s="5">
        <v>-822.405110031987</v>
      </c>
      <c r="E52" s="5">
        <v>1884.04062614972</v>
      </c>
      <c r="F52" s="4">
        <v>440.284433981712</v>
      </c>
      <c r="G52" s="4">
        <v>440.284433981712</v>
      </c>
      <c r="H52" s="4">
        <v>-1.47715626457051</v>
      </c>
      <c r="I52" s="4">
        <v>-1.47715626457051</v>
      </c>
      <c r="J52" s="4">
        <v>-1.47715626457051</v>
      </c>
      <c r="K52" s="4">
        <v>-14.454500398875</v>
      </c>
      <c r="L52" s="4">
        <v>-14.454500398875</v>
      </c>
      <c r="M52" s="4">
        <v>-14.454500398875</v>
      </c>
      <c r="N52" s="4">
        <v>12.9773441343045</v>
      </c>
      <c r="O52" s="4">
        <v>12.9773441343045</v>
      </c>
      <c r="P52" s="4">
        <v>12.9773441343045</v>
      </c>
      <c r="Q52" s="4">
        <v>0.0</v>
      </c>
      <c r="R52" s="4">
        <v>0.0</v>
      </c>
      <c r="S52" s="4">
        <v>0.0</v>
      </c>
      <c r="T52" s="5">
        <v>438.807277717142</v>
      </c>
    </row>
    <row r="53">
      <c r="A53" s="4">
        <v>51.0</v>
      </c>
      <c r="B53" s="6">
        <v>41950.0</v>
      </c>
      <c r="C53" s="4">
        <v>439.72727041891</v>
      </c>
      <c r="D53" s="5">
        <v>-943.583245399887</v>
      </c>
      <c r="E53" s="5">
        <v>1769.60212139779</v>
      </c>
      <c r="F53" s="4">
        <v>439.72727041891</v>
      </c>
      <c r="G53" s="4">
        <v>439.72727041891</v>
      </c>
      <c r="H53" s="4">
        <v>-20.7586689595681</v>
      </c>
      <c r="I53" s="4">
        <v>-20.7586689595681</v>
      </c>
      <c r="J53" s="4">
        <v>-20.7586689595681</v>
      </c>
      <c r="K53" s="4">
        <v>-2.58391039115749</v>
      </c>
      <c r="L53" s="4">
        <v>-2.58391039115749</v>
      </c>
      <c r="M53" s="4">
        <v>-2.58391039115749</v>
      </c>
      <c r="N53" s="4">
        <v>-18.1747585684106</v>
      </c>
      <c r="O53" s="4">
        <v>-18.1747585684106</v>
      </c>
      <c r="P53" s="4">
        <v>-18.1747585684106</v>
      </c>
      <c r="Q53" s="4">
        <v>0.0</v>
      </c>
      <c r="R53" s="4">
        <v>0.0</v>
      </c>
      <c r="S53" s="4">
        <v>0.0</v>
      </c>
      <c r="T53" s="5">
        <v>418.968601459342</v>
      </c>
    </row>
    <row r="54">
      <c r="A54" s="4">
        <v>52.0</v>
      </c>
      <c r="B54" s="6">
        <v>41951.0</v>
      </c>
      <c r="C54" s="4">
        <v>439.170106856108</v>
      </c>
      <c r="D54" s="5">
        <v>-1055.75485541329</v>
      </c>
      <c r="E54" s="5">
        <v>1698.18116440239</v>
      </c>
      <c r="F54" s="4">
        <v>439.170106856108</v>
      </c>
      <c r="G54" s="4">
        <v>439.170106856108</v>
      </c>
      <c r="H54" s="4">
        <v>-43.8959097675019</v>
      </c>
      <c r="I54" s="4">
        <v>-43.8959097675019</v>
      </c>
      <c r="J54" s="4">
        <v>-43.8959097675019</v>
      </c>
      <c r="K54" s="4">
        <v>9.11844229539567</v>
      </c>
      <c r="L54" s="4">
        <v>9.11844229539567</v>
      </c>
      <c r="M54" s="4">
        <v>9.11844229539567</v>
      </c>
      <c r="N54" s="4">
        <v>-53.0143520628976</v>
      </c>
      <c r="O54" s="4">
        <v>-53.0143520628976</v>
      </c>
      <c r="P54" s="4">
        <v>-53.0143520628976</v>
      </c>
      <c r="Q54" s="4">
        <v>0.0</v>
      </c>
      <c r="R54" s="4">
        <v>0.0</v>
      </c>
      <c r="S54" s="4">
        <v>0.0</v>
      </c>
      <c r="T54" s="5">
        <v>395.274197088606</v>
      </c>
    </row>
    <row r="55">
      <c r="A55" s="4">
        <v>53.0</v>
      </c>
      <c r="B55" s="6">
        <v>41952.0</v>
      </c>
      <c r="C55" s="4">
        <v>438.612943293306</v>
      </c>
      <c r="D55" s="5">
        <v>-922.833406150277</v>
      </c>
      <c r="E55" s="5">
        <v>1575.16140279323</v>
      </c>
      <c r="F55" s="4">
        <v>438.612943293306</v>
      </c>
      <c r="G55" s="4">
        <v>438.612943293306</v>
      </c>
      <c r="H55" s="4">
        <v>-98.9600144957257</v>
      </c>
      <c r="I55" s="4">
        <v>-98.9600144957257</v>
      </c>
      <c r="J55" s="4">
        <v>-98.9600144957257</v>
      </c>
      <c r="K55" s="4">
        <v>-8.15684327191616</v>
      </c>
      <c r="L55" s="4">
        <v>-8.15684327191616</v>
      </c>
      <c r="M55" s="4">
        <v>-8.15684327191616</v>
      </c>
      <c r="N55" s="4">
        <v>-90.8031712238096</v>
      </c>
      <c r="O55" s="4">
        <v>-90.8031712238096</v>
      </c>
      <c r="P55" s="4">
        <v>-90.8031712238096</v>
      </c>
      <c r="Q55" s="4">
        <v>0.0</v>
      </c>
      <c r="R55" s="4">
        <v>0.0</v>
      </c>
      <c r="S55" s="4">
        <v>0.0</v>
      </c>
      <c r="T55" s="5">
        <v>339.652928797581</v>
      </c>
    </row>
    <row r="56">
      <c r="A56" s="4">
        <v>54.0</v>
      </c>
      <c r="B56" s="6">
        <v>41953.0</v>
      </c>
      <c r="C56" s="4">
        <v>438.055779730505</v>
      </c>
      <c r="D56" s="5">
        <v>-1033.45985977195</v>
      </c>
      <c r="E56" s="5">
        <v>1632.48813590725</v>
      </c>
      <c r="F56" s="4">
        <v>438.055779730505</v>
      </c>
      <c r="G56" s="4">
        <v>438.055779730505</v>
      </c>
      <c r="H56" s="4">
        <v>-117.676222889287</v>
      </c>
      <c r="I56" s="4">
        <v>-117.676222889287</v>
      </c>
      <c r="J56" s="4">
        <v>-117.676222889287</v>
      </c>
      <c r="K56" s="4">
        <v>13.0410426558984</v>
      </c>
      <c r="L56" s="4">
        <v>13.0410426558984</v>
      </c>
      <c r="M56" s="4">
        <v>13.0410426558984</v>
      </c>
      <c r="N56" s="4">
        <v>-130.717265545185</v>
      </c>
      <c r="O56" s="4">
        <v>-130.717265545185</v>
      </c>
      <c r="P56" s="4">
        <v>-130.717265545185</v>
      </c>
      <c r="Q56" s="4">
        <v>0.0</v>
      </c>
      <c r="R56" s="4">
        <v>0.0</v>
      </c>
      <c r="S56" s="4">
        <v>0.0</v>
      </c>
      <c r="T56" s="5">
        <v>320.379556841217</v>
      </c>
    </row>
    <row r="57">
      <c r="A57" s="4">
        <v>55.0</v>
      </c>
      <c r="B57" s="6">
        <v>41954.0</v>
      </c>
      <c r="C57" s="4">
        <v>437.498616167703</v>
      </c>
      <c r="D57" s="5">
        <v>-979.735840056288</v>
      </c>
      <c r="E57" s="5">
        <v>1597.91060071603</v>
      </c>
      <c r="F57" s="4">
        <v>437.498616167703</v>
      </c>
      <c r="G57" s="4">
        <v>437.498616167703</v>
      </c>
      <c r="H57" s="4">
        <v>-172.037313545157</v>
      </c>
      <c r="I57" s="4">
        <v>-172.037313545157</v>
      </c>
      <c r="J57" s="4">
        <v>-172.037313545157</v>
      </c>
      <c r="K57" s="4">
        <v>-0.172608715230254</v>
      </c>
      <c r="L57" s="4">
        <v>-0.172608715230254</v>
      </c>
      <c r="M57" s="4">
        <v>-0.172608715230254</v>
      </c>
      <c r="N57" s="4">
        <v>-171.864704829926</v>
      </c>
      <c r="O57" s="4">
        <v>-171.864704829926</v>
      </c>
      <c r="P57" s="4">
        <v>-171.864704829926</v>
      </c>
      <c r="Q57" s="4">
        <v>0.0</v>
      </c>
      <c r="R57" s="4">
        <v>0.0</v>
      </c>
      <c r="S57" s="4">
        <v>0.0</v>
      </c>
      <c r="T57" s="5">
        <v>265.461302622545</v>
      </c>
    </row>
    <row r="58">
      <c r="A58" s="4">
        <v>56.0</v>
      </c>
      <c r="B58" s="6">
        <v>41955.0</v>
      </c>
      <c r="C58" s="4">
        <v>436.941452604901</v>
      </c>
      <c r="D58" s="5">
        <v>-1099.44646817865</v>
      </c>
      <c r="E58" s="5">
        <v>1565.51275869503</v>
      </c>
      <c r="F58" s="4">
        <v>436.941452604901</v>
      </c>
      <c r="G58" s="4">
        <v>436.941452604901</v>
      </c>
      <c r="H58" s="4">
        <v>-210.096775528709</v>
      </c>
      <c r="I58" s="4">
        <v>-210.096775528709</v>
      </c>
      <c r="J58" s="4">
        <v>-210.096775528709</v>
      </c>
      <c r="K58" s="4">
        <v>3.20837782585813</v>
      </c>
      <c r="L58" s="4">
        <v>3.20837782585813</v>
      </c>
      <c r="M58" s="4">
        <v>3.20837782585813</v>
      </c>
      <c r="N58" s="4">
        <v>-213.305153354567</v>
      </c>
      <c r="O58" s="4">
        <v>-213.305153354567</v>
      </c>
      <c r="P58" s="4">
        <v>-213.305153354567</v>
      </c>
      <c r="Q58" s="4">
        <v>0.0</v>
      </c>
      <c r="R58" s="4">
        <v>0.0</v>
      </c>
      <c r="S58" s="4">
        <v>0.0</v>
      </c>
      <c r="T58" s="5">
        <v>226.844677076191</v>
      </c>
    </row>
    <row r="59">
      <c r="A59" s="4">
        <v>57.0</v>
      </c>
      <c r="B59" s="6">
        <v>41956.0</v>
      </c>
      <c r="C59" s="4">
        <v>436.384289042099</v>
      </c>
      <c r="D59" s="5">
        <v>-1129.69907720725</v>
      </c>
      <c r="E59" s="5">
        <v>1501.11036440099</v>
      </c>
      <c r="F59" s="4">
        <v>436.384289042099</v>
      </c>
      <c r="G59" s="4">
        <v>436.384289042099</v>
      </c>
      <c r="H59" s="4">
        <v>-268.525355399148</v>
      </c>
      <c r="I59" s="4">
        <v>-268.525355399148</v>
      </c>
      <c r="J59" s="4">
        <v>-268.525355399148</v>
      </c>
      <c r="K59" s="4">
        <v>-14.4545003988636</v>
      </c>
      <c r="L59" s="4">
        <v>-14.4545003988636</v>
      </c>
      <c r="M59" s="4">
        <v>-14.4545003988636</v>
      </c>
      <c r="N59" s="4">
        <v>-254.070855000285</v>
      </c>
      <c r="O59" s="4">
        <v>-254.070855000285</v>
      </c>
      <c r="P59" s="4">
        <v>-254.070855000285</v>
      </c>
      <c r="Q59" s="4">
        <v>0.0</v>
      </c>
      <c r="R59" s="4">
        <v>0.0</v>
      </c>
      <c r="S59" s="4">
        <v>0.0</v>
      </c>
      <c r="T59" s="5">
        <v>167.85893364295</v>
      </c>
    </row>
    <row r="60">
      <c r="A60" s="4">
        <v>58.0</v>
      </c>
      <c r="B60" s="6">
        <v>41957.0</v>
      </c>
      <c r="C60" s="4">
        <v>435.827125479297</v>
      </c>
      <c r="D60" s="5">
        <v>-1198.19888204838</v>
      </c>
      <c r="E60" s="5">
        <v>1556.850665288</v>
      </c>
      <c r="F60" s="4">
        <v>435.827125479297</v>
      </c>
      <c r="G60" s="4">
        <v>435.827125479297</v>
      </c>
      <c r="H60" s="4">
        <v>-295.772441040832</v>
      </c>
      <c r="I60" s="4">
        <v>-295.772441040832</v>
      </c>
      <c r="J60" s="4">
        <v>-295.772441040832</v>
      </c>
      <c r="K60" s="4">
        <v>-2.5839103911886</v>
      </c>
      <c r="L60" s="4">
        <v>-2.5839103911886</v>
      </c>
      <c r="M60" s="4">
        <v>-2.5839103911886</v>
      </c>
      <c r="N60" s="4">
        <v>-293.188530649644</v>
      </c>
      <c r="O60" s="4">
        <v>-293.188530649644</v>
      </c>
      <c r="P60" s="4">
        <v>-293.188530649644</v>
      </c>
      <c r="Q60" s="4">
        <v>0.0</v>
      </c>
      <c r="R60" s="4">
        <v>0.0</v>
      </c>
      <c r="S60" s="4">
        <v>0.0</v>
      </c>
      <c r="T60" s="5">
        <v>140.054684438464</v>
      </c>
    </row>
    <row r="61">
      <c r="A61" s="4">
        <v>59.0</v>
      </c>
      <c r="B61" s="6">
        <v>41958.0</v>
      </c>
      <c r="C61" s="4">
        <v>435.269961916495</v>
      </c>
      <c r="D61" s="5">
        <v>-1241.824263053</v>
      </c>
      <c r="E61" s="5">
        <v>1466.76097784031</v>
      </c>
      <c r="F61" s="4">
        <v>435.269961916495</v>
      </c>
      <c r="G61" s="4">
        <v>435.269961916495</v>
      </c>
      <c r="H61" s="4">
        <v>-320.583218142756</v>
      </c>
      <c r="I61" s="4">
        <v>-320.583218142756</v>
      </c>
      <c r="J61" s="4">
        <v>-320.583218142756</v>
      </c>
      <c r="K61" s="4">
        <v>9.11844229535038</v>
      </c>
      <c r="L61" s="4">
        <v>9.11844229535038</v>
      </c>
      <c r="M61" s="4">
        <v>9.11844229535038</v>
      </c>
      <c r="N61" s="4">
        <v>-329.701660438107</v>
      </c>
      <c r="O61" s="4">
        <v>-329.701660438107</v>
      </c>
      <c r="P61" s="4">
        <v>-329.701660438107</v>
      </c>
      <c r="Q61" s="4">
        <v>0.0</v>
      </c>
      <c r="R61" s="4">
        <v>0.0</v>
      </c>
      <c r="S61" s="4">
        <v>0.0</v>
      </c>
      <c r="T61" s="5">
        <v>114.686743773738</v>
      </c>
    </row>
    <row r="62">
      <c r="A62" s="4">
        <v>60.0</v>
      </c>
      <c r="B62" s="6">
        <v>41959.0</v>
      </c>
      <c r="C62" s="4">
        <v>434.712798353693</v>
      </c>
      <c r="D62" s="5">
        <v>-1279.58003540914</v>
      </c>
      <c r="E62" s="5">
        <v>1352.66571075473</v>
      </c>
      <c r="F62" s="4">
        <v>434.712798353693</v>
      </c>
      <c r="G62" s="4">
        <v>434.712798353693</v>
      </c>
      <c r="H62" s="4">
        <v>-370.849451379366</v>
      </c>
      <c r="I62" s="4">
        <v>-370.849451379366</v>
      </c>
      <c r="J62" s="4">
        <v>-370.849451379366</v>
      </c>
      <c r="K62" s="4">
        <v>-8.15684327192592</v>
      </c>
      <c r="L62" s="4">
        <v>-8.15684327192592</v>
      </c>
      <c r="M62" s="4">
        <v>-8.15684327192592</v>
      </c>
      <c r="N62" s="4">
        <v>-362.69260810744</v>
      </c>
      <c r="O62" s="4">
        <v>-362.69260810744</v>
      </c>
      <c r="P62" s="4">
        <v>-362.69260810744</v>
      </c>
      <c r="Q62" s="4">
        <v>0.0</v>
      </c>
      <c r="R62" s="4">
        <v>0.0</v>
      </c>
      <c r="S62" s="4">
        <v>0.0</v>
      </c>
      <c r="T62" s="5">
        <v>63.8633469743268</v>
      </c>
    </row>
    <row r="63">
      <c r="A63" s="4">
        <v>61.0</v>
      </c>
      <c r="B63" s="6">
        <v>41960.0</v>
      </c>
      <c r="C63" s="4">
        <v>434.155634790891</v>
      </c>
      <c r="D63" s="5">
        <v>-1265.15945262556</v>
      </c>
      <c r="E63" s="5">
        <v>1406.06227435033</v>
      </c>
      <c r="F63" s="4">
        <v>434.155634790891</v>
      </c>
      <c r="G63" s="4">
        <v>434.155634790891</v>
      </c>
      <c r="H63" s="4">
        <v>-378.263000630844</v>
      </c>
      <c r="I63" s="4">
        <v>-378.263000630844</v>
      </c>
      <c r="J63" s="4">
        <v>-378.263000630844</v>
      </c>
      <c r="K63" s="4">
        <v>13.0410426558993</v>
      </c>
      <c r="L63" s="4">
        <v>13.0410426558993</v>
      </c>
      <c r="M63" s="4">
        <v>13.0410426558993</v>
      </c>
      <c r="N63" s="4">
        <v>-391.304043286743</v>
      </c>
      <c r="O63" s="4">
        <v>-391.304043286743</v>
      </c>
      <c r="P63" s="4">
        <v>-391.304043286743</v>
      </c>
      <c r="Q63" s="4">
        <v>0.0</v>
      </c>
      <c r="R63" s="4">
        <v>0.0</v>
      </c>
      <c r="S63" s="4">
        <v>0.0</v>
      </c>
      <c r="T63" s="5">
        <v>55.8926341600469</v>
      </c>
    </row>
    <row r="64">
      <c r="A64" s="4">
        <v>62.0</v>
      </c>
      <c r="B64" s="6">
        <v>41961.0</v>
      </c>
      <c r="C64" s="4">
        <v>433.598471228089</v>
      </c>
      <c r="D64" s="5">
        <v>-1362.73719699457</v>
      </c>
      <c r="E64" s="5">
        <v>1291.25676906704</v>
      </c>
      <c r="F64" s="4">
        <v>433.598471228089</v>
      </c>
      <c r="G64" s="4">
        <v>433.598471228089</v>
      </c>
      <c r="H64" s="4">
        <v>-414.931738909623</v>
      </c>
      <c r="I64" s="4">
        <v>-414.931738909623</v>
      </c>
      <c r="J64" s="4">
        <v>-414.931738909623</v>
      </c>
      <c r="K64" s="4">
        <v>-0.172608715227867</v>
      </c>
      <c r="L64" s="4">
        <v>-0.172608715227867</v>
      </c>
      <c r="M64" s="4">
        <v>-0.172608715227867</v>
      </c>
      <c r="N64" s="4">
        <v>-414.759130194396</v>
      </c>
      <c r="O64" s="4">
        <v>-414.759130194396</v>
      </c>
      <c r="P64" s="4">
        <v>-414.759130194396</v>
      </c>
      <c r="Q64" s="4">
        <v>0.0</v>
      </c>
      <c r="R64" s="4">
        <v>0.0</v>
      </c>
      <c r="S64" s="4">
        <v>0.0</v>
      </c>
      <c r="T64" s="5">
        <v>18.6667323184653</v>
      </c>
    </row>
    <row r="65">
      <c r="A65" s="4">
        <v>63.0</v>
      </c>
      <c r="B65" s="6">
        <v>41962.0</v>
      </c>
      <c r="C65" s="4">
        <v>433.041307665287</v>
      </c>
      <c r="D65" s="5">
        <v>-1347.21405224656</v>
      </c>
      <c r="E65" s="5">
        <v>1257.88417857399</v>
      </c>
      <c r="F65" s="4">
        <v>433.041307665287</v>
      </c>
      <c r="G65" s="4">
        <v>433.041307665287</v>
      </c>
      <c r="H65" s="4">
        <v>-429.171599992848</v>
      </c>
      <c r="I65" s="4">
        <v>-429.171599992848</v>
      </c>
      <c r="J65" s="4">
        <v>-429.171599992848</v>
      </c>
      <c r="K65" s="4">
        <v>3.20837782586724</v>
      </c>
      <c r="L65" s="4">
        <v>3.20837782586724</v>
      </c>
      <c r="M65" s="4">
        <v>3.20837782586724</v>
      </c>
      <c r="N65" s="4">
        <v>-432.379977818715</v>
      </c>
      <c r="O65" s="4">
        <v>-432.379977818715</v>
      </c>
      <c r="P65" s="4">
        <v>-432.379977818715</v>
      </c>
      <c r="Q65" s="4">
        <v>0.0</v>
      </c>
      <c r="R65" s="4">
        <v>0.0</v>
      </c>
      <c r="S65" s="4">
        <v>0.0</v>
      </c>
      <c r="T65" s="5">
        <v>3.869707672439</v>
      </c>
    </row>
    <row r="66">
      <c r="A66" s="4">
        <v>64.0</v>
      </c>
      <c r="B66" s="6">
        <v>41963.0</v>
      </c>
      <c r="C66" s="4">
        <v>432.484144102485</v>
      </c>
      <c r="D66" s="5">
        <v>-1350.80870354745</v>
      </c>
      <c r="E66" s="5">
        <v>1303.15018822637</v>
      </c>
      <c r="F66" s="4">
        <v>432.484144102485</v>
      </c>
      <c r="G66" s="4">
        <v>432.484144102485</v>
      </c>
      <c r="H66" s="4">
        <v>-458.058386911947</v>
      </c>
      <c r="I66" s="4">
        <v>-458.058386911947</v>
      </c>
      <c r="J66" s="4">
        <v>-458.058386911947</v>
      </c>
      <c r="K66" s="4">
        <v>-14.4545003988475</v>
      </c>
      <c r="L66" s="4">
        <v>-14.4545003988475</v>
      </c>
      <c r="M66" s="4">
        <v>-14.4545003988475</v>
      </c>
      <c r="N66" s="4">
        <v>-443.6038865131</v>
      </c>
      <c r="O66" s="4">
        <v>-443.6038865131</v>
      </c>
      <c r="P66" s="4">
        <v>-443.6038865131</v>
      </c>
      <c r="Q66" s="4">
        <v>0.0</v>
      </c>
      <c r="R66" s="4">
        <v>0.0</v>
      </c>
      <c r="S66" s="4">
        <v>0.0</v>
      </c>
      <c r="T66" s="5">
        <v>-25.5742428094625</v>
      </c>
    </row>
    <row r="67">
      <c r="A67" s="4">
        <v>65.0</v>
      </c>
      <c r="B67" s="6">
        <v>41964.0</v>
      </c>
      <c r="C67" s="4">
        <v>431.926980539683</v>
      </c>
      <c r="D67" s="5">
        <v>-1239.48021924838</v>
      </c>
      <c r="E67" s="5">
        <v>1300.80002353575</v>
      </c>
      <c r="F67" s="4">
        <v>431.926980539683</v>
      </c>
      <c r="G67" s="4">
        <v>431.926980539683</v>
      </c>
      <c r="H67" s="4">
        <v>-450.580888589978</v>
      </c>
      <c r="I67" s="4">
        <v>-450.580888589978</v>
      </c>
      <c r="J67" s="4">
        <v>-450.580888589978</v>
      </c>
      <c r="K67" s="4">
        <v>-2.58391039112812</v>
      </c>
      <c r="L67" s="4">
        <v>-2.58391039112812</v>
      </c>
      <c r="M67" s="4">
        <v>-2.58391039112812</v>
      </c>
      <c r="N67" s="4">
        <v>-447.99697819885</v>
      </c>
      <c r="O67" s="4">
        <v>-447.99697819885</v>
      </c>
      <c r="P67" s="4">
        <v>-447.99697819885</v>
      </c>
      <c r="Q67" s="4">
        <v>0.0</v>
      </c>
      <c r="R67" s="4">
        <v>0.0</v>
      </c>
      <c r="S67" s="4">
        <v>0.0</v>
      </c>
      <c r="T67" s="5">
        <v>-18.6539080502949</v>
      </c>
    </row>
    <row r="68">
      <c r="A68" s="4">
        <v>66.0</v>
      </c>
      <c r="B68" s="6">
        <v>41965.0</v>
      </c>
      <c r="C68" s="4">
        <v>431.369816976881</v>
      </c>
      <c r="D68" s="5">
        <v>-1405.62228843932</v>
      </c>
      <c r="E68" s="5">
        <v>1353.04859045516</v>
      </c>
      <c r="F68" s="4">
        <v>431.369816976881</v>
      </c>
      <c r="G68" s="4">
        <v>431.369816976881</v>
      </c>
      <c r="H68" s="4">
        <v>-436.146418427776</v>
      </c>
      <c r="I68" s="4">
        <v>-436.146418427776</v>
      </c>
      <c r="J68" s="4">
        <v>-436.146418427776</v>
      </c>
      <c r="K68" s="4">
        <v>9.11844229542262</v>
      </c>
      <c r="L68" s="4">
        <v>9.11844229542262</v>
      </c>
      <c r="M68" s="4">
        <v>9.11844229542262</v>
      </c>
      <c r="N68" s="4">
        <v>-445.264860723198</v>
      </c>
      <c r="O68" s="4">
        <v>-445.264860723198</v>
      </c>
      <c r="P68" s="4">
        <v>-445.264860723198</v>
      </c>
      <c r="Q68" s="4">
        <v>0.0</v>
      </c>
      <c r="R68" s="4">
        <v>0.0</v>
      </c>
      <c r="S68" s="4">
        <v>0.0</v>
      </c>
      <c r="T68" s="5">
        <v>-4.77660145089464</v>
      </c>
    </row>
    <row r="69">
      <c r="A69" s="4">
        <v>67.0</v>
      </c>
      <c r="B69" s="6">
        <v>41966.0</v>
      </c>
      <c r="C69" s="4">
        <v>430.812653414079</v>
      </c>
      <c r="D69" s="5">
        <v>-1354.33873976942</v>
      </c>
      <c r="E69" s="5">
        <v>1313.17550302737</v>
      </c>
      <c r="F69" s="4">
        <v>430.812653414079</v>
      </c>
      <c r="G69" s="4">
        <v>430.812653414079</v>
      </c>
      <c r="H69" s="4">
        <v>-443.416893058725</v>
      </c>
      <c r="I69" s="4">
        <v>-443.416893058725</v>
      </c>
      <c r="J69" s="4">
        <v>-443.416893058725</v>
      </c>
      <c r="K69" s="4">
        <v>-8.15684327190026</v>
      </c>
      <c r="L69" s="4">
        <v>-8.15684327190026</v>
      </c>
      <c r="M69" s="4">
        <v>-8.15684327190026</v>
      </c>
      <c r="N69" s="4">
        <v>-435.260049786825</v>
      </c>
      <c r="O69" s="4">
        <v>-435.260049786825</v>
      </c>
      <c r="P69" s="4">
        <v>-435.260049786825</v>
      </c>
      <c r="Q69" s="4">
        <v>0.0</v>
      </c>
      <c r="R69" s="4">
        <v>0.0</v>
      </c>
      <c r="S69" s="4">
        <v>0.0</v>
      </c>
      <c r="T69" s="5">
        <v>-12.6042396446461</v>
      </c>
    </row>
    <row r="70">
      <c r="A70" s="4">
        <v>68.0</v>
      </c>
      <c r="B70" s="6">
        <v>41967.0</v>
      </c>
      <c r="C70" s="4">
        <v>430.255489851277</v>
      </c>
      <c r="D70" s="5">
        <v>-1285.16270459642</v>
      </c>
      <c r="E70" s="5">
        <v>1355.40731079981</v>
      </c>
      <c r="F70" s="4">
        <v>430.255489851277</v>
      </c>
      <c r="G70" s="4">
        <v>430.255489851277</v>
      </c>
      <c r="H70" s="4">
        <v>-404.944909720129</v>
      </c>
      <c r="I70" s="4">
        <v>-404.944909720129</v>
      </c>
      <c r="J70" s="4">
        <v>-404.944909720129</v>
      </c>
      <c r="K70" s="4">
        <v>13.0410426558968</v>
      </c>
      <c r="L70" s="4">
        <v>13.0410426558968</v>
      </c>
      <c r="M70" s="4">
        <v>13.0410426558968</v>
      </c>
      <c r="N70" s="4">
        <v>-417.985952376025</v>
      </c>
      <c r="O70" s="4">
        <v>-417.985952376025</v>
      </c>
      <c r="P70" s="4">
        <v>-417.985952376025</v>
      </c>
      <c r="Q70" s="4">
        <v>0.0</v>
      </c>
      <c r="R70" s="4">
        <v>0.0</v>
      </c>
      <c r="S70" s="4">
        <v>0.0</v>
      </c>
      <c r="T70" s="5">
        <v>25.3105801311484</v>
      </c>
    </row>
    <row r="71">
      <c r="A71" s="4">
        <v>69.0</v>
      </c>
      <c r="B71" s="6">
        <v>41968.0</v>
      </c>
      <c r="C71" s="4">
        <v>429.698326288475</v>
      </c>
      <c r="D71" s="5">
        <v>-1236.37711797617</v>
      </c>
      <c r="E71" s="5">
        <v>1299.5203425558</v>
      </c>
      <c r="F71" s="4">
        <v>429.698326288475</v>
      </c>
      <c r="G71" s="4">
        <v>429.698326288475</v>
      </c>
      <c r="H71" s="4">
        <v>-393.769910449322</v>
      </c>
      <c r="I71" s="4">
        <v>-393.769910449322</v>
      </c>
      <c r="J71" s="4">
        <v>-393.769910449322</v>
      </c>
      <c r="K71" s="4">
        <v>-0.172608715218042</v>
      </c>
      <c r="L71" s="4">
        <v>-0.172608715218042</v>
      </c>
      <c r="M71" s="4">
        <v>-0.172608715218042</v>
      </c>
      <c r="N71" s="4">
        <v>-393.597301734104</v>
      </c>
      <c r="O71" s="4">
        <v>-393.597301734104</v>
      </c>
      <c r="P71" s="4">
        <v>-393.597301734104</v>
      </c>
      <c r="Q71" s="4">
        <v>0.0</v>
      </c>
      <c r="R71" s="4">
        <v>0.0</v>
      </c>
      <c r="S71" s="4">
        <v>0.0</v>
      </c>
      <c r="T71" s="5">
        <v>35.9284158391527</v>
      </c>
    </row>
    <row r="72">
      <c r="A72" s="4">
        <v>70.0</v>
      </c>
      <c r="B72" s="6">
        <v>41969.0</v>
      </c>
      <c r="C72" s="4">
        <v>429.141162725673</v>
      </c>
      <c r="D72" s="5">
        <v>-1213.66329557988</v>
      </c>
      <c r="E72" s="5">
        <v>1373.22005478993</v>
      </c>
      <c r="F72" s="4">
        <v>429.141162725673</v>
      </c>
      <c r="G72" s="4">
        <v>429.141162725673</v>
      </c>
      <c r="H72" s="4">
        <v>-359.188645522462</v>
      </c>
      <c r="I72" s="4">
        <v>-359.188645522462</v>
      </c>
      <c r="J72" s="4">
        <v>-359.188645522462</v>
      </c>
      <c r="K72" s="4">
        <v>3.20837782584506</v>
      </c>
      <c r="L72" s="4">
        <v>3.20837782584506</v>
      </c>
      <c r="M72" s="4">
        <v>3.20837782584506</v>
      </c>
      <c r="N72" s="4">
        <v>-362.397023348307</v>
      </c>
      <c r="O72" s="4">
        <v>-362.397023348307</v>
      </c>
      <c r="P72" s="4">
        <v>-362.397023348307</v>
      </c>
      <c r="Q72" s="4">
        <v>0.0</v>
      </c>
      <c r="R72" s="4">
        <v>0.0</v>
      </c>
      <c r="S72" s="4">
        <v>0.0</v>
      </c>
      <c r="T72" s="5">
        <v>69.9525172032109</v>
      </c>
    </row>
    <row r="73">
      <c r="A73" s="4">
        <v>71.0</v>
      </c>
      <c r="B73" s="6">
        <v>41970.0</v>
      </c>
      <c r="C73" s="4">
        <v>428.583999162871</v>
      </c>
      <c r="D73" s="5">
        <v>-1259.60029623147</v>
      </c>
      <c r="E73" s="5">
        <v>1337.41025873532</v>
      </c>
      <c r="F73" s="4">
        <v>428.583999162871</v>
      </c>
      <c r="G73" s="4">
        <v>428.583999162871</v>
      </c>
      <c r="H73" s="4">
        <v>-339.284102258842</v>
      </c>
      <c r="I73" s="4">
        <v>-339.284102258842</v>
      </c>
      <c r="J73" s="4">
        <v>-339.284102258842</v>
      </c>
      <c r="K73" s="4">
        <v>-14.4545003988313</v>
      </c>
      <c r="L73" s="4">
        <v>-14.4545003988313</v>
      </c>
      <c r="M73" s="4">
        <v>-14.4545003988313</v>
      </c>
      <c r="N73" s="4">
        <v>-324.829601860011</v>
      </c>
      <c r="O73" s="4">
        <v>-324.829601860011</v>
      </c>
      <c r="P73" s="4">
        <v>-324.829601860011</v>
      </c>
      <c r="Q73" s="4">
        <v>0.0</v>
      </c>
      <c r="R73" s="4">
        <v>0.0</v>
      </c>
      <c r="S73" s="4">
        <v>0.0</v>
      </c>
      <c r="T73" s="5">
        <v>89.2998969040286</v>
      </c>
    </row>
    <row r="74">
      <c r="A74" s="4">
        <v>72.0</v>
      </c>
      <c r="B74" s="6">
        <v>41971.0</v>
      </c>
      <c r="C74" s="4">
        <v>428.026836352154</v>
      </c>
      <c r="D74" s="5">
        <v>-1160.71145275982</v>
      </c>
      <c r="E74" s="5">
        <v>1466.32040151566</v>
      </c>
      <c r="F74" s="4">
        <v>428.026836352154</v>
      </c>
      <c r="G74" s="4">
        <v>428.026836352154</v>
      </c>
      <c r="H74" s="4">
        <v>-284.055018240969</v>
      </c>
      <c r="I74" s="4">
        <v>-284.055018240969</v>
      </c>
      <c r="J74" s="4">
        <v>-284.055018240969</v>
      </c>
      <c r="K74" s="4">
        <v>-2.58391039106764</v>
      </c>
      <c r="L74" s="4">
        <v>-2.58391039106764</v>
      </c>
      <c r="M74" s="4">
        <v>-2.58391039106764</v>
      </c>
      <c r="N74" s="4">
        <v>-281.471107849902</v>
      </c>
      <c r="O74" s="4">
        <v>-281.471107849902</v>
      </c>
      <c r="P74" s="4">
        <v>-281.471107849902</v>
      </c>
      <c r="Q74" s="4">
        <v>0.0</v>
      </c>
      <c r="R74" s="4">
        <v>0.0</v>
      </c>
      <c r="S74" s="4">
        <v>0.0</v>
      </c>
      <c r="T74" s="5">
        <v>143.971818111184</v>
      </c>
    </row>
    <row r="75">
      <c r="A75" s="4">
        <v>73.0</v>
      </c>
      <c r="B75" s="6">
        <v>41972.0</v>
      </c>
      <c r="C75" s="4">
        <v>427.469673541436</v>
      </c>
      <c r="D75" s="5">
        <v>-1096.77328701835</v>
      </c>
      <c r="E75" s="5">
        <v>1459.21619635301</v>
      </c>
      <c r="F75" s="4">
        <v>427.469673541436</v>
      </c>
      <c r="G75" s="4">
        <v>427.469673541436</v>
      </c>
      <c r="H75" s="4">
        <v>-223.89768643372</v>
      </c>
      <c r="I75" s="4">
        <v>-223.89768643372</v>
      </c>
      <c r="J75" s="4">
        <v>-223.89768643372</v>
      </c>
      <c r="K75" s="4">
        <v>9.11844229538173</v>
      </c>
      <c r="L75" s="4">
        <v>9.11844229538173</v>
      </c>
      <c r="M75" s="4">
        <v>9.11844229538173</v>
      </c>
      <c r="N75" s="4">
        <v>-233.016128729101</v>
      </c>
      <c r="O75" s="4">
        <v>-233.016128729101</v>
      </c>
      <c r="P75" s="4">
        <v>-233.016128729101</v>
      </c>
      <c r="Q75" s="4">
        <v>0.0</v>
      </c>
      <c r="R75" s="4">
        <v>0.0</v>
      </c>
      <c r="S75" s="4">
        <v>0.0</v>
      </c>
      <c r="T75" s="5">
        <v>203.571987107716</v>
      </c>
    </row>
    <row r="76">
      <c r="A76" s="4">
        <v>74.0</v>
      </c>
      <c r="B76" s="6">
        <v>41973.0</v>
      </c>
      <c r="C76" s="4">
        <v>426.912510730719</v>
      </c>
      <c r="D76" s="5">
        <v>-1000.80467652801</v>
      </c>
      <c r="E76" s="5">
        <v>1566.65577436738</v>
      </c>
      <c r="F76" s="4">
        <v>426.912510730719</v>
      </c>
      <c r="G76" s="4">
        <v>426.912510730719</v>
      </c>
      <c r="H76" s="4">
        <v>-188.418770488681</v>
      </c>
      <c r="I76" s="4">
        <v>-188.418770488681</v>
      </c>
      <c r="J76" s="4">
        <v>-188.418770488681</v>
      </c>
      <c r="K76" s="4">
        <v>-8.15684327190535</v>
      </c>
      <c r="L76" s="4">
        <v>-8.15684327190535</v>
      </c>
      <c r="M76" s="4">
        <v>-8.15684327190535</v>
      </c>
      <c r="N76" s="4">
        <v>-180.261927216775</v>
      </c>
      <c r="O76" s="4">
        <v>-180.261927216775</v>
      </c>
      <c r="P76" s="4">
        <v>-180.261927216775</v>
      </c>
      <c r="Q76" s="4">
        <v>0.0</v>
      </c>
      <c r="R76" s="4">
        <v>0.0</v>
      </c>
      <c r="S76" s="4">
        <v>0.0</v>
      </c>
      <c r="T76" s="5">
        <v>238.493740242038</v>
      </c>
    </row>
    <row r="77">
      <c r="A77" s="4">
        <v>75.0</v>
      </c>
      <c r="B77" s="6">
        <v>41974.0</v>
      </c>
      <c r="C77" s="4">
        <v>426.355347920002</v>
      </c>
      <c r="D77" s="5">
        <v>-1022.52232896598</v>
      </c>
      <c r="E77" s="5">
        <v>1621.51217833695</v>
      </c>
      <c r="F77" s="4">
        <v>426.355347920002</v>
      </c>
      <c r="G77" s="4">
        <v>426.355347920002</v>
      </c>
      <c r="H77" s="4">
        <v>-111.049179308724</v>
      </c>
      <c r="I77" s="4">
        <v>-111.049179308724</v>
      </c>
      <c r="J77" s="4">
        <v>-111.049179308724</v>
      </c>
      <c r="K77" s="4">
        <v>13.0410426558977</v>
      </c>
      <c r="L77" s="4">
        <v>13.0410426558977</v>
      </c>
      <c r="M77" s="4">
        <v>13.0410426558977</v>
      </c>
      <c r="N77" s="4">
        <v>-124.090221964621</v>
      </c>
      <c r="O77" s="4">
        <v>-124.090221964621</v>
      </c>
      <c r="P77" s="4">
        <v>-124.090221964621</v>
      </c>
      <c r="Q77" s="4">
        <v>0.0</v>
      </c>
      <c r="R77" s="4">
        <v>0.0</v>
      </c>
      <c r="S77" s="4">
        <v>0.0</v>
      </c>
      <c r="T77" s="5">
        <v>315.306168611277</v>
      </c>
    </row>
    <row r="78">
      <c r="A78" s="4">
        <v>76.0</v>
      </c>
      <c r="B78" s="6">
        <v>41975.0</v>
      </c>
      <c r="C78" s="4">
        <v>425.798185109284</v>
      </c>
      <c r="D78" s="5">
        <v>-1008.9340060163</v>
      </c>
      <c r="E78" s="5">
        <v>1680.61322442718</v>
      </c>
      <c r="F78" s="4">
        <v>425.798185109284</v>
      </c>
      <c r="G78" s="4">
        <v>425.798185109284</v>
      </c>
      <c r="H78" s="4">
        <v>-65.6196545994496</v>
      </c>
      <c r="I78" s="4">
        <v>-65.6196545994496</v>
      </c>
      <c r="J78" s="4">
        <v>-65.6196545994496</v>
      </c>
      <c r="K78" s="4">
        <v>-0.172608715238007</v>
      </c>
      <c r="L78" s="4">
        <v>-0.172608715238007</v>
      </c>
      <c r="M78" s="4">
        <v>-0.172608715238007</v>
      </c>
      <c r="N78" s="4">
        <v>-65.4470458842116</v>
      </c>
      <c r="O78" s="4">
        <v>-65.4470458842116</v>
      </c>
      <c r="P78" s="4">
        <v>-65.4470458842116</v>
      </c>
      <c r="Q78" s="4">
        <v>0.0</v>
      </c>
      <c r="R78" s="4">
        <v>0.0</v>
      </c>
      <c r="S78" s="4">
        <v>0.0</v>
      </c>
      <c r="T78" s="5">
        <v>360.178530509834</v>
      </c>
    </row>
    <row r="79">
      <c r="A79" s="4">
        <v>77.0</v>
      </c>
      <c r="B79" s="6">
        <v>41976.0</v>
      </c>
      <c r="C79" s="4">
        <v>425.241022298567</v>
      </c>
      <c r="D79" s="5">
        <v>-998.841835963293</v>
      </c>
      <c r="E79" s="5">
        <v>1661.33909225861</v>
      </c>
      <c r="F79" s="4">
        <v>425.241022298567</v>
      </c>
      <c r="G79" s="4">
        <v>425.241022298567</v>
      </c>
      <c r="H79" s="4">
        <v>-2.11280916307366</v>
      </c>
      <c r="I79" s="4">
        <v>-2.11280916307366</v>
      </c>
      <c r="J79" s="4">
        <v>-2.11280916307366</v>
      </c>
      <c r="K79" s="4">
        <v>3.20837782582287</v>
      </c>
      <c r="L79" s="4">
        <v>3.20837782582287</v>
      </c>
      <c r="M79" s="4">
        <v>3.20837782582287</v>
      </c>
      <c r="N79" s="4">
        <v>-5.32118698889654</v>
      </c>
      <c r="O79" s="4">
        <v>-5.32118698889654</v>
      </c>
      <c r="P79" s="4">
        <v>-5.32118698889654</v>
      </c>
      <c r="Q79" s="4">
        <v>0.0</v>
      </c>
      <c r="R79" s="4">
        <v>0.0</v>
      </c>
      <c r="S79" s="4">
        <v>0.0</v>
      </c>
      <c r="T79" s="5">
        <v>423.128213135493</v>
      </c>
    </row>
    <row r="80">
      <c r="A80" s="4">
        <v>78.0</v>
      </c>
      <c r="B80" s="6">
        <v>41977.0</v>
      </c>
      <c r="C80" s="4">
        <v>424.683859487849</v>
      </c>
      <c r="D80" s="5">
        <v>-794.81121109492</v>
      </c>
      <c r="E80" s="5">
        <v>1737.54668549224</v>
      </c>
      <c r="F80" s="4">
        <v>424.683859487849</v>
      </c>
      <c r="G80" s="4">
        <v>424.683859487849</v>
      </c>
      <c r="H80" s="4">
        <v>40.823746886156</v>
      </c>
      <c r="I80" s="4">
        <v>40.823746886156</v>
      </c>
      <c r="J80" s="4">
        <v>40.823746886156</v>
      </c>
      <c r="K80" s="4">
        <v>-14.4545003988785</v>
      </c>
      <c r="L80" s="4">
        <v>-14.4545003988785</v>
      </c>
      <c r="M80" s="4">
        <v>-14.4545003988785</v>
      </c>
      <c r="N80" s="4">
        <v>55.2782472850345</v>
      </c>
      <c r="O80" s="4">
        <v>55.2782472850345</v>
      </c>
      <c r="P80" s="4">
        <v>55.2782472850345</v>
      </c>
      <c r="Q80" s="4">
        <v>0.0</v>
      </c>
      <c r="R80" s="4">
        <v>0.0</v>
      </c>
      <c r="S80" s="4">
        <v>0.0</v>
      </c>
      <c r="T80" s="5">
        <v>465.507606374005</v>
      </c>
    </row>
    <row r="81">
      <c r="A81" s="4">
        <v>79.0</v>
      </c>
      <c r="B81" s="6">
        <v>41978.0</v>
      </c>
      <c r="C81" s="4">
        <v>424.126696677132</v>
      </c>
      <c r="D81" s="5">
        <v>-805.788529192219</v>
      </c>
      <c r="E81" s="5">
        <v>1944.83405901631</v>
      </c>
      <c r="F81" s="4">
        <v>424.126696677132</v>
      </c>
      <c r="G81" s="4">
        <v>424.126696677132</v>
      </c>
      <c r="H81" s="4">
        <v>112.760668860122</v>
      </c>
      <c r="I81" s="4">
        <v>112.760668860122</v>
      </c>
      <c r="J81" s="4">
        <v>112.760668860122</v>
      </c>
      <c r="K81" s="4">
        <v>-2.58391039116527</v>
      </c>
      <c r="L81" s="4">
        <v>-2.58391039116527</v>
      </c>
      <c r="M81" s="4">
        <v>-2.58391039116527</v>
      </c>
      <c r="N81" s="4">
        <v>115.344579251287</v>
      </c>
      <c r="O81" s="4">
        <v>115.344579251287</v>
      </c>
      <c r="P81" s="4">
        <v>115.344579251287</v>
      </c>
      <c r="Q81" s="4">
        <v>0.0</v>
      </c>
      <c r="R81" s="4">
        <v>0.0</v>
      </c>
      <c r="S81" s="4">
        <v>0.0</v>
      </c>
      <c r="T81" s="5">
        <v>536.887365537254</v>
      </c>
    </row>
    <row r="82">
      <c r="A82" s="4">
        <v>80.0</v>
      </c>
      <c r="B82" s="6">
        <v>41979.0</v>
      </c>
      <c r="C82" s="4">
        <v>423.569533866415</v>
      </c>
      <c r="D82" s="5">
        <v>-618.874763732102</v>
      </c>
      <c r="E82" s="5">
        <v>1970.10035382247</v>
      </c>
      <c r="F82" s="4">
        <v>423.569533866415</v>
      </c>
      <c r="G82" s="4">
        <v>423.569533866415</v>
      </c>
      <c r="H82" s="4">
        <v>183.014495585421</v>
      </c>
      <c r="I82" s="4">
        <v>183.014495585421</v>
      </c>
      <c r="J82" s="4">
        <v>183.014495585421</v>
      </c>
      <c r="K82" s="4">
        <v>9.11844229539301</v>
      </c>
      <c r="L82" s="4">
        <v>9.11844229539301</v>
      </c>
      <c r="M82" s="4">
        <v>9.11844229539301</v>
      </c>
      <c r="N82" s="4">
        <v>173.896053290028</v>
      </c>
      <c r="O82" s="4">
        <v>173.896053290028</v>
      </c>
      <c r="P82" s="4">
        <v>173.896053290028</v>
      </c>
      <c r="Q82" s="4">
        <v>0.0</v>
      </c>
      <c r="R82" s="4">
        <v>0.0</v>
      </c>
      <c r="S82" s="4">
        <v>0.0</v>
      </c>
      <c r="T82" s="5">
        <v>606.584029451836</v>
      </c>
    </row>
    <row r="83">
      <c r="A83" s="4">
        <v>81.0</v>
      </c>
      <c r="B83" s="6">
        <v>41980.0</v>
      </c>
      <c r="C83" s="4">
        <v>423.012371055697</v>
      </c>
      <c r="D83" s="5">
        <v>-755.336865277183</v>
      </c>
      <c r="E83" s="5">
        <v>1954.0490165359</v>
      </c>
      <c r="F83" s="4">
        <v>423.012371055697</v>
      </c>
      <c r="G83" s="4">
        <v>423.012371055697</v>
      </c>
      <c r="H83" s="4">
        <v>221.840665310783</v>
      </c>
      <c r="I83" s="4">
        <v>221.840665310783</v>
      </c>
      <c r="J83" s="4">
        <v>221.840665310783</v>
      </c>
      <c r="K83" s="4">
        <v>-8.15684327191511</v>
      </c>
      <c r="L83" s="4">
        <v>-8.15684327191511</v>
      </c>
      <c r="M83" s="4">
        <v>-8.15684327191511</v>
      </c>
      <c r="N83" s="4">
        <v>229.997508582698</v>
      </c>
      <c r="O83" s="4">
        <v>229.997508582698</v>
      </c>
      <c r="P83" s="4">
        <v>229.997508582698</v>
      </c>
      <c r="Q83" s="4">
        <v>0.0</v>
      </c>
      <c r="R83" s="4">
        <v>0.0</v>
      </c>
      <c r="S83" s="4">
        <v>0.0</v>
      </c>
      <c r="T83" s="5">
        <v>644.85303636648</v>
      </c>
    </row>
    <row r="84">
      <c r="A84" s="4">
        <v>82.0</v>
      </c>
      <c r="B84" s="6">
        <v>41981.0</v>
      </c>
      <c r="C84" s="4">
        <v>422.45520824498</v>
      </c>
      <c r="D84" s="5">
        <v>-682.552462311194</v>
      </c>
      <c r="E84" s="5">
        <v>2162.72915508184</v>
      </c>
      <c r="F84" s="4">
        <v>422.45520824498</v>
      </c>
      <c r="G84" s="4">
        <v>422.45520824498</v>
      </c>
      <c r="H84" s="4">
        <v>295.821734633427</v>
      </c>
      <c r="I84" s="4">
        <v>295.821734633427</v>
      </c>
      <c r="J84" s="4">
        <v>295.821734633427</v>
      </c>
      <c r="K84" s="4">
        <v>13.0410426559059</v>
      </c>
      <c r="L84" s="4">
        <v>13.0410426559059</v>
      </c>
      <c r="M84" s="4">
        <v>13.0410426559059</v>
      </c>
      <c r="N84" s="4">
        <v>282.780691977521</v>
      </c>
      <c r="O84" s="4">
        <v>282.780691977521</v>
      </c>
      <c r="P84" s="4">
        <v>282.780691977521</v>
      </c>
      <c r="Q84" s="4">
        <v>0.0</v>
      </c>
      <c r="R84" s="4">
        <v>0.0</v>
      </c>
      <c r="S84" s="4">
        <v>0.0</v>
      </c>
      <c r="T84" s="5">
        <v>718.276942878407</v>
      </c>
    </row>
    <row r="85">
      <c r="A85" s="4">
        <v>83.0</v>
      </c>
      <c r="B85" s="6">
        <v>41982.0</v>
      </c>
      <c r="C85" s="4">
        <v>421.898045434262</v>
      </c>
      <c r="D85" s="5">
        <v>-583.086777122572</v>
      </c>
      <c r="E85" s="5">
        <v>2077.64479216669</v>
      </c>
      <c r="F85" s="4">
        <v>421.898045434262</v>
      </c>
      <c r="G85" s="4">
        <v>421.898045434262</v>
      </c>
      <c r="H85" s="4">
        <v>331.290098629609</v>
      </c>
      <c r="I85" s="4">
        <v>331.290098629609</v>
      </c>
      <c r="J85" s="4">
        <v>331.290098629609</v>
      </c>
      <c r="K85" s="4">
        <v>-0.172608715205831</v>
      </c>
      <c r="L85" s="4">
        <v>-0.172608715205831</v>
      </c>
      <c r="M85" s="4">
        <v>-0.172608715205831</v>
      </c>
      <c r="N85" s="4">
        <v>331.462707344814</v>
      </c>
      <c r="O85" s="4">
        <v>331.462707344814</v>
      </c>
      <c r="P85" s="4">
        <v>331.462707344814</v>
      </c>
      <c r="Q85" s="4">
        <v>0.0</v>
      </c>
      <c r="R85" s="4">
        <v>0.0</v>
      </c>
      <c r="S85" s="4">
        <v>0.0</v>
      </c>
      <c r="T85" s="5">
        <v>753.188144063872</v>
      </c>
    </row>
    <row r="86">
      <c r="A86" s="4">
        <v>84.0</v>
      </c>
      <c r="B86" s="6">
        <v>41983.0</v>
      </c>
      <c r="C86" s="4">
        <v>421.340882623545</v>
      </c>
      <c r="D86" s="5">
        <v>-564.875603784516</v>
      </c>
      <c r="E86" s="5">
        <v>2215.99698957216</v>
      </c>
      <c r="F86" s="4">
        <v>421.340882623545</v>
      </c>
      <c r="G86" s="4">
        <v>421.340882623545</v>
      </c>
      <c r="H86" s="4">
        <v>378.570525543782</v>
      </c>
      <c r="I86" s="4">
        <v>378.570525543782</v>
      </c>
      <c r="J86" s="4">
        <v>378.570525543782</v>
      </c>
      <c r="K86" s="4">
        <v>3.20837782587951</v>
      </c>
      <c r="L86" s="4">
        <v>3.20837782587951</v>
      </c>
      <c r="M86" s="4">
        <v>3.20837782587951</v>
      </c>
      <c r="N86" s="4">
        <v>375.362147717903</v>
      </c>
      <c r="O86" s="4">
        <v>375.362147717903</v>
      </c>
      <c r="P86" s="4">
        <v>375.362147717903</v>
      </c>
      <c r="Q86" s="4">
        <v>0.0</v>
      </c>
      <c r="R86" s="4">
        <v>0.0</v>
      </c>
      <c r="S86" s="4">
        <v>0.0</v>
      </c>
      <c r="T86" s="5">
        <v>799.911408167328</v>
      </c>
    </row>
    <row r="87">
      <c r="A87" s="4">
        <v>85.0</v>
      </c>
      <c r="B87" s="6">
        <v>41984.0</v>
      </c>
      <c r="C87" s="4">
        <v>420.783719812828</v>
      </c>
      <c r="D87" s="5">
        <v>-430.023708664652</v>
      </c>
      <c r="E87" s="5">
        <v>2136.34522605102</v>
      </c>
      <c r="F87" s="4">
        <v>420.783719812828</v>
      </c>
      <c r="G87" s="4">
        <v>420.783719812828</v>
      </c>
      <c r="H87" s="4">
        <v>399.458017999542</v>
      </c>
      <c r="I87" s="4">
        <v>399.458017999542</v>
      </c>
      <c r="J87" s="4">
        <v>399.458017999542</v>
      </c>
      <c r="K87" s="4">
        <v>-14.4545003988038</v>
      </c>
      <c r="L87" s="4">
        <v>-14.4545003988038</v>
      </c>
      <c r="M87" s="4">
        <v>-14.4545003988038</v>
      </c>
      <c r="N87" s="4">
        <v>413.912518398346</v>
      </c>
      <c r="O87" s="4">
        <v>413.912518398346</v>
      </c>
      <c r="P87" s="4">
        <v>413.912518398346</v>
      </c>
      <c r="Q87" s="4">
        <v>0.0</v>
      </c>
      <c r="R87" s="4">
        <v>0.0</v>
      </c>
      <c r="S87" s="4">
        <v>0.0</v>
      </c>
      <c r="T87" s="5">
        <v>820.241737812371</v>
      </c>
    </row>
    <row r="88">
      <c r="A88" s="4">
        <v>86.0</v>
      </c>
      <c r="B88" s="6">
        <v>41985.0</v>
      </c>
      <c r="C88" s="4">
        <v>420.22655700211</v>
      </c>
      <c r="D88" s="5">
        <v>-416.08400339401</v>
      </c>
      <c r="E88" s="5">
        <v>2166.76415576323</v>
      </c>
      <c r="F88" s="4">
        <v>420.22655700211</v>
      </c>
      <c r="G88" s="4">
        <v>420.22655700211</v>
      </c>
      <c r="H88" s="4">
        <v>444.088721020319</v>
      </c>
      <c r="I88" s="4">
        <v>444.088721020319</v>
      </c>
      <c r="J88" s="4">
        <v>444.088721020319</v>
      </c>
      <c r="K88" s="4">
        <v>-2.58391039110479</v>
      </c>
      <c r="L88" s="4">
        <v>-2.58391039110479</v>
      </c>
      <c r="M88" s="4">
        <v>-2.58391039110479</v>
      </c>
      <c r="N88" s="4">
        <v>446.672631411424</v>
      </c>
      <c r="O88" s="4">
        <v>446.672631411424</v>
      </c>
      <c r="P88" s="4">
        <v>446.672631411424</v>
      </c>
      <c r="Q88" s="4">
        <v>0.0</v>
      </c>
      <c r="R88" s="4">
        <v>0.0</v>
      </c>
      <c r="S88" s="4">
        <v>0.0</v>
      </c>
      <c r="T88" s="5">
        <v>864.31527802243</v>
      </c>
    </row>
    <row r="89">
      <c r="A89" s="4">
        <v>87.0</v>
      </c>
      <c r="B89" s="6">
        <v>41986.0</v>
      </c>
      <c r="C89" s="4">
        <v>419.669394191393</v>
      </c>
      <c r="D89" s="5">
        <v>-494.986620532006</v>
      </c>
      <c r="E89" s="5">
        <v>2235.43613860349</v>
      </c>
      <c r="F89" s="4">
        <v>419.669394191393</v>
      </c>
      <c r="G89" s="4">
        <v>419.669394191393</v>
      </c>
      <c r="H89" s="4">
        <v>482.452174591044</v>
      </c>
      <c r="I89" s="4">
        <v>482.452174591044</v>
      </c>
      <c r="J89" s="4">
        <v>482.452174591044</v>
      </c>
      <c r="K89" s="4">
        <v>9.11844229540429</v>
      </c>
      <c r="L89" s="4">
        <v>9.11844229540429</v>
      </c>
      <c r="M89" s="4">
        <v>9.11844229540429</v>
      </c>
      <c r="N89" s="4">
        <v>473.33373229564</v>
      </c>
      <c r="O89" s="4">
        <v>473.33373229564</v>
      </c>
      <c r="P89" s="4">
        <v>473.33373229564</v>
      </c>
      <c r="Q89" s="4">
        <v>0.0</v>
      </c>
      <c r="R89" s="4">
        <v>0.0</v>
      </c>
      <c r="S89" s="4">
        <v>0.0</v>
      </c>
      <c r="T89" s="5">
        <v>902.121568782437</v>
      </c>
    </row>
    <row r="90">
      <c r="A90" s="4">
        <v>88.0</v>
      </c>
      <c r="B90" s="6">
        <v>41987.0</v>
      </c>
      <c r="C90" s="4">
        <v>419.112231380675</v>
      </c>
      <c r="D90" s="5">
        <v>-461.068473770583</v>
      </c>
      <c r="E90" s="5">
        <v>2199.77207807972</v>
      </c>
      <c r="F90" s="4">
        <v>419.112231380675</v>
      </c>
      <c r="G90" s="4">
        <v>419.112231380675</v>
      </c>
      <c r="H90" s="4">
        <v>485.566363771655</v>
      </c>
      <c r="I90" s="4">
        <v>485.566363771655</v>
      </c>
      <c r="J90" s="4">
        <v>485.566363771655</v>
      </c>
      <c r="K90" s="4">
        <v>-8.15684327192487</v>
      </c>
      <c r="L90" s="4">
        <v>-8.15684327192487</v>
      </c>
      <c r="M90" s="4">
        <v>-8.15684327192487</v>
      </c>
      <c r="N90" s="4">
        <v>493.723207043579</v>
      </c>
      <c r="O90" s="4">
        <v>493.723207043579</v>
      </c>
      <c r="P90" s="4">
        <v>493.723207043579</v>
      </c>
      <c r="Q90" s="4">
        <v>0.0</v>
      </c>
      <c r="R90" s="4">
        <v>0.0</v>
      </c>
      <c r="S90" s="4">
        <v>0.0</v>
      </c>
      <c r="T90" s="5">
        <v>904.67859515233</v>
      </c>
    </row>
    <row r="91">
      <c r="A91" s="4">
        <v>89.0</v>
      </c>
      <c r="B91" s="6">
        <v>41988.0</v>
      </c>
      <c r="C91" s="4">
        <v>418.555068569958</v>
      </c>
      <c r="D91" s="5">
        <v>-390.182329824363</v>
      </c>
      <c r="E91" s="5">
        <v>2306.3860724455</v>
      </c>
      <c r="F91" s="4">
        <v>418.555068569958</v>
      </c>
      <c r="G91" s="4">
        <v>418.555068569958</v>
      </c>
      <c r="H91" s="4">
        <v>520.845850404868</v>
      </c>
      <c r="I91" s="4">
        <v>520.845850404868</v>
      </c>
      <c r="J91" s="4">
        <v>520.845850404868</v>
      </c>
      <c r="K91" s="4">
        <v>13.0410426559141</v>
      </c>
      <c r="L91" s="4">
        <v>13.0410426559141</v>
      </c>
      <c r="M91" s="4">
        <v>13.0410426559141</v>
      </c>
      <c r="N91" s="4">
        <v>507.804807748953</v>
      </c>
      <c r="O91" s="4">
        <v>507.804807748953</v>
      </c>
      <c r="P91" s="4">
        <v>507.804807748953</v>
      </c>
      <c r="Q91" s="4">
        <v>0.0</v>
      </c>
      <c r="R91" s="4">
        <v>0.0</v>
      </c>
      <c r="S91" s="4">
        <v>0.0</v>
      </c>
      <c r="T91" s="5">
        <v>939.400918974826</v>
      </c>
    </row>
    <row r="92">
      <c r="A92" s="4">
        <v>90.0</v>
      </c>
      <c r="B92" s="6">
        <v>41989.0</v>
      </c>
      <c r="C92" s="4">
        <v>417.997905759241</v>
      </c>
      <c r="D92" s="5">
        <v>-378.425950641456</v>
      </c>
      <c r="E92" s="5">
        <v>2354.5458693684</v>
      </c>
      <c r="F92" s="4">
        <v>417.997905759241</v>
      </c>
      <c r="G92" s="4">
        <v>417.997905759241</v>
      </c>
      <c r="H92" s="4">
        <v>515.502819007678</v>
      </c>
      <c r="I92" s="4">
        <v>515.502819007678</v>
      </c>
      <c r="J92" s="4">
        <v>515.502819007678</v>
      </c>
      <c r="K92" s="4">
        <v>-0.172608715218356</v>
      </c>
      <c r="L92" s="4">
        <v>-0.172608715218356</v>
      </c>
      <c r="M92" s="4">
        <v>-0.172608715218356</v>
      </c>
      <c r="N92" s="4">
        <v>515.675427722896</v>
      </c>
      <c r="O92" s="4">
        <v>515.675427722896</v>
      </c>
      <c r="P92" s="4">
        <v>515.675427722896</v>
      </c>
      <c r="Q92" s="4">
        <v>0.0</v>
      </c>
      <c r="R92" s="4">
        <v>0.0</v>
      </c>
      <c r="S92" s="4">
        <v>0.0</v>
      </c>
      <c r="T92" s="5">
        <v>933.500724766919</v>
      </c>
    </row>
    <row r="93">
      <c r="A93" s="4">
        <v>91.0</v>
      </c>
      <c r="B93" s="6">
        <v>41990.0</v>
      </c>
      <c r="C93" s="4">
        <v>417.440742948523</v>
      </c>
      <c r="D93" s="5">
        <v>-302.074240909476</v>
      </c>
      <c r="E93" s="5">
        <v>2200.0909889895</v>
      </c>
      <c r="F93" s="4">
        <v>417.440742948523</v>
      </c>
      <c r="G93" s="4">
        <v>417.440742948523</v>
      </c>
      <c r="H93" s="4">
        <v>520.766925852117</v>
      </c>
      <c r="I93" s="4">
        <v>520.766925852117</v>
      </c>
      <c r="J93" s="4">
        <v>520.766925852117</v>
      </c>
      <c r="K93" s="4">
        <v>3.20837782585732</v>
      </c>
      <c r="L93" s="4">
        <v>3.20837782585732</v>
      </c>
      <c r="M93" s="4">
        <v>3.20837782585732</v>
      </c>
      <c r="N93" s="4">
        <v>517.55854802626</v>
      </c>
      <c r="O93" s="4">
        <v>517.55854802626</v>
      </c>
      <c r="P93" s="4">
        <v>517.55854802626</v>
      </c>
      <c r="Q93" s="4">
        <v>0.0</v>
      </c>
      <c r="R93" s="4">
        <v>0.0</v>
      </c>
      <c r="S93" s="4">
        <v>0.0</v>
      </c>
      <c r="T93" s="5">
        <v>938.207668800641</v>
      </c>
    </row>
    <row r="94">
      <c r="A94" s="4">
        <v>92.0</v>
      </c>
      <c r="B94" s="6">
        <v>41991.0</v>
      </c>
      <c r="C94" s="4">
        <v>416.883580137806</v>
      </c>
      <c r="D94" s="5">
        <v>-486.773928771113</v>
      </c>
      <c r="E94" s="5">
        <v>2258.97508863429</v>
      </c>
      <c r="F94" s="4">
        <v>416.883580137806</v>
      </c>
      <c r="G94" s="4">
        <v>416.883580137806</v>
      </c>
      <c r="H94" s="4">
        <v>499.340064677865</v>
      </c>
      <c r="I94" s="4">
        <v>499.340064677865</v>
      </c>
      <c r="J94" s="4">
        <v>499.340064677865</v>
      </c>
      <c r="K94" s="4">
        <v>-14.454500398851</v>
      </c>
      <c r="L94" s="4">
        <v>-14.454500398851</v>
      </c>
      <c r="M94" s="4">
        <v>-14.454500398851</v>
      </c>
      <c r="N94" s="4">
        <v>513.794565076716</v>
      </c>
      <c r="O94" s="4">
        <v>513.794565076716</v>
      </c>
      <c r="P94" s="4">
        <v>513.794565076716</v>
      </c>
      <c r="Q94" s="4">
        <v>0.0</v>
      </c>
      <c r="R94" s="4">
        <v>0.0</v>
      </c>
      <c r="S94" s="4">
        <v>0.0</v>
      </c>
      <c r="T94" s="5">
        <v>916.223644815672</v>
      </c>
    </row>
    <row r="95">
      <c r="A95" s="4">
        <v>93.0</v>
      </c>
      <c r="B95" s="6">
        <v>41992.0</v>
      </c>
      <c r="C95" s="4">
        <v>416.326417327089</v>
      </c>
      <c r="D95" s="5">
        <v>-387.477285160427</v>
      </c>
      <c r="E95" s="5">
        <v>2300.9124287228</v>
      </c>
      <c r="F95" s="4">
        <v>416.326417327089</v>
      </c>
      <c r="G95" s="4">
        <v>416.326417327089</v>
      </c>
      <c r="H95" s="4">
        <v>502.244380454963</v>
      </c>
      <c r="I95" s="4">
        <v>502.244380454963</v>
      </c>
      <c r="J95" s="4">
        <v>502.244380454963</v>
      </c>
      <c r="K95" s="4">
        <v>-2.5839103911359</v>
      </c>
      <c r="L95" s="4">
        <v>-2.5839103911359</v>
      </c>
      <c r="M95" s="4">
        <v>-2.5839103911359</v>
      </c>
      <c r="N95" s="4">
        <v>504.828290846099</v>
      </c>
      <c r="O95" s="4">
        <v>504.828290846099</v>
      </c>
      <c r="P95" s="4">
        <v>504.828290846099</v>
      </c>
      <c r="Q95" s="4">
        <v>0.0</v>
      </c>
      <c r="R95" s="4">
        <v>0.0</v>
      </c>
      <c r="S95" s="4">
        <v>0.0</v>
      </c>
      <c r="T95" s="5">
        <v>918.570797782052</v>
      </c>
    </row>
    <row r="96">
      <c r="A96" s="4">
        <v>94.0</v>
      </c>
      <c r="B96" s="6">
        <v>41993.0</v>
      </c>
      <c r="C96" s="4">
        <v>415.769254516371</v>
      </c>
      <c r="D96" s="5">
        <v>-396.475341637178</v>
      </c>
      <c r="E96" s="5">
        <v>2256.54400813208</v>
      </c>
      <c r="F96" s="4">
        <v>415.769254516371</v>
      </c>
      <c r="G96" s="4">
        <v>415.769254516371</v>
      </c>
      <c r="H96" s="4">
        <v>500.312433260756</v>
      </c>
      <c r="I96" s="4">
        <v>500.312433260756</v>
      </c>
      <c r="J96" s="4">
        <v>500.312433260756</v>
      </c>
      <c r="K96" s="4">
        <v>9.11844229541558</v>
      </c>
      <c r="L96" s="4">
        <v>9.11844229541558</v>
      </c>
      <c r="M96" s="4">
        <v>9.11844229541558</v>
      </c>
      <c r="N96" s="4">
        <v>491.19399096534</v>
      </c>
      <c r="O96" s="4">
        <v>491.19399096534</v>
      </c>
      <c r="P96" s="4">
        <v>491.19399096534</v>
      </c>
      <c r="Q96" s="4">
        <v>0.0</v>
      </c>
      <c r="R96" s="4">
        <v>0.0</v>
      </c>
      <c r="S96" s="4">
        <v>0.0</v>
      </c>
      <c r="T96" s="5">
        <v>916.081687777127</v>
      </c>
    </row>
    <row r="97">
      <c r="A97" s="4">
        <v>95.0</v>
      </c>
      <c r="B97" s="6">
        <v>41994.0</v>
      </c>
      <c r="C97" s="4">
        <v>415.212091705654</v>
      </c>
      <c r="D97" s="5">
        <v>-468.489148378132</v>
      </c>
      <c r="E97" s="5">
        <v>2163.57688490716</v>
      </c>
      <c r="F97" s="4">
        <v>415.212091705654</v>
      </c>
      <c r="G97" s="4">
        <v>415.212091705654</v>
      </c>
      <c r="H97" s="4">
        <v>465.341546527125</v>
      </c>
      <c r="I97" s="4">
        <v>465.341546527125</v>
      </c>
      <c r="J97" s="4">
        <v>465.341546527125</v>
      </c>
      <c r="K97" s="4">
        <v>-8.15684327189454</v>
      </c>
      <c r="L97" s="4">
        <v>-8.15684327189454</v>
      </c>
      <c r="M97" s="4">
        <v>-8.15684327189454</v>
      </c>
      <c r="N97" s="4">
        <v>473.498389799019</v>
      </c>
      <c r="O97" s="4">
        <v>473.498389799019</v>
      </c>
      <c r="P97" s="4">
        <v>473.498389799019</v>
      </c>
      <c r="Q97" s="4">
        <v>0.0</v>
      </c>
      <c r="R97" s="4">
        <v>0.0</v>
      </c>
      <c r="S97" s="4">
        <v>0.0</v>
      </c>
      <c r="T97" s="5">
        <v>880.553638232779</v>
      </c>
    </row>
    <row r="98">
      <c r="A98" s="4">
        <v>96.0</v>
      </c>
      <c r="B98" s="6">
        <v>41995.0</v>
      </c>
      <c r="C98" s="4">
        <v>414.654928894936</v>
      </c>
      <c r="D98" s="5">
        <v>-499.925919273282</v>
      </c>
      <c r="E98" s="5">
        <v>2232.36636322873</v>
      </c>
      <c r="F98" s="4">
        <v>414.654928894936</v>
      </c>
      <c r="G98" s="4">
        <v>414.654928894936</v>
      </c>
      <c r="H98" s="4">
        <v>465.443166165923</v>
      </c>
      <c r="I98" s="4">
        <v>465.443166165923</v>
      </c>
      <c r="J98" s="4">
        <v>465.443166165923</v>
      </c>
      <c r="K98" s="4">
        <v>13.0410426559043</v>
      </c>
      <c r="L98" s="4">
        <v>13.0410426559043</v>
      </c>
      <c r="M98" s="4">
        <v>13.0410426559043</v>
      </c>
      <c r="N98" s="4">
        <v>452.402123510019</v>
      </c>
      <c r="O98" s="4">
        <v>452.402123510019</v>
      </c>
      <c r="P98" s="4">
        <v>452.402123510019</v>
      </c>
      <c r="Q98" s="4">
        <v>0.0</v>
      </c>
      <c r="R98" s="4">
        <v>0.0</v>
      </c>
      <c r="S98" s="4">
        <v>0.0</v>
      </c>
      <c r="T98" s="5">
        <v>880.09809506086</v>
      </c>
    </row>
    <row r="99">
      <c r="A99" s="4">
        <v>97.0</v>
      </c>
      <c r="B99" s="6">
        <v>41996.0</v>
      </c>
      <c r="C99" s="4">
        <v>414.097766084219</v>
      </c>
      <c r="D99" s="5">
        <v>-486.716031173417</v>
      </c>
      <c r="E99" s="5">
        <v>2194.99497045103</v>
      </c>
      <c r="F99" s="4">
        <v>414.097766084219</v>
      </c>
      <c r="G99" s="4">
        <v>414.097766084219</v>
      </c>
      <c r="H99" s="4">
        <v>428.427552205462</v>
      </c>
      <c r="I99" s="4">
        <v>428.427552205462</v>
      </c>
      <c r="J99" s="4">
        <v>428.427552205462</v>
      </c>
      <c r="K99" s="4">
        <v>-0.172608715238321</v>
      </c>
      <c r="L99" s="4">
        <v>-0.172608715238321</v>
      </c>
      <c r="M99" s="4">
        <v>-0.172608715238321</v>
      </c>
      <c r="N99" s="4">
        <v>428.6001609207</v>
      </c>
      <c r="O99" s="4">
        <v>428.6001609207</v>
      </c>
      <c r="P99" s="4">
        <v>428.6001609207</v>
      </c>
      <c r="Q99" s="4">
        <v>0.0</v>
      </c>
      <c r="R99" s="4">
        <v>0.0</v>
      </c>
      <c r="S99" s="4">
        <v>0.0</v>
      </c>
      <c r="T99" s="5">
        <v>842.525318289681</v>
      </c>
    </row>
    <row r="100">
      <c r="A100" s="4">
        <v>98.0</v>
      </c>
      <c r="B100" s="6">
        <v>41997.0</v>
      </c>
      <c r="C100" s="4">
        <v>413.540603273502</v>
      </c>
      <c r="D100" s="5">
        <v>-527.218505128404</v>
      </c>
      <c r="E100" s="5">
        <v>2147.95879524438</v>
      </c>
      <c r="F100" s="4">
        <v>413.540603273502</v>
      </c>
      <c r="G100" s="4">
        <v>413.540603273502</v>
      </c>
      <c r="H100" s="4">
        <v>406.010114346374</v>
      </c>
      <c r="I100" s="4">
        <v>406.010114346374</v>
      </c>
      <c r="J100" s="4">
        <v>406.010114346374</v>
      </c>
      <c r="K100" s="4">
        <v>3.20837782583514</v>
      </c>
      <c r="L100" s="4">
        <v>3.20837782583514</v>
      </c>
      <c r="M100" s="4">
        <v>3.20837782583514</v>
      </c>
      <c r="N100" s="4">
        <v>402.801736520539</v>
      </c>
      <c r="O100" s="4">
        <v>402.801736520539</v>
      </c>
      <c r="P100" s="4">
        <v>402.801736520539</v>
      </c>
      <c r="Q100" s="4">
        <v>0.0</v>
      </c>
      <c r="R100" s="4">
        <v>0.0</v>
      </c>
      <c r="S100" s="4">
        <v>0.0</v>
      </c>
      <c r="T100" s="5">
        <v>819.550717619877</v>
      </c>
    </row>
    <row r="101">
      <c r="A101" s="4">
        <v>99.0</v>
      </c>
      <c r="B101" s="6">
        <v>41998.0</v>
      </c>
      <c r="C101" s="4">
        <v>412.983440462784</v>
      </c>
      <c r="D101" s="5">
        <v>-559.244666376669</v>
      </c>
      <c r="E101" s="5">
        <v>2130.67604168232</v>
      </c>
      <c r="F101" s="4">
        <v>412.983440462784</v>
      </c>
      <c r="G101" s="4">
        <v>412.983440462784</v>
      </c>
      <c r="H101" s="4">
        <v>361.255849243289</v>
      </c>
      <c r="I101" s="4">
        <v>361.255849243289</v>
      </c>
      <c r="J101" s="4">
        <v>361.255849243289</v>
      </c>
      <c r="K101" s="4">
        <v>-14.4545003988348</v>
      </c>
      <c r="L101" s="4">
        <v>-14.4545003988348</v>
      </c>
      <c r="M101" s="4">
        <v>-14.4545003988348</v>
      </c>
      <c r="N101" s="4">
        <v>375.710349642124</v>
      </c>
      <c r="O101" s="4">
        <v>375.710349642124</v>
      </c>
      <c r="P101" s="4">
        <v>375.710349642124</v>
      </c>
      <c r="Q101" s="4">
        <v>0.0</v>
      </c>
      <c r="R101" s="4">
        <v>0.0</v>
      </c>
      <c r="S101" s="4">
        <v>0.0</v>
      </c>
      <c r="T101" s="5">
        <v>774.239289706074</v>
      </c>
    </row>
    <row r="102">
      <c r="A102" s="4">
        <v>100.0</v>
      </c>
      <c r="B102" s="6">
        <v>41999.0</v>
      </c>
      <c r="C102" s="4">
        <v>412.426277652067</v>
      </c>
      <c r="D102" s="5">
        <v>-570.045119820159</v>
      </c>
      <c r="E102" s="5">
        <v>2085.64175996241</v>
      </c>
      <c r="F102" s="4">
        <v>412.426277652067</v>
      </c>
      <c r="G102" s="4">
        <v>412.426277652067</v>
      </c>
      <c r="H102" s="4">
        <v>345.420467961038</v>
      </c>
      <c r="I102" s="4">
        <v>345.420467961038</v>
      </c>
      <c r="J102" s="4">
        <v>345.420467961038</v>
      </c>
      <c r="K102" s="4">
        <v>-2.58391039116701</v>
      </c>
      <c r="L102" s="4">
        <v>-2.58391039116701</v>
      </c>
      <c r="M102" s="4">
        <v>-2.58391039116701</v>
      </c>
      <c r="N102" s="4">
        <v>348.004378352205</v>
      </c>
      <c r="O102" s="4">
        <v>348.004378352205</v>
      </c>
      <c r="P102" s="4">
        <v>348.004378352205</v>
      </c>
      <c r="Q102" s="4">
        <v>0.0</v>
      </c>
      <c r="R102" s="4">
        <v>0.0</v>
      </c>
      <c r="S102" s="4">
        <v>0.0</v>
      </c>
      <c r="T102" s="5">
        <v>757.846745613106</v>
      </c>
    </row>
    <row r="103">
      <c r="A103" s="4">
        <v>101.0</v>
      </c>
      <c r="B103" s="6">
        <v>42000.0</v>
      </c>
      <c r="C103" s="4">
        <v>411.86911484135</v>
      </c>
      <c r="D103" s="5">
        <v>-403.27825064143</v>
      </c>
      <c r="E103" s="5">
        <v>2064.80909672294</v>
      </c>
      <c r="F103" s="4">
        <v>411.86911484135</v>
      </c>
      <c r="G103" s="4">
        <v>411.86911484135</v>
      </c>
      <c r="H103" s="4">
        <v>329.437278461799</v>
      </c>
      <c r="I103" s="4">
        <v>329.437278461799</v>
      </c>
      <c r="J103" s="4">
        <v>329.437278461799</v>
      </c>
      <c r="K103" s="4">
        <v>9.11844229537468</v>
      </c>
      <c r="L103" s="4">
        <v>9.11844229537468</v>
      </c>
      <c r="M103" s="4">
        <v>9.11844229537468</v>
      </c>
      <c r="N103" s="4">
        <v>320.318836166424</v>
      </c>
      <c r="O103" s="4">
        <v>320.318836166424</v>
      </c>
      <c r="P103" s="4">
        <v>320.318836166424</v>
      </c>
      <c r="Q103" s="4">
        <v>0.0</v>
      </c>
      <c r="R103" s="4">
        <v>0.0</v>
      </c>
      <c r="S103" s="4">
        <v>0.0</v>
      </c>
      <c r="T103" s="5">
        <v>741.306393303149</v>
      </c>
    </row>
    <row r="104">
      <c r="A104" s="4">
        <v>102.0</v>
      </c>
      <c r="B104" s="6">
        <v>42001.0</v>
      </c>
      <c r="C104" s="4">
        <v>411.311952030632</v>
      </c>
      <c r="D104" s="5">
        <v>-682.712233086434</v>
      </c>
      <c r="E104" s="5">
        <v>1920.37899960647</v>
      </c>
      <c r="F104" s="4">
        <v>411.311952030632</v>
      </c>
      <c r="G104" s="4">
        <v>411.311952030632</v>
      </c>
      <c r="H104" s="4">
        <v>285.071921587114</v>
      </c>
      <c r="I104" s="4">
        <v>285.071921587114</v>
      </c>
      <c r="J104" s="4">
        <v>285.071921587114</v>
      </c>
      <c r="K104" s="4">
        <v>-8.15684327193971</v>
      </c>
      <c r="L104" s="4">
        <v>-8.15684327193971</v>
      </c>
      <c r="M104" s="4">
        <v>-8.15684327193971</v>
      </c>
      <c r="N104" s="4">
        <v>293.228764859054</v>
      </c>
      <c r="O104" s="4">
        <v>293.228764859054</v>
      </c>
      <c r="P104" s="4">
        <v>293.228764859054</v>
      </c>
      <c r="Q104" s="4">
        <v>0.0</v>
      </c>
      <c r="R104" s="4">
        <v>0.0</v>
      </c>
      <c r="S104" s="4">
        <v>0.0</v>
      </c>
      <c r="T104" s="5">
        <v>696.383873617747</v>
      </c>
    </row>
    <row r="105">
      <c r="A105" s="4">
        <v>103.0</v>
      </c>
      <c r="B105" s="6">
        <v>42002.0</v>
      </c>
      <c r="C105" s="4">
        <v>410.754789219915</v>
      </c>
      <c r="D105" s="5">
        <v>-748.909861391601</v>
      </c>
      <c r="E105" s="5">
        <v>1899.70427087384</v>
      </c>
      <c r="F105" s="4">
        <v>410.754789219915</v>
      </c>
      <c r="G105" s="4">
        <v>410.754789219915</v>
      </c>
      <c r="H105" s="4">
        <v>280.275751028276</v>
      </c>
      <c r="I105" s="4">
        <v>280.275751028276</v>
      </c>
      <c r="J105" s="4">
        <v>280.275751028276</v>
      </c>
      <c r="K105" s="4">
        <v>13.0410426559052</v>
      </c>
      <c r="L105" s="4">
        <v>13.0410426559052</v>
      </c>
      <c r="M105" s="4">
        <v>13.0410426559052</v>
      </c>
      <c r="N105" s="4">
        <v>267.234708372371</v>
      </c>
      <c r="O105" s="4">
        <v>267.234708372371</v>
      </c>
      <c r="P105" s="4">
        <v>267.234708372371</v>
      </c>
      <c r="Q105" s="4">
        <v>0.0</v>
      </c>
      <c r="R105" s="4">
        <v>0.0</v>
      </c>
      <c r="S105" s="4">
        <v>0.0</v>
      </c>
      <c r="T105" s="5">
        <v>691.030540248191</v>
      </c>
    </row>
    <row r="106">
      <c r="A106" s="4">
        <v>104.0</v>
      </c>
      <c r="B106" s="6">
        <v>42003.0</v>
      </c>
      <c r="C106" s="4">
        <v>410.197626409197</v>
      </c>
      <c r="D106" s="5">
        <v>-713.773665218343</v>
      </c>
      <c r="E106" s="5">
        <v>1859.92090199677</v>
      </c>
      <c r="F106" s="4">
        <v>410.197626409197</v>
      </c>
      <c r="G106" s="4">
        <v>410.197626409197</v>
      </c>
      <c r="H106" s="4">
        <v>242.578043762178</v>
      </c>
      <c r="I106" s="4">
        <v>242.578043762178</v>
      </c>
      <c r="J106" s="4">
        <v>242.578043762178</v>
      </c>
      <c r="K106" s="4">
        <v>-0.172608715213582</v>
      </c>
      <c r="L106" s="4">
        <v>-0.172608715213582</v>
      </c>
      <c r="M106" s="4">
        <v>-0.172608715213582</v>
      </c>
      <c r="N106" s="4">
        <v>242.750652477392</v>
      </c>
      <c r="O106" s="4">
        <v>242.750652477392</v>
      </c>
      <c r="P106" s="4">
        <v>242.750652477392</v>
      </c>
      <c r="Q106" s="4">
        <v>0.0</v>
      </c>
      <c r="R106" s="4">
        <v>0.0</v>
      </c>
      <c r="S106" s="4">
        <v>0.0</v>
      </c>
      <c r="T106" s="5">
        <v>652.775670171376</v>
      </c>
    </row>
    <row r="107">
      <c r="A107" s="4">
        <v>105.0</v>
      </c>
      <c r="B107" s="6">
        <v>42004.0</v>
      </c>
      <c r="C107" s="4">
        <v>409.64046359848</v>
      </c>
      <c r="D107" s="5">
        <v>-769.267874851761</v>
      </c>
      <c r="E107" s="5">
        <v>1931.91634396249</v>
      </c>
      <c r="F107" s="4">
        <v>409.64046359848</v>
      </c>
      <c r="G107" s="4">
        <v>409.64046359848</v>
      </c>
      <c r="H107" s="4">
        <v>223.303121888358</v>
      </c>
      <c r="I107" s="4">
        <v>223.303121888358</v>
      </c>
      <c r="J107" s="4">
        <v>223.303121888358</v>
      </c>
      <c r="K107" s="4">
        <v>3.20837782581296</v>
      </c>
      <c r="L107" s="4">
        <v>3.20837782581296</v>
      </c>
      <c r="M107" s="4">
        <v>3.20837782581296</v>
      </c>
      <c r="N107" s="4">
        <v>220.094744062545</v>
      </c>
      <c r="O107" s="4">
        <v>220.094744062545</v>
      </c>
      <c r="P107" s="4">
        <v>220.094744062545</v>
      </c>
      <c r="Q107" s="4">
        <v>0.0</v>
      </c>
      <c r="R107" s="4">
        <v>0.0</v>
      </c>
      <c r="S107" s="4">
        <v>0.0</v>
      </c>
      <c r="T107" s="5">
        <v>632.943585486838</v>
      </c>
    </row>
    <row r="108">
      <c r="A108" s="4">
        <v>106.0</v>
      </c>
      <c r="B108" s="6">
        <v>42005.0</v>
      </c>
      <c r="C108" s="4">
        <v>409.083300787763</v>
      </c>
      <c r="D108" s="5">
        <v>-692.624124424796</v>
      </c>
      <c r="E108" s="5">
        <v>1940.62106171417</v>
      </c>
      <c r="F108" s="4">
        <v>409.083300787763</v>
      </c>
      <c r="G108" s="4">
        <v>409.083300787763</v>
      </c>
      <c r="H108" s="4">
        <v>185.028524291261</v>
      </c>
      <c r="I108" s="4">
        <v>185.028524291261</v>
      </c>
      <c r="J108" s="4">
        <v>185.028524291261</v>
      </c>
      <c r="K108" s="4">
        <v>-14.4545003988235</v>
      </c>
      <c r="L108" s="4">
        <v>-14.4545003988235</v>
      </c>
      <c r="M108" s="4">
        <v>-14.4545003988235</v>
      </c>
      <c r="N108" s="4">
        <v>199.483024690085</v>
      </c>
      <c r="O108" s="4">
        <v>199.483024690085</v>
      </c>
      <c r="P108" s="4">
        <v>199.483024690085</v>
      </c>
      <c r="Q108" s="4">
        <v>0.0</v>
      </c>
      <c r="R108" s="4">
        <v>0.0</v>
      </c>
      <c r="S108" s="4">
        <v>0.0</v>
      </c>
      <c r="T108" s="5">
        <v>594.111825079024</v>
      </c>
    </row>
    <row r="109">
      <c r="A109" s="4">
        <v>107.0</v>
      </c>
      <c r="B109" s="6">
        <v>42006.0</v>
      </c>
      <c r="C109" s="4">
        <v>408.526137977045</v>
      </c>
      <c r="D109" s="5">
        <v>-836.108950570622</v>
      </c>
      <c r="E109" s="5">
        <v>1878.95295615305</v>
      </c>
      <c r="F109" s="4">
        <v>408.526137977045</v>
      </c>
      <c r="G109" s="4">
        <v>408.526137977045</v>
      </c>
      <c r="H109" s="4">
        <v>178.442417155345</v>
      </c>
      <c r="I109" s="4">
        <v>178.442417155345</v>
      </c>
      <c r="J109" s="4">
        <v>178.442417155345</v>
      </c>
      <c r="K109" s="4">
        <v>-2.58391039117305</v>
      </c>
      <c r="L109" s="4">
        <v>-2.58391039117305</v>
      </c>
      <c r="M109" s="4">
        <v>-2.58391039117305</v>
      </c>
      <c r="N109" s="4">
        <v>181.026327546518</v>
      </c>
      <c r="O109" s="4">
        <v>181.026327546518</v>
      </c>
      <c r="P109" s="4">
        <v>181.026327546518</v>
      </c>
      <c r="Q109" s="4">
        <v>0.0</v>
      </c>
      <c r="R109" s="4">
        <v>0.0</v>
      </c>
      <c r="S109" s="4">
        <v>0.0</v>
      </c>
      <c r="T109" s="5">
        <v>586.96855513239</v>
      </c>
    </row>
    <row r="110">
      <c r="A110" s="4">
        <v>108.0</v>
      </c>
      <c r="B110" s="6">
        <v>42007.0</v>
      </c>
      <c r="C110" s="4">
        <v>407.968975166328</v>
      </c>
      <c r="D110" s="5">
        <v>-771.929607442085</v>
      </c>
      <c r="E110" s="5">
        <v>1929.0860026235</v>
      </c>
      <c r="F110" s="4">
        <v>407.968975166328</v>
      </c>
      <c r="G110" s="4">
        <v>407.968975166328</v>
      </c>
      <c r="H110" s="4">
        <v>173.84883978573</v>
      </c>
      <c r="I110" s="4">
        <v>173.84883978573</v>
      </c>
      <c r="J110" s="4">
        <v>173.84883978573</v>
      </c>
      <c r="K110" s="4">
        <v>9.1184422953294</v>
      </c>
      <c r="L110" s="4">
        <v>9.1184422953294</v>
      </c>
      <c r="M110" s="4">
        <v>9.1184422953294</v>
      </c>
      <c r="N110" s="4">
        <v>164.7303974904</v>
      </c>
      <c r="O110" s="4">
        <v>164.7303974904</v>
      </c>
      <c r="P110" s="4">
        <v>164.7303974904</v>
      </c>
      <c r="Q110" s="4">
        <v>0.0</v>
      </c>
      <c r="R110" s="4">
        <v>0.0</v>
      </c>
      <c r="S110" s="4">
        <v>0.0</v>
      </c>
      <c r="T110" s="5">
        <v>581.817814952058</v>
      </c>
    </row>
    <row r="111">
      <c r="A111" s="4">
        <v>109.0</v>
      </c>
      <c r="B111" s="6">
        <v>42008.0</v>
      </c>
      <c r="C111" s="4">
        <v>407.41181235561</v>
      </c>
      <c r="D111" s="5">
        <v>-713.996849168773</v>
      </c>
      <c r="E111" s="5">
        <v>1835.38546990298</v>
      </c>
      <c r="F111" s="4">
        <v>407.41181235561</v>
      </c>
      <c r="G111" s="4">
        <v>407.41181235561</v>
      </c>
      <c r="H111" s="4">
        <v>142.34235976053</v>
      </c>
      <c r="I111" s="4">
        <v>142.34235976053</v>
      </c>
      <c r="J111" s="4">
        <v>142.34235976053</v>
      </c>
      <c r="K111" s="4">
        <v>-8.15684327191405</v>
      </c>
      <c r="L111" s="4">
        <v>-8.15684327191405</v>
      </c>
      <c r="M111" s="4">
        <v>-8.15684327191405</v>
      </c>
      <c r="N111" s="4">
        <v>150.499203032444</v>
      </c>
      <c r="O111" s="4">
        <v>150.499203032444</v>
      </c>
      <c r="P111" s="4">
        <v>150.499203032444</v>
      </c>
      <c r="Q111" s="4">
        <v>0.0</v>
      </c>
      <c r="R111" s="4">
        <v>0.0</v>
      </c>
      <c r="S111" s="4">
        <v>0.0</v>
      </c>
      <c r="T111" s="5">
        <v>549.754172116141</v>
      </c>
    </row>
    <row r="112">
      <c r="A112" s="4">
        <v>110.0</v>
      </c>
      <c r="B112" s="6">
        <v>42009.0</v>
      </c>
      <c r="C112" s="4">
        <v>406.854649544893</v>
      </c>
      <c r="D112" s="5">
        <v>-754.023268443557</v>
      </c>
      <c r="E112" s="5">
        <v>1806.90683362147</v>
      </c>
      <c r="F112" s="4">
        <v>406.854649544893</v>
      </c>
      <c r="G112" s="4">
        <v>406.854649544893</v>
      </c>
      <c r="H112" s="4">
        <v>151.182361936999</v>
      </c>
      <c r="I112" s="4">
        <v>151.182361936999</v>
      </c>
      <c r="J112" s="4">
        <v>151.182361936999</v>
      </c>
      <c r="K112" s="4">
        <v>13.0410426558954</v>
      </c>
      <c r="L112" s="4">
        <v>13.0410426558954</v>
      </c>
      <c r="M112" s="4">
        <v>13.0410426558954</v>
      </c>
      <c r="N112" s="4">
        <v>138.141319281103</v>
      </c>
      <c r="O112" s="4">
        <v>138.141319281103</v>
      </c>
      <c r="P112" s="4">
        <v>138.141319281103</v>
      </c>
      <c r="Q112" s="4">
        <v>0.0</v>
      </c>
      <c r="R112" s="4">
        <v>0.0</v>
      </c>
      <c r="S112" s="4">
        <v>0.0</v>
      </c>
      <c r="T112" s="5">
        <v>558.037011481892</v>
      </c>
    </row>
    <row r="113">
      <c r="A113" s="4">
        <v>111.0</v>
      </c>
      <c r="B113" s="6">
        <v>42010.0</v>
      </c>
      <c r="C113" s="4">
        <v>406.297486734176</v>
      </c>
      <c r="D113" s="5">
        <v>-708.097063429802</v>
      </c>
      <c r="E113" s="5">
        <v>1856.06300714374</v>
      </c>
      <c r="F113" s="4">
        <v>406.297486734176</v>
      </c>
      <c r="G113" s="4">
        <v>406.297486734176</v>
      </c>
      <c r="H113" s="4">
        <v>127.206565918215</v>
      </c>
      <c r="I113" s="4">
        <v>127.206565918215</v>
      </c>
      <c r="J113" s="4">
        <v>127.206565918215</v>
      </c>
      <c r="K113" s="4">
        <v>-0.172608715226108</v>
      </c>
      <c r="L113" s="4">
        <v>-0.172608715226108</v>
      </c>
      <c r="M113" s="4">
        <v>-0.172608715226108</v>
      </c>
      <c r="N113" s="4">
        <v>127.379174633441</v>
      </c>
      <c r="O113" s="4">
        <v>127.379174633441</v>
      </c>
      <c r="P113" s="4">
        <v>127.379174633441</v>
      </c>
      <c r="Q113" s="4">
        <v>0.0</v>
      </c>
      <c r="R113" s="4">
        <v>0.0</v>
      </c>
      <c r="S113" s="4">
        <v>0.0</v>
      </c>
      <c r="T113" s="5">
        <v>533.504052652391</v>
      </c>
    </row>
    <row r="114">
      <c r="A114" s="4">
        <v>112.0</v>
      </c>
      <c r="B114" s="6">
        <v>42011.0</v>
      </c>
      <c r="C114" s="4">
        <v>405.740323923458</v>
      </c>
      <c r="D114" s="5">
        <v>-840.048294820341</v>
      </c>
      <c r="E114" s="5">
        <v>1802.84461008315</v>
      </c>
      <c r="F114" s="4">
        <v>405.740323923458</v>
      </c>
      <c r="G114" s="4">
        <v>405.740323923458</v>
      </c>
      <c r="H114" s="4">
        <v>121.069251485278</v>
      </c>
      <c r="I114" s="4">
        <v>121.069251485278</v>
      </c>
      <c r="J114" s="4">
        <v>121.069251485278</v>
      </c>
      <c r="K114" s="4">
        <v>3.2083778258696</v>
      </c>
      <c r="L114" s="4">
        <v>3.2083778258696</v>
      </c>
      <c r="M114" s="4">
        <v>3.2083778258696</v>
      </c>
      <c r="N114" s="4">
        <v>117.860873659408</v>
      </c>
      <c r="O114" s="4">
        <v>117.860873659408</v>
      </c>
      <c r="P114" s="4">
        <v>117.860873659408</v>
      </c>
      <c r="Q114" s="4">
        <v>0.0</v>
      </c>
      <c r="R114" s="4">
        <v>0.0</v>
      </c>
      <c r="S114" s="4">
        <v>0.0</v>
      </c>
      <c r="T114" s="5">
        <v>526.809575408737</v>
      </c>
    </row>
    <row r="115">
      <c r="A115" s="4">
        <v>113.0</v>
      </c>
      <c r="B115" s="6">
        <v>42012.0</v>
      </c>
      <c r="C115" s="4">
        <v>405.183161112741</v>
      </c>
      <c r="D115" s="5">
        <v>-799.744539190297</v>
      </c>
      <c r="E115" s="5">
        <v>1884.72112987787</v>
      </c>
      <c r="F115" s="4">
        <v>405.183161112741</v>
      </c>
      <c r="G115" s="4">
        <v>405.183161112741</v>
      </c>
      <c r="H115" s="4">
        <v>94.719736051388</v>
      </c>
      <c r="I115" s="4">
        <v>94.719736051388</v>
      </c>
      <c r="J115" s="4">
        <v>94.719736051388</v>
      </c>
      <c r="K115" s="4">
        <v>-14.4545003988073</v>
      </c>
      <c r="L115" s="4">
        <v>-14.4545003988073</v>
      </c>
      <c r="M115" s="4">
        <v>-14.4545003988073</v>
      </c>
      <c r="N115" s="4">
        <v>109.174236450195</v>
      </c>
      <c r="O115" s="4">
        <v>109.174236450195</v>
      </c>
      <c r="P115" s="4">
        <v>109.174236450195</v>
      </c>
      <c r="Q115" s="4">
        <v>0.0</v>
      </c>
      <c r="R115" s="4">
        <v>0.0</v>
      </c>
      <c r="S115" s="4">
        <v>0.0</v>
      </c>
      <c r="T115" s="5">
        <v>499.902897164129</v>
      </c>
    </row>
    <row r="116">
      <c r="A116" s="4">
        <v>114.0</v>
      </c>
      <c r="B116" s="6">
        <v>42013.0</v>
      </c>
      <c r="C116" s="4">
        <v>404.625998302023</v>
      </c>
      <c r="D116" s="5">
        <v>-819.426524315941</v>
      </c>
      <c r="E116" s="5">
        <v>1897.34005255655</v>
      </c>
      <c r="F116" s="4">
        <v>404.625998302023</v>
      </c>
      <c r="G116" s="4">
        <v>404.625998302023</v>
      </c>
      <c r="H116" s="4">
        <v>98.2787222629101</v>
      </c>
      <c r="I116" s="4">
        <v>98.2787222629101</v>
      </c>
      <c r="J116" s="4">
        <v>98.2787222629101</v>
      </c>
      <c r="K116" s="4">
        <v>-2.58391039111257</v>
      </c>
      <c r="L116" s="4">
        <v>-2.58391039111257</v>
      </c>
      <c r="M116" s="4">
        <v>-2.58391039111257</v>
      </c>
      <c r="N116" s="4">
        <v>100.862632654022</v>
      </c>
      <c r="O116" s="4">
        <v>100.862632654022</v>
      </c>
      <c r="P116" s="4">
        <v>100.862632654022</v>
      </c>
      <c r="Q116" s="4">
        <v>0.0</v>
      </c>
      <c r="R116" s="4">
        <v>0.0</v>
      </c>
      <c r="S116" s="4">
        <v>0.0</v>
      </c>
      <c r="T116" s="5">
        <v>502.904720564934</v>
      </c>
    </row>
    <row r="117">
      <c r="A117" s="4">
        <v>115.0</v>
      </c>
      <c r="B117" s="6">
        <v>42014.0</v>
      </c>
      <c r="C117" s="4">
        <v>404.068835491306</v>
      </c>
      <c r="D117" s="5">
        <v>-776.39133602419</v>
      </c>
      <c r="E117" s="5">
        <v>1918.30786381419</v>
      </c>
      <c r="F117" s="4">
        <v>404.068835491306</v>
      </c>
      <c r="G117" s="4">
        <v>404.068835491306</v>
      </c>
      <c r="H117" s="4">
        <v>101.560580529968</v>
      </c>
      <c r="I117" s="4">
        <v>101.560580529968</v>
      </c>
      <c r="J117" s="4">
        <v>101.560580529968</v>
      </c>
      <c r="K117" s="4">
        <v>9.11844229539725</v>
      </c>
      <c r="L117" s="4">
        <v>9.11844229539725</v>
      </c>
      <c r="M117" s="4">
        <v>9.11844229539725</v>
      </c>
      <c r="N117" s="4">
        <v>92.4421382345714</v>
      </c>
      <c r="O117" s="4">
        <v>92.4421382345714</v>
      </c>
      <c r="P117" s="4">
        <v>92.4421382345714</v>
      </c>
      <c r="Q117" s="4">
        <v>0.0</v>
      </c>
      <c r="R117" s="4">
        <v>0.0</v>
      </c>
      <c r="S117" s="4">
        <v>0.0</v>
      </c>
      <c r="T117" s="5">
        <v>505.629416021275</v>
      </c>
    </row>
    <row r="118">
      <c r="A118" s="4">
        <v>116.0</v>
      </c>
      <c r="B118" s="6">
        <v>42015.0</v>
      </c>
      <c r="C118" s="4">
        <v>403.511672680589</v>
      </c>
      <c r="D118" s="5">
        <v>-814.24489000931</v>
      </c>
      <c r="E118" s="5">
        <v>1812.63914334928</v>
      </c>
      <c r="F118" s="4">
        <v>403.511672680589</v>
      </c>
      <c r="G118" s="4">
        <v>403.511672680589</v>
      </c>
      <c r="H118" s="4">
        <v>75.2626627590157</v>
      </c>
      <c r="I118" s="4">
        <v>75.2626627590157</v>
      </c>
      <c r="J118" s="4">
        <v>75.2626627590157</v>
      </c>
      <c r="K118" s="4">
        <v>-8.15684327192381</v>
      </c>
      <c r="L118" s="4">
        <v>-8.15684327192381</v>
      </c>
      <c r="M118" s="4">
        <v>-8.15684327192381</v>
      </c>
      <c r="N118" s="4">
        <v>83.4195060309395</v>
      </c>
      <c r="O118" s="4">
        <v>83.4195060309395</v>
      </c>
      <c r="P118" s="4">
        <v>83.4195060309395</v>
      </c>
      <c r="Q118" s="4">
        <v>0.0</v>
      </c>
      <c r="R118" s="4">
        <v>0.0</v>
      </c>
      <c r="S118" s="4">
        <v>0.0</v>
      </c>
      <c r="T118" s="5">
        <v>478.774335439604</v>
      </c>
    </row>
    <row r="119">
      <c r="A119" s="4">
        <v>117.0</v>
      </c>
      <c r="B119" s="6">
        <v>42016.0</v>
      </c>
      <c r="C119" s="4">
        <v>402.954509869871</v>
      </c>
      <c r="D119" s="5">
        <v>-867.39370432769</v>
      </c>
      <c r="E119" s="5">
        <v>1885.02606105791</v>
      </c>
      <c r="F119" s="4">
        <v>402.954509869871</v>
      </c>
      <c r="G119" s="4">
        <v>402.954509869871</v>
      </c>
      <c r="H119" s="4">
        <v>86.3514611605462</v>
      </c>
      <c r="I119" s="4">
        <v>86.3514611605462</v>
      </c>
      <c r="J119" s="4">
        <v>86.3514611605462</v>
      </c>
      <c r="K119" s="4">
        <v>13.0410426558856</v>
      </c>
      <c r="L119" s="4">
        <v>13.0410426558856</v>
      </c>
      <c r="M119" s="4">
        <v>13.0410426558856</v>
      </c>
      <c r="N119" s="4">
        <v>73.3104185046606</v>
      </c>
      <c r="O119" s="4">
        <v>73.3104185046606</v>
      </c>
      <c r="P119" s="4">
        <v>73.3104185046606</v>
      </c>
      <c r="Q119" s="4">
        <v>0.0</v>
      </c>
      <c r="R119" s="4">
        <v>0.0</v>
      </c>
      <c r="S119" s="4">
        <v>0.0</v>
      </c>
      <c r="T119" s="5">
        <v>489.305971030418</v>
      </c>
    </row>
    <row r="120">
      <c r="A120" s="4">
        <v>118.0</v>
      </c>
      <c r="B120" s="6">
        <v>42017.0</v>
      </c>
      <c r="C120" s="4">
        <v>402.397347059154</v>
      </c>
      <c r="D120" s="5">
        <v>-782.581839520035</v>
      </c>
      <c r="E120" s="5">
        <v>1850.72556674651</v>
      </c>
      <c r="F120" s="4">
        <v>402.397347059154</v>
      </c>
      <c r="G120" s="4">
        <v>402.397347059154</v>
      </c>
      <c r="H120" s="4">
        <v>61.4848745286492</v>
      </c>
      <c r="I120" s="4">
        <v>61.4848745286492</v>
      </c>
      <c r="J120" s="4">
        <v>61.4848745286492</v>
      </c>
      <c r="K120" s="4">
        <v>-0.172608715223722</v>
      </c>
      <c r="L120" s="4">
        <v>-0.172608715223722</v>
      </c>
      <c r="M120" s="4">
        <v>-0.172608715223722</v>
      </c>
      <c r="N120" s="4">
        <v>61.6574832438729</v>
      </c>
      <c r="O120" s="4">
        <v>61.6574832438729</v>
      </c>
      <c r="P120" s="4">
        <v>61.6574832438729</v>
      </c>
      <c r="Q120" s="4">
        <v>0.0</v>
      </c>
      <c r="R120" s="4">
        <v>0.0</v>
      </c>
      <c r="S120" s="4">
        <v>0.0</v>
      </c>
      <c r="T120" s="5">
        <v>463.882221587803</v>
      </c>
    </row>
    <row r="121">
      <c r="A121" s="4">
        <v>119.0</v>
      </c>
      <c r="B121" s="6">
        <v>42018.0</v>
      </c>
      <c r="C121" s="4">
        <v>401.840184248436</v>
      </c>
      <c r="D121" s="5">
        <v>-878.992550147928</v>
      </c>
      <c r="E121" s="5">
        <v>1786.63548608615</v>
      </c>
      <c r="F121" s="4">
        <v>401.840184248436</v>
      </c>
      <c r="G121" s="4">
        <v>401.840184248436</v>
      </c>
      <c r="H121" s="4">
        <v>51.255816909479</v>
      </c>
      <c r="I121" s="4">
        <v>51.255816909479</v>
      </c>
      <c r="J121" s="4">
        <v>51.255816909479</v>
      </c>
      <c r="K121" s="4">
        <v>3.20837782579989</v>
      </c>
      <c r="L121" s="4">
        <v>3.20837782579989</v>
      </c>
      <c r="M121" s="4">
        <v>3.20837782579989</v>
      </c>
      <c r="N121" s="4">
        <v>48.0474390836791</v>
      </c>
      <c r="O121" s="4">
        <v>48.0474390836791</v>
      </c>
      <c r="P121" s="4">
        <v>48.0474390836791</v>
      </c>
      <c r="Q121" s="4">
        <v>0.0</v>
      </c>
      <c r="R121" s="4">
        <v>0.0</v>
      </c>
      <c r="S121" s="4">
        <v>0.0</v>
      </c>
      <c r="T121" s="5">
        <v>453.096001157916</v>
      </c>
    </row>
    <row r="122">
      <c r="A122" s="4">
        <v>120.0</v>
      </c>
      <c r="B122" s="6">
        <v>42019.0</v>
      </c>
      <c r="C122" s="4">
        <v>401.283021437719</v>
      </c>
      <c r="D122" s="5">
        <v>-897.778711970025</v>
      </c>
      <c r="E122" s="5">
        <v>1782.70185183626</v>
      </c>
      <c r="F122" s="4">
        <v>401.283021437719</v>
      </c>
      <c r="G122" s="4">
        <v>401.283021437719</v>
      </c>
      <c r="H122" s="4">
        <v>17.6725624786325</v>
      </c>
      <c r="I122" s="4">
        <v>17.6725624786325</v>
      </c>
      <c r="J122" s="4">
        <v>17.6725624786325</v>
      </c>
      <c r="K122" s="4">
        <v>-14.4545003988545</v>
      </c>
      <c r="L122" s="4">
        <v>-14.4545003988545</v>
      </c>
      <c r="M122" s="4">
        <v>-14.4545003988545</v>
      </c>
      <c r="N122" s="4">
        <v>32.1270628774871</v>
      </c>
      <c r="O122" s="4">
        <v>32.1270628774871</v>
      </c>
      <c r="P122" s="4">
        <v>32.1270628774871</v>
      </c>
      <c r="Q122" s="4">
        <v>0.0</v>
      </c>
      <c r="R122" s="4">
        <v>0.0</v>
      </c>
      <c r="S122" s="4">
        <v>0.0</v>
      </c>
      <c r="T122" s="5">
        <v>418.955583916352</v>
      </c>
    </row>
    <row r="123">
      <c r="A123" s="4">
        <v>121.0</v>
      </c>
      <c r="B123" s="6">
        <v>42020.0</v>
      </c>
      <c r="C123" s="4">
        <v>400.725858627002</v>
      </c>
      <c r="D123" s="5">
        <v>-1038.44561365999</v>
      </c>
      <c r="E123" s="5">
        <v>1833.2088933079</v>
      </c>
      <c r="F123" s="4">
        <v>400.725858627002</v>
      </c>
      <c r="G123" s="4">
        <v>400.725858627002</v>
      </c>
      <c r="H123" s="4">
        <v>11.0333930297862</v>
      </c>
      <c r="I123" s="4">
        <v>11.0333930297862</v>
      </c>
      <c r="J123" s="4">
        <v>11.0333930297862</v>
      </c>
      <c r="K123" s="4">
        <v>-2.58391039118512</v>
      </c>
      <c r="L123" s="4">
        <v>-2.58391039118512</v>
      </c>
      <c r="M123" s="4">
        <v>-2.58391039118512</v>
      </c>
      <c r="N123" s="4">
        <v>13.6173034209713</v>
      </c>
      <c r="O123" s="4">
        <v>13.6173034209713</v>
      </c>
      <c r="P123" s="4">
        <v>13.6173034209713</v>
      </c>
      <c r="Q123" s="4">
        <v>0.0</v>
      </c>
      <c r="R123" s="4">
        <v>0.0</v>
      </c>
      <c r="S123" s="4">
        <v>0.0</v>
      </c>
      <c r="T123" s="5">
        <v>411.759251656788</v>
      </c>
    </row>
    <row r="124">
      <c r="A124" s="4">
        <v>122.0</v>
      </c>
      <c r="B124" s="6">
        <v>42021.0</v>
      </c>
      <c r="C124" s="4">
        <v>400.168695816284</v>
      </c>
      <c r="D124" s="5">
        <v>-888.688170886044</v>
      </c>
      <c r="E124" s="5">
        <v>1720.58690726493</v>
      </c>
      <c r="F124" s="4">
        <v>400.168695816284</v>
      </c>
      <c r="G124" s="4">
        <v>400.168695816284</v>
      </c>
      <c r="H124" s="4">
        <v>1.44366105321249</v>
      </c>
      <c r="I124" s="4">
        <v>1.44366105321249</v>
      </c>
      <c r="J124" s="4">
        <v>1.44366105321249</v>
      </c>
      <c r="K124" s="4">
        <v>9.11844229535635</v>
      </c>
      <c r="L124" s="4">
        <v>9.11844229535635</v>
      </c>
      <c r="M124" s="4">
        <v>9.11844229535635</v>
      </c>
      <c r="N124" s="4">
        <v>-7.67478124214386</v>
      </c>
      <c r="O124" s="4">
        <v>-7.67478124214386</v>
      </c>
      <c r="P124" s="4">
        <v>-7.67478124214386</v>
      </c>
      <c r="Q124" s="4">
        <v>0.0</v>
      </c>
      <c r="R124" s="4">
        <v>0.0</v>
      </c>
      <c r="S124" s="4">
        <v>0.0</v>
      </c>
      <c r="T124" s="5">
        <v>401.612356869497</v>
      </c>
    </row>
    <row r="125">
      <c r="A125" s="4">
        <v>123.0</v>
      </c>
      <c r="B125" s="6">
        <v>42022.0</v>
      </c>
      <c r="C125" s="4">
        <v>399.611533005567</v>
      </c>
      <c r="D125" s="5">
        <v>-909.283049415291</v>
      </c>
      <c r="E125" s="5">
        <v>1740.33323805717</v>
      </c>
      <c r="F125" s="4">
        <v>399.611533005567</v>
      </c>
      <c r="G125" s="4">
        <v>399.611533005567</v>
      </c>
      <c r="H125" s="4">
        <v>-40.0034885423416</v>
      </c>
      <c r="I125" s="4">
        <v>-40.0034885423416</v>
      </c>
      <c r="J125" s="4">
        <v>-40.0034885423416</v>
      </c>
      <c r="K125" s="4">
        <v>-8.1568432719289</v>
      </c>
      <c r="L125" s="4">
        <v>-8.1568432719289</v>
      </c>
      <c r="M125" s="4">
        <v>-8.1568432719289</v>
      </c>
      <c r="N125" s="4">
        <v>-31.8466452704127</v>
      </c>
      <c r="O125" s="4">
        <v>-31.8466452704127</v>
      </c>
      <c r="P125" s="4">
        <v>-31.8466452704127</v>
      </c>
      <c r="Q125" s="4">
        <v>0.0</v>
      </c>
      <c r="R125" s="4">
        <v>0.0</v>
      </c>
      <c r="S125" s="4">
        <v>0.0</v>
      </c>
      <c r="T125" s="5">
        <v>359.608044463225</v>
      </c>
    </row>
    <row r="126">
      <c r="A126" s="4">
        <v>124.0</v>
      </c>
      <c r="B126" s="6">
        <v>42023.0</v>
      </c>
      <c r="C126" s="4">
        <v>399.05437019485</v>
      </c>
      <c r="D126" s="5">
        <v>-920.827254635037</v>
      </c>
      <c r="E126" s="5">
        <v>1628.89824723043</v>
      </c>
      <c r="F126" s="4">
        <v>399.05437019485</v>
      </c>
      <c r="G126" s="4">
        <v>399.05437019485</v>
      </c>
      <c r="H126" s="4">
        <v>-45.8526828984082</v>
      </c>
      <c r="I126" s="4">
        <v>-45.8526828984082</v>
      </c>
      <c r="J126" s="4">
        <v>-45.8526828984082</v>
      </c>
      <c r="K126" s="4">
        <v>13.0410426558938</v>
      </c>
      <c r="L126" s="4">
        <v>13.0410426558938</v>
      </c>
      <c r="M126" s="4">
        <v>13.0410426558938</v>
      </c>
      <c r="N126" s="4">
        <v>-58.8937255543021</v>
      </c>
      <c r="O126" s="4">
        <v>-58.8937255543021</v>
      </c>
      <c r="P126" s="4">
        <v>-58.8937255543021</v>
      </c>
      <c r="Q126" s="4">
        <v>0.0</v>
      </c>
      <c r="R126" s="4">
        <v>0.0</v>
      </c>
      <c r="S126" s="4">
        <v>0.0</v>
      </c>
      <c r="T126" s="5">
        <v>353.201687296441</v>
      </c>
    </row>
    <row r="127">
      <c r="A127" s="4">
        <v>125.0</v>
      </c>
      <c r="B127" s="6">
        <v>42024.0</v>
      </c>
      <c r="C127" s="4">
        <v>398.497207384132</v>
      </c>
      <c r="D127" s="5">
        <v>-974.128113094154</v>
      </c>
      <c r="E127" s="5">
        <v>1596.87691043042</v>
      </c>
      <c r="F127" s="4">
        <v>398.497207384132</v>
      </c>
      <c r="G127" s="4">
        <v>398.497207384132</v>
      </c>
      <c r="H127" s="4">
        <v>-88.8785803362368</v>
      </c>
      <c r="I127" s="4">
        <v>-88.8785803362368</v>
      </c>
      <c r="J127" s="4">
        <v>-88.8785803362368</v>
      </c>
      <c r="K127" s="4">
        <v>-0.172608715243686</v>
      </c>
      <c r="L127" s="4">
        <v>-0.172608715243686</v>
      </c>
      <c r="M127" s="4">
        <v>-0.172608715243686</v>
      </c>
      <c r="N127" s="4">
        <v>-88.7059716209931</v>
      </c>
      <c r="O127" s="4">
        <v>-88.7059716209931</v>
      </c>
      <c r="P127" s="4">
        <v>-88.7059716209931</v>
      </c>
      <c r="Q127" s="4">
        <v>0.0</v>
      </c>
      <c r="R127" s="4">
        <v>0.0</v>
      </c>
      <c r="S127" s="4">
        <v>0.0</v>
      </c>
      <c r="T127" s="5">
        <v>309.618627047895</v>
      </c>
    </row>
    <row r="128">
      <c r="A128" s="4">
        <v>126.0</v>
      </c>
      <c r="B128" s="6">
        <v>42025.0</v>
      </c>
      <c r="C128" s="4">
        <v>397.940044573415</v>
      </c>
      <c r="D128" s="5">
        <v>-1105.77746278299</v>
      </c>
      <c r="E128" s="5">
        <v>1635.73301866401</v>
      </c>
      <c r="F128" s="4">
        <v>397.940044573415</v>
      </c>
      <c r="G128" s="4">
        <v>397.940044573415</v>
      </c>
      <c r="H128" s="4">
        <v>-117.85918137447</v>
      </c>
      <c r="I128" s="4">
        <v>-117.85918137447</v>
      </c>
      <c r="J128" s="4">
        <v>-117.85918137447</v>
      </c>
      <c r="K128" s="4">
        <v>3.20837782582523</v>
      </c>
      <c r="L128" s="4">
        <v>3.20837782582523</v>
      </c>
      <c r="M128" s="4">
        <v>3.20837782582523</v>
      </c>
      <c r="N128" s="4">
        <v>-121.067559200295</v>
      </c>
      <c r="O128" s="4">
        <v>-121.067559200295</v>
      </c>
      <c r="P128" s="4">
        <v>-121.067559200295</v>
      </c>
      <c r="Q128" s="4">
        <v>0.0</v>
      </c>
      <c r="R128" s="4">
        <v>0.0</v>
      </c>
      <c r="S128" s="4">
        <v>0.0</v>
      </c>
      <c r="T128" s="5">
        <v>280.080863198945</v>
      </c>
    </row>
    <row r="129">
      <c r="A129" s="4">
        <v>127.0</v>
      </c>
      <c r="B129" s="6">
        <v>42026.0</v>
      </c>
      <c r="C129" s="4">
        <v>397.382881762697</v>
      </c>
      <c r="D129" s="5">
        <v>-1194.0005490206</v>
      </c>
      <c r="E129" s="5">
        <v>1579.31238901597</v>
      </c>
      <c r="F129" s="4">
        <v>397.382881762697</v>
      </c>
      <c r="G129" s="4">
        <v>397.382881762697</v>
      </c>
      <c r="H129" s="4">
        <v>-170.114322507708</v>
      </c>
      <c r="I129" s="4">
        <v>-170.114322507708</v>
      </c>
      <c r="J129" s="4">
        <v>-170.114322507708</v>
      </c>
      <c r="K129" s="4">
        <v>-14.4545003988478</v>
      </c>
      <c r="L129" s="4">
        <v>-14.4545003988478</v>
      </c>
      <c r="M129" s="4">
        <v>-14.4545003988478</v>
      </c>
      <c r="N129" s="4">
        <v>-155.65982210886</v>
      </c>
      <c r="O129" s="4">
        <v>-155.65982210886</v>
      </c>
      <c r="P129" s="4">
        <v>-155.65982210886</v>
      </c>
      <c r="Q129" s="4">
        <v>0.0</v>
      </c>
      <c r="R129" s="4">
        <v>0.0</v>
      </c>
      <c r="S129" s="4">
        <v>0.0</v>
      </c>
      <c r="T129" s="5">
        <v>227.268559254989</v>
      </c>
    </row>
    <row r="130">
      <c r="A130" s="4">
        <v>128.0</v>
      </c>
      <c r="B130" s="6">
        <v>42027.0</v>
      </c>
      <c r="C130" s="4">
        <v>396.82571895198</v>
      </c>
      <c r="D130" s="5">
        <v>-1079.09134461295</v>
      </c>
      <c r="E130" s="5">
        <v>1587.34997473571</v>
      </c>
      <c r="F130" s="4">
        <v>396.82571895198</v>
      </c>
      <c r="G130" s="4">
        <v>396.82571895198</v>
      </c>
      <c r="H130" s="4">
        <v>-194.651256740466</v>
      </c>
      <c r="I130" s="4">
        <v>-194.651256740466</v>
      </c>
      <c r="J130" s="4">
        <v>-194.651256740466</v>
      </c>
      <c r="K130" s="4">
        <v>-2.58391039114971</v>
      </c>
      <c r="L130" s="4">
        <v>-2.58391039114971</v>
      </c>
      <c r="M130" s="4">
        <v>-2.58391039114971</v>
      </c>
      <c r="N130" s="4">
        <v>-192.067346349316</v>
      </c>
      <c r="O130" s="4">
        <v>-192.067346349316</v>
      </c>
      <c r="P130" s="4">
        <v>-192.067346349316</v>
      </c>
      <c r="Q130" s="4">
        <v>0.0</v>
      </c>
      <c r="R130" s="4">
        <v>0.0</v>
      </c>
      <c r="S130" s="4">
        <v>0.0</v>
      </c>
      <c r="T130" s="5">
        <v>202.174462211514</v>
      </c>
    </row>
    <row r="131">
      <c r="A131" s="4">
        <v>129.0</v>
      </c>
      <c r="B131" s="6">
        <v>42028.0</v>
      </c>
      <c r="C131" s="4">
        <v>396.268556141263</v>
      </c>
      <c r="D131" s="5">
        <v>-1023.20929364312</v>
      </c>
      <c r="E131" s="5">
        <v>1490.48032847939</v>
      </c>
      <c r="F131" s="4">
        <v>396.268556141263</v>
      </c>
      <c r="G131" s="4">
        <v>396.268556141263</v>
      </c>
      <c r="H131" s="4">
        <v>-220.668638643961</v>
      </c>
      <c r="I131" s="4">
        <v>-220.668638643961</v>
      </c>
      <c r="J131" s="4">
        <v>-220.668638643961</v>
      </c>
      <c r="K131" s="4">
        <v>9.11844229536764</v>
      </c>
      <c r="L131" s="4">
        <v>9.11844229536764</v>
      </c>
      <c r="M131" s="4">
        <v>9.11844229536764</v>
      </c>
      <c r="N131" s="4">
        <v>-229.787080939328</v>
      </c>
      <c r="O131" s="4">
        <v>-229.787080939328</v>
      </c>
      <c r="P131" s="4">
        <v>-229.787080939328</v>
      </c>
      <c r="Q131" s="4">
        <v>0.0</v>
      </c>
      <c r="R131" s="4">
        <v>0.0</v>
      </c>
      <c r="S131" s="4">
        <v>0.0</v>
      </c>
      <c r="T131" s="5">
        <v>175.599917497301</v>
      </c>
    </row>
    <row r="132">
      <c r="A132" s="4">
        <v>130.0</v>
      </c>
      <c r="B132" s="6">
        <v>42029.0</v>
      </c>
      <c r="C132" s="4">
        <v>395.711393330545</v>
      </c>
      <c r="D132" s="5">
        <v>-1302.34723832287</v>
      </c>
      <c r="E132" s="5">
        <v>1470.77408259467</v>
      </c>
      <c r="F132" s="4">
        <v>395.711393330545</v>
      </c>
      <c r="G132" s="4">
        <v>395.711393330545</v>
      </c>
      <c r="H132" s="4">
        <v>-276.397077717966</v>
      </c>
      <c r="I132" s="4">
        <v>-276.397077717966</v>
      </c>
      <c r="J132" s="4">
        <v>-276.397077717966</v>
      </c>
      <c r="K132" s="4">
        <v>-8.15684327193866</v>
      </c>
      <c r="L132" s="4">
        <v>-8.15684327193866</v>
      </c>
      <c r="M132" s="4">
        <v>-8.15684327193866</v>
      </c>
      <c r="N132" s="4">
        <v>-268.240234446028</v>
      </c>
      <c r="O132" s="4">
        <v>-268.240234446028</v>
      </c>
      <c r="P132" s="4">
        <v>-268.240234446028</v>
      </c>
      <c r="Q132" s="4">
        <v>0.0</v>
      </c>
      <c r="R132" s="4">
        <v>0.0</v>
      </c>
      <c r="S132" s="4">
        <v>0.0</v>
      </c>
      <c r="T132" s="5">
        <v>119.314315612578</v>
      </c>
    </row>
    <row r="133">
      <c r="A133" s="4">
        <v>131.0</v>
      </c>
      <c r="B133" s="6">
        <v>42030.0</v>
      </c>
      <c r="C133" s="4">
        <v>395.154230519828</v>
      </c>
      <c r="D133" s="5">
        <v>-1270.48929938883</v>
      </c>
      <c r="E133" s="5">
        <v>1373.14573197072</v>
      </c>
      <c r="F133" s="4">
        <v>395.154230519828</v>
      </c>
      <c r="G133" s="4">
        <v>395.154230519828</v>
      </c>
      <c r="H133" s="4">
        <v>-293.745604223843</v>
      </c>
      <c r="I133" s="4">
        <v>-293.745604223843</v>
      </c>
      <c r="J133" s="4">
        <v>-293.745604223843</v>
      </c>
      <c r="K133" s="4">
        <v>13.0410426558947</v>
      </c>
      <c r="L133" s="4">
        <v>13.0410426558947</v>
      </c>
      <c r="M133" s="4">
        <v>13.0410426558947</v>
      </c>
      <c r="N133" s="4">
        <v>-306.786646879737</v>
      </c>
      <c r="O133" s="4">
        <v>-306.786646879737</v>
      </c>
      <c r="P133" s="4">
        <v>-306.786646879737</v>
      </c>
      <c r="Q133" s="4">
        <v>0.0</v>
      </c>
      <c r="R133" s="4">
        <v>0.0</v>
      </c>
      <c r="S133" s="4">
        <v>0.0</v>
      </c>
      <c r="T133" s="5">
        <v>101.408626295985</v>
      </c>
    </row>
    <row r="134">
      <c r="A134" s="4">
        <v>132.0</v>
      </c>
      <c r="B134" s="6">
        <v>42031.0</v>
      </c>
      <c r="C134" s="4">
        <v>394.59706770911</v>
      </c>
      <c r="D134" s="5">
        <v>-1293.02430284777</v>
      </c>
      <c r="E134" s="5">
        <v>1312.73852502858</v>
      </c>
      <c r="F134" s="4">
        <v>394.59706770911</v>
      </c>
      <c r="G134" s="4">
        <v>394.59706770911</v>
      </c>
      <c r="H134" s="4">
        <v>-344.913864397454</v>
      </c>
      <c r="I134" s="4">
        <v>-344.913864397454</v>
      </c>
      <c r="J134" s="4">
        <v>-344.913864397454</v>
      </c>
      <c r="K134" s="4">
        <v>-0.172608715218949</v>
      </c>
      <c r="L134" s="4">
        <v>-0.172608715218949</v>
      </c>
      <c r="M134" s="4">
        <v>-0.172608715218949</v>
      </c>
      <c r="N134" s="4">
        <v>-344.741255682235</v>
      </c>
      <c r="O134" s="4">
        <v>-344.741255682235</v>
      </c>
      <c r="P134" s="4">
        <v>-344.741255682235</v>
      </c>
      <c r="Q134" s="4">
        <v>0.0</v>
      </c>
      <c r="R134" s="4">
        <v>0.0</v>
      </c>
      <c r="S134" s="4">
        <v>0.0</v>
      </c>
      <c r="T134" s="5">
        <v>49.6832033116563</v>
      </c>
    </row>
    <row r="135">
      <c r="A135" s="4">
        <v>133.0</v>
      </c>
      <c r="B135" s="6">
        <v>42032.0</v>
      </c>
      <c r="C135" s="4">
        <v>394.039904898393</v>
      </c>
      <c r="D135" s="5">
        <v>-1357.39703055094</v>
      </c>
      <c r="E135" s="5">
        <v>1329.31938726623</v>
      </c>
      <c r="F135" s="4">
        <v>394.039904898393</v>
      </c>
      <c r="G135" s="4">
        <v>394.039904898393</v>
      </c>
      <c r="H135" s="4">
        <v>-378.183836174931</v>
      </c>
      <c r="I135" s="4">
        <v>-378.183836174931</v>
      </c>
      <c r="J135" s="4">
        <v>-378.183836174931</v>
      </c>
      <c r="K135" s="4">
        <v>3.20837782588187</v>
      </c>
      <c r="L135" s="4">
        <v>3.20837782588187</v>
      </c>
      <c r="M135" s="4">
        <v>3.20837782588187</v>
      </c>
      <c r="N135" s="4">
        <v>-381.392214000813</v>
      </c>
      <c r="O135" s="4">
        <v>-381.392214000813</v>
      </c>
      <c r="P135" s="4">
        <v>-381.392214000813</v>
      </c>
      <c r="Q135" s="4">
        <v>0.0</v>
      </c>
      <c r="R135" s="4">
        <v>0.0</v>
      </c>
      <c r="S135" s="4">
        <v>0.0</v>
      </c>
      <c r="T135" s="5">
        <v>15.856068723462</v>
      </c>
    </row>
    <row r="136">
      <c r="A136" s="4">
        <v>134.0</v>
      </c>
      <c r="B136" s="6">
        <v>42033.0</v>
      </c>
      <c r="C136" s="4">
        <v>393.482742087676</v>
      </c>
      <c r="D136" s="5">
        <v>-1282.22396993315</v>
      </c>
      <c r="E136" s="5">
        <v>1326.3851695196</v>
      </c>
      <c r="F136" s="4">
        <v>393.482742087676</v>
      </c>
      <c r="G136" s="4">
        <v>393.482742087676</v>
      </c>
      <c r="H136" s="4">
        <v>-430.474671331653</v>
      </c>
      <c r="I136" s="4">
        <v>-430.474671331653</v>
      </c>
      <c r="J136" s="4">
        <v>-430.474671331653</v>
      </c>
      <c r="K136" s="4">
        <v>-14.4545003988317</v>
      </c>
      <c r="L136" s="4">
        <v>-14.4545003988317</v>
      </c>
      <c r="M136" s="4">
        <v>-14.4545003988317</v>
      </c>
      <c r="N136" s="4">
        <v>-416.020170932822</v>
      </c>
      <c r="O136" s="4">
        <v>-416.020170932822</v>
      </c>
      <c r="P136" s="4">
        <v>-416.020170932822</v>
      </c>
      <c r="Q136" s="4">
        <v>0.0</v>
      </c>
      <c r="R136" s="4">
        <v>0.0</v>
      </c>
      <c r="S136" s="4">
        <v>0.0</v>
      </c>
      <c r="T136" s="5">
        <v>-36.9919292439776</v>
      </c>
    </row>
    <row r="137">
      <c r="A137" s="4">
        <v>135.0</v>
      </c>
      <c r="B137" s="6">
        <v>42034.0</v>
      </c>
      <c r="C137" s="4">
        <v>392.925579276958</v>
      </c>
      <c r="D137" s="5">
        <v>-1358.17991806797</v>
      </c>
      <c r="E137" s="5">
        <v>1314.38350605269</v>
      </c>
      <c r="F137" s="4">
        <v>392.925579276958</v>
      </c>
      <c r="G137" s="4">
        <v>392.925579276958</v>
      </c>
      <c r="H137" s="4">
        <v>-450.502098709466</v>
      </c>
      <c r="I137" s="4">
        <v>-450.502098709466</v>
      </c>
      <c r="J137" s="4">
        <v>-450.502098709466</v>
      </c>
      <c r="K137" s="4">
        <v>-2.58391039115575</v>
      </c>
      <c r="L137" s="4">
        <v>-2.58391039115575</v>
      </c>
      <c r="M137" s="4">
        <v>-2.58391039115575</v>
      </c>
      <c r="N137" s="4">
        <v>-447.91818831831</v>
      </c>
      <c r="O137" s="4">
        <v>-447.91818831831</v>
      </c>
      <c r="P137" s="4">
        <v>-447.91818831831</v>
      </c>
      <c r="Q137" s="4">
        <v>0.0</v>
      </c>
      <c r="R137" s="4">
        <v>0.0</v>
      </c>
      <c r="S137" s="4">
        <v>0.0</v>
      </c>
      <c r="T137" s="5">
        <v>-57.5765194325077</v>
      </c>
    </row>
    <row r="138">
      <c r="A138" s="4">
        <v>136.0</v>
      </c>
      <c r="B138" s="6">
        <v>42035.0</v>
      </c>
      <c r="C138" s="4">
        <v>392.368416466241</v>
      </c>
      <c r="D138" s="5">
        <v>-1452.10825843979</v>
      </c>
      <c r="E138" s="5">
        <v>1319.11729654904</v>
      </c>
      <c r="F138" s="4">
        <v>392.368416466241</v>
      </c>
      <c r="G138" s="4">
        <v>392.368416466241</v>
      </c>
      <c r="H138" s="4">
        <v>-467.293305610646</v>
      </c>
      <c r="I138" s="4">
        <v>-467.293305610646</v>
      </c>
      <c r="J138" s="4">
        <v>-467.293305610646</v>
      </c>
      <c r="K138" s="4">
        <v>9.11844229537892</v>
      </c>
      <c r="L138" s="4">
        <v>9.11844229537892</v>
      </c>
      <c r="M138" s="4">
        <v>9.11844229537892</v>
      </c>
      <c r="N138" s="4">
        <v>-476.411747906025</v>
      </c>
      <c r="O138" s="4">
        <v>-476.411747906025</v>
      </c>
      <c r="P138" s="4">
        <v>-476.411747906025</v>
      </c>
      <c r="Q138" s="4">
        <v>0.0</v>
      </c>
      <c r="R138" s="4">
        <v>0.0</v>
      </c>
      <c r="S138" s="4">
        <v>0.0</v>
      </c>
      <c r="T138" s="5">
        <v>-74.9248891444048</v>
      </c>
    </row>
    <row r="139">
      <c r="A139" s="4">
        <v>137.0</v>
      </c>
      <c r="B139" s="6">
        <v>42036.0</v>
      </c>
      <c r="C139" s="4">
        <v>391.811253655524</v>
      </c>
      <c r="D139" s="5">
        <v>-1459.79229133688</v>
      </c>
      <c r="E139" s="5">
        <v>1171.71462898064</v>
      </c>
      <c r="F139" s="4">
        <v>391.811253655524</v>
      </c>
      <c r="G139" s="4">
        <v>391.811253655524</v>
      </c>
      <c r="H139" s="4">
        <v>-509.035140194103</v>
      </c>
      <c r="I139" s="4">
        <v>-509.035140194103</v>
      </c>
      <c r="J139" s="4">
        <v>-509.035140194103</v>
      </c>
      <c r="K139" s="4">
        <v>-8.15684327190833</v>
      </c>
      <c r="L139" s="4">
        <v>-8.15684327190833</v>
      </c>
      <c r="M139" s="4">
        <v>-8.15684327190833</v>
      </c>
      <c r="N139" s="4">
        <v>-500.878296922194</v>
      </c>
      <c r="O139" s="4">
        <v>-500.878296922194</v>
      </c>
      <c r="P139" s="4">
        <v>-500.878296922194</v>
      </c>
      <c r="Q139" s="4">
        <v>0.0</v>
      </c>
      <c r="R139" s="4">
        <v>0.0</v>
      </c>
      <c r="S139" s="4">
        <v>0.0</v>
      </c>
      <c r="T139" s="5">
        <v>-117.223886538579</v>
      </c>
    </row>
    <row r="140">
      <c r="A140" s="4">
        <v>138.0</v>
      </c>
      <c r="B140" s="6">
        <v>42037.0</v>
      </c>
      <c r="C140" s="4">
        <v>391.254090844806</v>
      </c>
      <c r="D140" s="5">
        <v>-1442.12608974654</v>
      </c>
      <c r="E140" s="5">
        <v>1224.58584101822</v>
      </c>
      <c r="F140" s="4">
        <v>391.254090844806</v>
      </c>
      <c r="G140" s="4">
        <v>391.254090844806</v>
      </c>
      <c r="H140" s="4">
        <v>-507.724746726293</v>
      </c>
      <c r="I140" s="4">
        <v>-507.724746726293</v>
      </c>
      <c r="J140" s="4">
        <v>-507.724746726293</v>
      </c>
      <c r="K140" s="4">
        <v>13.0410426558922</v>
      </c>
      <c r="L140" s="4">
        <v>13.0410426558922</v>
      </c>
      <c r="M140" s="4">
        <v>13.0410426558922</v>
      </c>
      <c r="N140" s="4">
        <v>-520.765789382185</v>
      </c>
      <c r="O140" s="4">
        <v>-520.765789382185</v>
      </c>
      <c r="P140" s="4">
        <v>-520.765789382185</v>
      </c>
      <c r="Q140" s="4">
        <v>0.0</v>
      </c>
      <c r="R140" s="4">
        <v>0.0</v>
      </c>
      <c r="S140" s="4">
        <v>0.0</v>
      </c>
      <c r="T140" s="5">
        <v>-116.470655881486</v>
      </c>
    </row>
    <row r="141">
      <c r="A141" s="4">
        <v>139.0</v>
      </c>
      <c r="B141" s="6">
        <v>42038.0</v>
      </c>
      <c r="C141" s="4">
        <v>390.696928034089</v>
      </c>
      <c r="D141" s="5">
        <v>-1405.65944691301</v>
      </c>
      <c r="E141" s="5">
        <v>1191.1034301763</v>
      </c>
      <c r="F141" s="4">
        <v>390.696928034089</v>
      </c>
      <c r="G141" s="4">
        <v>390.696928034089</v>
      </c>
      <c r="H141" s="4">
        <v>-535.782313386291</v>
      </c>
      <c r="I141" s="4">
        <v>-535.782313386291</v>
      </c>
      <c r="J141" s="4">
        <v>-535.782313386291</v>
      </c>
      <c r="K141" s="4">
        <v>-0.172608715231474</v>
      </c>
      <c r="L141" s="4">
        <v>-0.172608715231474</v>
      </c>
      <c r="M141" s="4">
        <v>-0.172608715231474</v>
      </c>
      <c r="N141" s="4">
        <v>-535.60970467106</v>
      </c>
      <c r="O141" s="4">
        <v>-535.60970467106</v>
      </c>
      <c r="P141" s="4">
        <v>-535.60970467106</v>
      </c>
      <c r="Q141" s="4">
        <v>0.0</v>
      </c>
      <c r="R141" s="4">
        <v>0.0</v>
      </c>
      <c r="S141" s="4">
        <v>0.0</v>
      </c>
      <c r="T141" s="5">
        <v>-145.085385352202</v>
      </c>
    </row>
    <row r="142">
      <c r="A142" s="4">
        <v>140.0</v>
      </c>
      <c r="B142" s="6">
        <v>42039.0</v>
      </c>
      <c r="C142" s="4">
        <v>390.139765223371</v>
      </c>
      <c r="D142" s="5">
        <v>-1503.80847706722</v>
      </c>
      <c r="E142" s="5">
        <v>1180.0269295811</v>
      </c>
      <c r="F142" s="4">
        <v>390.139765223371</v>
      </c>
      <c r="G142" s="4">
        <v>390.139765223371</v>
      </c>
      <c r="H142" s="4">
        <v>-541.839685493068</v>
      </c>
      <c r="I142" s="4">
        <v>-541.839685493068</v>
      </c>
      <c r="J142" s="4">
        <v>-541.839685493068</v>
      </c>
      <c r="K142" s="4">
        <v>3.20837782581216</v>
      </c>
      <c r="L142" s="4">
        <v>3.20837782581216</v>
      </c>
      <c r="M142" s="4">
        <v>3.20837782581216</v>
      </c>
      <c r="N142" s="4">
        <v>-545.04806331888</v>
      </c>
      <c r="O142" s="4">
        <v>-545.04806331888</v>
      </c>
      <c r="P142" s="4">
        <v>-545.04806331888</v>
      </c>
      <c r="Q142" s="4">
        <v>0.0</v>
      </c>
      <c r="R142" s="4">
        <v>0.0</v>
      </c>
      <c r="S142" s="4">
        <v>0.0</v>
      </c>
      <c r="T142" s="5">
        <v>-151.699920269696</v>
      </c>
    </row>
    <row r="143">
      <c r="A143" s="4">
        <v>141.0</v>
      </c>
      <c r="B143" s="6">
        <v>42040.0</v>
      </c>
      <c r="C143" s="4">
        <v>389.582602412654</v>
      </c>
      <c r="D143" s="5">
        <v>-1422.28786683498</v>
      </c>
      <c r="E143" s="5">
        <v>1212.96490912533</v>
      </c>
      <c r="F143" s="4">
        <v>389.582602412654</v>
      </c>
      <c r="G143" s="4">
        <v>389.582602412654</v>
      </c>
      <c r="H143" s="4">
        <v>-563.28851186999</v>
      </c>
      <c r="I143" s="4">
        <v>-563.28851186999</v>
      </c>
      <c r="J143" s="4">
        <v>-563.28851186999</v>
      </c>
      <c r="K143" s="4">
        <v>-14.4545003988156</v>
      </c>
      <c r="L143" s="4">
        <v>-14.4545003988156</v>
      </c>
      <c r="M143" s="4">
        <v>-14.4545003988156</v>
      </c>
      <c r="N143" s="4">
        <v>-548.834011471174</v>
      </c>
      <c r="O143" s="4">
        <v>-548.834011471174</v>
      </c>
      <c r="P143" s="4">
        <v>-548.834011471174</v>
      </c>
      <c r="Q143" s="4">
        <v>0.0</v>
      </c>
      <c r="R143" s="4">
        <v>0.0</v>
      </c>
      <c r="S143" s="4">
        <v>0.0</v>
      </c>
      <c r="T143" s="5">
        <v>-173.705909457335</v>
      </c>
    </row>
    <row r="144">
      <c r="A144" s="4">
        <v>142.0</v>
      </c>
      <c r="B144" s="6">
        <v>42041.0</v>
      </c>
      <c r="C144" s="4">
        <v>389.025439408382</v>
      </c>
      <c r="D144" s="5">
        <v>-1480.11278654121</v>
      </c>
      <c r="E144" s="5">
        <v>1035.68474793152</v>
      </c>
      <c r="F144" s="4">
        <v>389.025439408382</v>
      </c>
      <c r="G144" s="4">
        <v>389.025439408382</v>
      </c>
      <c r="H144" s="4">
        <v>-549.429519291294</v>
      </c>
      <c r="I144" s="4">
        <v>-549.429519291294</v>
      </c>
      <c r="J144" s="4">
        <v>-549.429519291294</v>
      </c>
      <c r="K144" s="4">
        <v>-2.58391039109527</v>
      </c>
      <c r="L144" s="4">
        <v>-2.58391039109527</v>
      </c>
      <c r="M144" s="4">
        <v>-2.58391039109527</v>
      </c>
      <c r="N144" s="4">
        <v>-546.845608900199</v>
      </c>
      <c r="O144" s="4">
        <v>-546.845608900199</v>
      </c>
      <c r="P144" s="4">
        <v>-546.845608900199</v>
      </c>
      <c r="Q144" s="4">
        <v>0.0</v>
      </c>
      <c r="R144" s="4">
        <v>0.0</v>
      </c>
      <c r="S144" s="4">
        <v>0.0</v>
      </c>
      <c r="T144" s="5">
        <v>-160.404079882912</v>
      </c>
    </row>
    <row r="145">
      <c r="A145" s="4">
        <v>143.0</v>
      </c>
      <c r="B145" s="6">
        <v>42042.0</v>
      </c>
      <c r="C145" s="4">
        <v>388.46827640411</v>
      </c>
      <c r="D145" s="5">
        <v>-1355.758512774</v>
      </c>
      <c r="E145" s="5">
        <v>1274.95271120001</v>
      </c>
      <c r="F145" s="4">
        <v>388.46827640411</v>
      </c>
      <c r="G145" s="4">
        <v>388.46827640411</v>
      </c>
      <c r="H145" s="4">
        <v>-529.974086498613</v>
      </c>
      <c r="I145" s="4">
        <v>-529.974086498613</v>
      </c>
      <c r="J145" s="4">
        <v>-529.974086498613</v>
      </c>
      <c r="K145" s="4">
        <v>9.1184422953902</v>
      </c>
      <c r="L145" s="4">
        <v>9.1184422953902</v>
      </c>
      <c r="M145" s="4">
        <v>9.1184422953902</v>
      </c>
      <c r="N145" s="4">
        <v>-539.092528794003</v>
      </c>
      <c r="O145" s="4">
        <v>-539.092528794003</v>
      </c>
      <c r="P145" s="4">
        <v>-539.092528794003</v>
      </c>
      <c r="Q145" s="4">
        <v>0.0</v>
      </c>
      <c r="R145" s="4">
        <v>0.0</v>
      </c>
      <c r="S145" s="4">
        <v>0.0</v>
      </c>
      <c r="T145" s="5">
        <v>-141.505810094503</v>
      </c>
    </row>
    <row r="146">
      <c r="A146" s="4">
        <v>144.0</v>
      </c>
      <c r="B146" s="6">
        <v>42043.0</v>
      </c>
      <c r="C146" s="4">
        <v>387.911113399838</v>
      </c>
      <c r="D146" s="5">
        <v>-1412.44044549956</v>
      </c>
      <c r="E146" s="5">
        <v>1297.96825596218</v>
      </c>
      <c r="F146" s="4">
        <v>387.911113399838</v>
      </c>
      <c r="G146" s="4">
        <v>387.911113399838</v>
      </c>
      <c r="H146" s="4">
        <v>-533.87630227394</v>
      </c>
      <c r="I146" s="4">
        <v>-533.87630227394</v>
      </c>
      <c r="J146" s="4">
        <v>-533.87630227394</v>
      </c>
      <c r="K146" s="4">
        <v>-8.156843271878</v>
      </c>
      <c r="L146" s="4">
        <v>-8.156843271878</v>
      </c>
      <c r="M146" s="4">
        <v>-8.156843271878</v>
      </c>
      <c r="N146" s="4">
        <v>-525.719459002062</v>
      </c>
      <c r="O146" s="4">
        <v>-525.719459002062</v>
      </c>
      <c r="P146" s="4">
        <v>-525.719459002062</v>
      </c>
      <c r="Q146" s="4">
        <v>0.0</v>
      </c>
      <c r="R146" s="4">
        <v>0.0</v>
      </c>
      <c r="S146" s="4">
        <v>0.0</v>
      </c>
      <c r="T146" s="5">
        <v>-145.965188874102</v>
      </c>
    </row>
    <row r="147">
      <c r="A147" s="4">
        <v>145.0</v>
      </c>
      <c r="B147" s="6">
        <v>42044.0</v>
      </c>
      <c r="C147" s="4">
        <v>387.353950395565</v>
      </c>
      <c r="D147" s="5">
        <v>-1440.21407587184</v>
      </c>
      <c r="E147" s="5">
        <v>1184.53722727462</v>
      </c>
      <c r="F147" s="4">
        <v>387.353950395565</v>
      </c>
      <c r="G147" s="4">
        <v>387.353950395565</v>
      </c>
      <c r="H147" s="4">
        <v>-493.965039036927</v>
      </c>
      <c r="I147" s="4">
        <v>-493.965039036927</v>
      </c>
      <c r="J147" s="4">
        <v>-493.965039036927</v>
      </c>
      <c r="K147" s="4">
        <v>13.0410426558931</v>
      </c>
      <c r="L147" s="4">
        <v>13.0410426558931</v>
      </c>
      <c r="M147" s="4">
        <v>13.0410426558931</v>
      </c>
      <c r="N147" s="4">
        <v>-507.00608169282</v>
      </c>
      <c r="O147" s="4">
        <v>-507.00608169282</v>
      </c>
      <c r="P147" s="4">
        <v>-507.00608169282</v>
      </c>
      <c r="Q147" s="4">
        <v>0.0</v>
      </c>
      <c r="R147" s="4">
        <v>0.0</v>
      </c>
      <c r="S147" s="4">
        <v>0.0</v>
      </c>
      <c r="T147" s="5">
        <v>-106.611088641361</v>
      </c>
    </row>
    <row r="148">
      <c r="A148" s="4">
        <v>146.0</v>
      </c>
      <c r="B148" s="6">
        <v>42045.0</v>
      </c>
      <c r="C148" s="4">
        <v>386.796787391293</v>
      </c>
      <c r="D148" s="5">
        <v>-1341.14332415065</v>
      </c>
      <c r="E148" s="5">
        <v>1235.82494670799</v>
      </c>
      <c r="F148" s="4">
        <v>386.796787391293</v>
      </c>
      <c r="G148" s="4">
        <v>386.796787391293</v>
      </c>
      <c r="H148" s="4">
        <v>-483.536207831327</v>
      </c>
      <c r="I148" s="4">
        <v>-483.536207831327</v>
      </c>
      <c r="J148" s="4">
        <v>-483.536207831327</v>
      </c>
      <c r="K148" s="4">
        <v>-0.172608715229086</v>
      </c>
      <c r="L148" s="4">
        <v>-0.172608715229086</v>
      </c>
      <c r="M148" s="4">
        <v>-0.172608715229086</v>
      </c>
      <c r="N148" s="4">
        <v>-483.363599116098</v>
      </c>
      <c r="O148" s="4">
        <v>-483.363599116098</v>
      </c>
      <c r="P148" s="4">
        <v>-483.363599116098</v>
      </c>
      <c r="Q148" s="4">
        <v>0.0</v>
      </c>
      <c r="R148" s="4">
        <v>0.0</v>
      </c>
      <c r="S148" s="4">
        <v>0.0</v>
      </c>
      <c r="T148" s="5">
        <v>-96.7394204400342</v>
      </c>
    </row>
    <row r="149">
      <c r="A149" s="4">
        <v>147.0</v>
      </c>
      <c r="B149" s="6">
        <v>42046.0</v>
      </c>
      <c r="C149" s="4">
        <v>386.239624387021</v>
      </c>
      <c r="D149" s="5">
        <v>-1271.06110971964</v>
      </c>
      <c r="E149" s="5">
        <v>1365.40122696332</v>
      </c>
      <c r="F149" s="4">
        <v>386.239624387021</v>
      </c>
      <c r="G149" s="4">
        <v>386.239624387021</v>
      </c>
      <c r="H149" s="4">
        <v>-452.119487079367</v>
      </c>
      <c r="I149" s="4">
        <v>-452.119487079367</v>
      </c>
      <c r="J149" s="4">
        <v>-452.119487079367</v>
      </c>
      <c r="K149" s="4">
        <v>3.2083778258375</v>
      </c>
      <c r="L149" s="4">
        <v>3.2083778258375</v>
      </c>
      <c r="M149" s="4">
        <v>3.2083778258375</v>
      </c>
      <c r="N149" s="4">
        <v>-455.327864905205</v>
      </c>
      <c r="O149" s="4">
        <v>-455.327864905205</v>
      </c>
      <c r="P149" s="4">
        <v>-455.327864905205</v>
      </c>
      <c r="Q149" s="4">
        <v>0.0</v>
      </c>
      <c r="R149" s="4">
        <v>0.0</v>
      </c>
      <c r="S149" s="4">
        <v>0.0</v>
      </c>
      <c r="T149" s="5">
        <v>-65.8798626923462</v>
      </c>
    </row>
    <row r="150">
      <c r="A150" s="4">
        <v>148.0</v>
      </c>
      <c r="B150" s="6">
        <v>42047.0</v>
      </c>
      <c r="C150" s="4">
        <v>385.682461382749</v>
      </c>
      <c r="D150" s="5">
        <v>-1399.49321270123</v>
      </c>
      <c r="E150" s="5">
        <v>1297.73368224023</v>
      </c>
      <c r="F150" s="4">
        <v>385.682461382749</v>
      </c>
      <c r="G150" s="4">
        <v>385.682461382749</v>
      </c>
      <c r="H150" s="4">
        <v>-438.003771003209</v>
      </c>
      <c r="I150" s="4">
        <v>-438.003771003209</v>
      </c>
      <c r="J150" s="4">
        <v>-438.003771003209</v>
      </c>
      <c r="K150" s="4">
        <v>-14.4545003988627</v>
      </c>
      <c r="L150" s="4">
        <v>-14.4545003988627</v>
      </c>
      <c r="M150" s="4">
        <v>-14.4545003988627</v>
      </c>
      <c r="N150" s="4">
        <v>-423.549270604346</v>
      </c>
      <c r="O150" s="4">
        <v>-423.549270604346</v>
      </c>
      <c r="P150" s="4">
        <v>-423.549270604346</v>
      </c>
      <c r="Q150" s="4">
        <v>0.0</v>
      </c>
      <c r="R150" s="4">
        <v>0.0</v>
      </c>
      <c r="S150" s="4">
        <v>0.0</v>
      </c>
      <c r="T150" s="5">
        <v>-52.3213096204597</v>
      </c>
    </row>
    <row r="151">
      <c r="A151" s="4">
        <v>149.0</v>
      </c>
      <c r="B151" s="6">
        <v>42048.0</v>
      </c>
      <c r="C151" s="4">
        <v>385.125298378477</v>
      </c>
      <c r="D151" s="5">
        <v>-1242.86821507218</v>
      </c>
      <c r="E151" s="5">
        <v>1333.16735907614</v>
      </c>
      <c r="F151" s="4">
        <v>385.125298378477</v>
      </c>
      <c r="G151" s="4">
        <v>385.125298378477</v>
      </c>
      <c r="H151" s="4">
        <v>-391.36353382605</v>
      </c>
      <c r="I151" s="4">
        <v>-391.36353382605</v>
      </c>
      <c r="J151" s="4">
        <v>-391.36353382605</v>
      </c>
      <c r="K151" s="4">
        <v>-2.58391039119289</v>
      </c>
      <c r="L151" s="4">
        <v>-2.58391039119289</v>
      </c>
      <c r="M151" s="4">
        <v>-2.58391039119289</v>
      </c>
      <c r="N151" s="4">
        <v>-388.779623434857</v>
      </c>
      <c r="O151" s="4">
        <v>-388.779623434857</v>
      </c>
      <c r="P151" s="4">
        <v>-388.779623434857</v>
      </c>
      <c r="Q151" s="4">
        <v>0.0</v>
      </c>
      <c r="R151" s="4">
        <v>0.0</v>
      </c>
      <c r="S151" s="4">
        <v>0.0</v>
      </c>
      <c r="T151" s="5">
        <v>-6.23823544757368</v>
      </c>
    </row>
    <row r="152">
      <c r="A152" s="4">
        <v>150.0</v>
      </c>
      <c r="B152" s="6">
        <v>42049.0</v>
      </c>
      <c r="C152" s="4">
        <v>384.568135374205</v>
      </c>
      <c r="D152" s="5">
        <v>-1347.3956913645</v>
      </c>
      <c r="E152" s="5">
        <v>1362.35712339429</v>
      </c>
      <c r="F152" s="4">
        <v>384.568135374205</v>
      </c>
      <c r="G152" s="4">
        <v>384.568135374205</v>
      </c>
      <c r="H152" s="4">
        <v>-342.737889085346</v>
      </c>
      <c r="I152" s="4">
        <v>-342.737889085346</v>
      </c>
      <c r="J152" s="4">
        <v>-342.737889085346</v>
      </c>
      <c r="K152" s="4">
        <v>9.11844229534931</v>
      </c>
      <c r="L152" s="4">
        <v>9.11844229534931</v>
      </c>
      <c r="M152" s="4">
        <v>9.11844229534931</v>
      </c>
      <c r="N152" s="4">
        <v>-351.856331380695</v>
      </c>
      <c r="O152" s="4">
        <v>-351.856331380695</v>
      </c>
      <c r="P152" s="4">
        <v>-351.856331380695</v>
      </c>
      <c r="Q152" s="4">
        <v>0.0</v>
      </c>
      <c r="R152" s="4">
        <v>0.0</v>
      </c>
      <c r="S152" s="4">
        <v>0.0</v>
      </c>
      <c r="T152" s="5">
        <v>41.8302462888587</v>
      </c>
    </row>
    <row r="153">
      <c r="A153" s="4">
        <v>151.0</v>
      </c>
      <c r="B153" s="6">
        <v>42050.0</v>
      </c>
      <c r="C153" s="4">
        <v>384.010972369933</v>
      </c>
      <c r="D153" s="5">
        <v>-1362.23094785806</v>
      </c>
      <c r="E153" s="5">
        <v>1326.75896945111</v>
      </c>
      <c r="F153" s="4">
        <v>384.010972369933</v>
      </c>
      <c r="G153" s="4">
        <v>384.010972369933</v>
      </c>
      <c r="H153" s="4">
        <v>-321.841126603168</v>
      </c>
      <c r="I153" s="4">
        <v>-321.841126603168</v>
      </c>
      <c r="J153" s="4">
        <v>-321.841126603168</v>
      </c>
      <c r="K153" s="4">
        <v>-8.15684327192318</v>
      </c>
      <c r="L153" s="4">
        <v>-8.15684327192318</v>
      </c>
      <c r="M153" s="4">
        <v>-8.15684327192318</v>
      </c>
      <c r="N153" s="4">
        <v>-313.684283331245</v>
      </c>
      <c r="O153" s="4">
        <v>-313.684283331245</v>
      </c>
      <c r="P153" s="4">
        <v>-313.684283331245</v>
      </c>
      <c r="Q153" s="4">
        <v>0.0</v>
      </c>
      <c r="R153" s="4">
        <v>0.0</v>
      </c>
      <c r="S153" s="4">
        <v>0.0</v>
      </c>
      <c r="T153" s="5">
        <v>62.169845766764</v>
      </c>
    </row>
    <row r="154">
      <c r="A154" s="4">
        <v>152.0</v>
      </c>
      <c r="B154" s="6">
        <v>42051.0</v>
      </c>
      <c r="C154" s="4">
        <v>383.45380936566</v>
      </c>
      <c r="D154" s="5">
        <v>-1226.12276188834</v>
      </c>
      <c r="E154" s="5">
        <v>1488.30751837414</v>
      </c>
      <c r="F154" s="4">
        <v>383.45380936566</v>
      </c>
      <c r="G154" s="4">
        <v>383.45380936566</v>
      </c>
      <c r="H154" s="4">
        <v>-262.174830686551</v>
      </c>
      <c r="I154" s="4">
        <v>-262.174830686551</v>
      </c>
      <c r="J154" s="4">
        <v>-262.174830686551</v>
      </c>
      <c r="K154" s="4">
        <v>13.0410426559013</v>
      </c>
      <c r="L154" s="4">
        <v>13.0410426559013</v>
      </c>
      <c r="M154" s="4">
        <v>13.0410426559013</v>
      </c>
      <c r="N154" s="4">
        <v>-275.215873342452</v>
      </c>
      <c r="O154" s="4">
        <v>-275.215873342452</v>
      </c>
      <c r="P154" s="4">
        <v>-275.215873342452</v>
      </c>
      <c r="Q154" s="4">
        <v>0.0</v>
      </c>
      <c r="R154" s="4">
        <v>0.0</v>
      </c>
      <c r="S154" s="4">
        <v>0.0</v>
      </c>
      <c r="T154" s="5">
        <v>121.278978679109</v>
      </c>
    </row>
    <row r="155">
      <c r="A155" s="4">
        <v>153.0</v>
      </c>
      <c r="B155" s="6">
        <v>42052.0</v>
      </c>
      <c r="C155" s="4">
        <v>382.896646361388</v>
      </c>
      <c r="D155" s="5">
        <v>-1164.88628047438</v>
      </c>
      <c r="E155" s="5">
        <v>1412.12493157118</v>
      </c>
      <c r="F155" s="4">
        <v>382.896646361388</v>
      </c>
      <c r="G155" s="4">
        <v>382.896646361388</v>
      </c>
      <c r="H155" s="4">
        <v>-237.60227614786</v>
      </c>
      <c r="I155" s="4">
        <v>-237.60227614786</v>
      </c>
      <c r="J155" s="4">
        <v>-237.60227614786</v>
      </c>
      <c r="K155" s="4">
        <v>-0.1726087152267</v>
      </c>
      <c r="L155" s="4">
        <v>-0.1726087152267</v>
      </c>
      <c r="M155" s="4">
        <v>-0.1726087152267</v>
      </c>
      <c r="N155" s="4">
        <v>-237.429667432634</v>
      </c>
      <c r="O155" s="4">
        <v>-237.429667432634</v>
      </c>
      <c r="P155" s="4">
        <v>-237.429667432634</v>
      </c>
      <c r="Q155" s="4">
        <v>0.0</v>
      </c>
      <c r="R155" s="4">
        <v>0.0</v>
      </c>
      <c r="S155" s="4">
        <v>0.0</v>
      </c>
      <c r="T155" s="5">
        <v>145.294370213528</v>
      </c>
    </row>
    <row r="156">
      <c r="A156" s="4">
        <v>154.0</v>
      </c>
      <c r="B156" s="6">
        <v>42053.0</v>
      </c>
      <c r="C156" s="4">
        <v>382.339483357116</v>
      </c>
      <c r="D156" s="5">
        <v>-1117.7061276979</v>
      </c>
      <c r="E156" s="5">
        <v>1485.07561678912</v>
      </c>
      <c r="F156" s="4">
        <v>382.339483357116</v>
      </c>
      <c r="G156" s="4">
        <v>382.339483357116</v>
      </c>
      <c r="H156" s="4">
        <v>-198.09986958529</v>
      </c>
      <c r="I156" s="4">
        <v>-198.09986958529</v>
      </c>
      <c r="J156" s="4">
        <v>-198.09986958529</v>
      </c>
      <c r="K156" s="4">
        <v>3.2083778258779</v>
      </c>
      <c r="L156" s="4">
        <v>3.2083778258779</v>
      </c>
      <c r="M156" s="4">
        <v>3.2083778258779</v>
      </c>
      <c r="N156" s="4">
        <v>-201.308247411168</v>
      </c>
      <c r="O156" s="4">
        <v>-201.308247411168</v>
      </c>
      <c r="P156" s="4">
        <v>-201.308247411168</v>
      </c>
      <c r="Q156" s="4">
        <v>0.0</v>
      </c>
      <c r="R156" s="4">
        <v>0.0</v>
      </c>
      <c r="S156" s="4">
        <v>0.0</v>
      </c>
      <c r="T156" s="5">
        <v>184.239613771826</v>
      </c>
    </row>
    <row r="157">
      <c r="A157" s="4">
        <v>155.0</v>
      </c>
      <c r="B157" s="6">
        <v>42054.0</v>
      </c>
      <c r="C157" s="4">
        <v>381.782320352844</v>
      </c>
      <c r="D157" s="5">
        <v>-1138.61805769232</v>
      </c>
      <c r="E157" s="5">
        <v>1537.4937962625</v>
      </c>
      <c r="F157" s="4">
        <v>381.782320352844</v>
      </c>
      <c r="G157" s="4">
        <v>381.782320352844</v>
      </c>
      <c r="H157" s="4">
        <v>-182.270288504259</v>
      </c>
      <c r="I157" s="4">
        <v>-182.270288504259</v>
      </c>
      <c r="J157" s="4">
        <v>-182.270288504259</v>
      </c>
      <c r="K157" s="4">
        <v>-14.4545003987881</v>
      </c>
      <c r="L157" s="4">
        <v>-14.4545003987881</v>
      </c>
      <c r="M157" s="4">
        <v>-14.4545003987881</v>
      </c>
      <c r="N157" s="4">
        <v>-167.81578810547</v>
      </c>
      <c r="O157" s="4">
        <v>-167.81578810547</v>
      </c>
      <c r="P157" s="4">
        <v>-167.81578810547</v>
      </c>
      <c r="Q157" s="4">
        <v>0.0</v>
      </c>
      <c r="R157" s="4">
        <v>0.0</v>
      </c>
      <c r="S157" s="4">
        <v>0.0</v>
      </c>
      <c r="T157" s="5">
        <v>199.512031848585</v>
      </c>
    </row>
    <row r="158">
      <c r="A158" s="4">
        <v>156.0</v>
      </c>
      <c r="B158" s="6">
        <v>42055.0</v>
      </c>
      <c r="C158" s="4">
        <v>381.225157348572</v>
      </c>
      <c r="D158" s="5">
        <v>-1120.22696920965</v>
      </c>
      <c r="E158" s="5">
        <v>1601.22569537199</v>
      </c>
      <c r="F158" s="4">
        <v>381.225157348572</v>
      </c>
      <c r="G158" s="4">
        <v>381.225157348572</v>
      </c>
      <c r="H158" s="4">
        <v>-140.45984183952</v>
      </c>
      <c r="I158" s="4">
        <v>-140.45984183952</v>
      </c>
      <c r="J158" s="4">
        <v>-140.45984183952</v>
      </c>
      <c r="K158" s="4">
        <v>-2.58391039113242</v>
      </c>
      <c r="L158" s="4">
        <v>-2.58391039113242</v>
      </c>
      <c r="M158" s="4">
        <v>-2.58391039113242</v>
      </c>
      <c r="N158" s="4">
        <v>-137.875931448388</v>
      </c>
      <c r="O158" s="4">
        <v>-137.875931448388</v>
      </c>
      <c r="P158" s="4">
        <v>-137.875931448388</v>
      </c>
      <c r="Q158" s="4">
        <v>0.0</v>
      </c>
      <c r="R158" s="4">
        <v>0.0</v>
      </c>
      <c r="S158" s="4">
        <v>0.0</v>
      </c>
      <c r="T158" s="5">
        <v>240.765315509051</v>
      </c>
    </row>
    <row r="159">
      <c r="A159" s="4">
        <v>157.0</v>
      </c>
      <c r="B159" s="6">
        <v>42056.0</v>
      </c>
      <c r="C159" s="4">
        <v>380.6679943443</v>
      </c>
      <c r="D159" s="5">
        <v>-1109.48509261708</v>
      </c>
      <c r="E159" s="5">
        <v>1547.10832022712</v>
      </c>
      <c r="F159" s="4">
        <v>380.6679943443</v>
      </c>
      <c r="G159" s="4">
        <v>380.6679943443</v>
      </c>
      <c r="H159" s="4">
        <v>-103.232070778424</v>
      </c>
      <c r="I159" s="4">
        <v>-103.232070778424</v>
      </c>
      <c r="J159" s="4">
        <v>-103.232070778424</v>
      </c>
      <c r="K159" s="4">
        <v>9.11844229541716</v>
      </c>
      <c r="L159" s="4">
        <v>9.11844229541716</v>
      </c>
      <c r="M159" s="4">
        <v>9.11844229541716</v>
      </c>
      <c r="N159" s="4">
        <v>-112.350513073841</v>
      </c>
      <c r="O159" s="4">
        <v>-112.350513073841</v>
      </c>
      <c r="P159" s="4">
        <v>-112.350513073841</v>
      </c>
      <c r="Q159" s="4">
        <v>0.0</v>
      </c>
      <c r="R159" s="4">
        <v>0.0</v>
      </c>
      <c r="S159" s="4">
        <v>0.0</v>
      </c>
      <c r="T159" s="5">
        <v>277.435923565875</v>
      </c>
    </row>
    <row r="160">
      <c r="A160" s="4">
        <v>158.0</v>
      </c>
      <c r="B160" s="6">
        <v>42057.0</v>
      </c>
      <c r="C160" s="4">
        <v>380.110831340027</v>
      </c>
      <c r="D160" s="5">
        <v>-961.805671045664</v>
      </c>
      <c r="E160" s="5">
        <v>1626.87578355501</v>
      </c>
      <c r="F160" s="4">
        <v>380.110831340027</v>
      </c>
      <c r="G160" s="4">
        <v>380.110831340027</v>
      </c>
      <c r="H160" s="4">
        <v>-100.176517853084</v>
      </c>
      <c r="I160" s="4">
        <v>-100.176517853084</v>
      </c>
      <c r="J160" s="4">
        <v>-100.176517853084</v>
      </c>
      <c r="K160" s="4">
        <v>-8.15684327189752</v>
      </c>
      <c r="L160" s="4">
        <v>-8.15684327189752</v>
      </c>
      <c r="M160" s="4">
        <v>-8.15684327189752</v>
      </c>
      <c r="N160" s="4">
        <v>-92.0196745811873</v>
      </c>
      <c r="O160" s="4">
        <v>-92.0196745811873</v>
      </c>
      <c r="P160" s="4">
        <v>-92.0196745811873</v>
      </c>
      <c r="Q160" s="4">
        <v>0.0</v>
      </c>
      <c r="R160" s="4">
        <v>0.0</v>
      </c>
      <c r="S160" s="4">
        <v>0.0</v>
      </c>
      <c r="T160" s="5">
        <v>279.934313486943</v>
      </c>
    </row>
    <row r="161">
      <c r="A161" s="4">
        <v>159.0</v>
      </c>
      <c r="B161" s="6">
        <v>42058.0</v>
      </c>
      <c r="C161" s="4">
        <v>379.553668335755</v>
      </c>
      <c r="D161" s="5">
        <v>-1018.93505080482</v>
      </c>
      <c r="E161" s="5">
        <v>1611.60814095279</v>
      </c>
      <c r="F161" s="4">
        <v>379.553668335755</v>
      </c>
      <c r="G161" s="4">
        <v>379.553668335755</v>
      </c>
      <c r="H161" s="4">
        <v>-64.5228154865867</v>
      </c>
      <c r="I161" s="4">
        <v>-64.5228154865867</v>
      </c>
      <c r="J161" s="4">
        <v>-64.5228154865867</v>
      </c>
      <c r="K161" s="4">
        <v>13.0410426559095</v>
      </c>
      <c r="L161" s="4">
        <v>13.0410426559095</v>
      </c>
      <c r="M161" s="4">
        <v>13.0410426559095</v>
      </c>
      <c r="N161" s="4">
        <v>-77.5638581424962</v>
      </c>
      <c r="O161" s="4">
        <v>-77.5638581424962</v>
      </c>
      <c r="P161" s="4">
        <v>-77.5638581424962</v>
      </c>
      <c r="Q161" s="4">
        <v>0.0</v>
      </c>
      <c r="R161" s="4">
        <v>0.0</v>
      </c>
      <c r="S161" s="4">
        <v>0.0</v>
      </c>
      <c r="T161" s="5">
        <v>315.030852849169</v>
      </c>
    </row>
    <row r="162">
      <c r="A162" s="4">
        <v>160.0</v>
      </c>
      <c r="B162" s="6">
        <v>42059.0</v>
      </c>
      <c r="C162" s="4">
        <v>378.996505331483</v>
      </c>
      <c r="D162" s="5">
        <v>-1034.32102375312</v>
      </c>
      <c r="E162" s="5">
        <v>1690.78463957356</v>
      </c>
      <c r="F162" s="4">
        <v>378.996505331483</v>
      </c>
      <c r="G162" s="4">
        <v>378.996505331483</v>
      </c>
      <c r="H162" s="4">
        <v>-69.720739363228</v>
      </c>
      <c r="I162" s="4">
        <v>-69.720739363228</v>
      </c>
      <c r="J162" s="4">
        <v>-69.720739363228</v>
      </c>
      <c r="K162" s="4">
        <v>-0.172608715216875</v>
      </c>
      <c r="L162" s="4">
        <v>-0.172608715216875</v>
      </c>
      <c r="M162" s="4">
        <v>-0.172608715216875</v>
      </c>
      <c r="N162" s="4">
        <v>-69.5481306480112</v>
      </c>
      <c r="O162" s="4">
        <v>-69.5481306480112</v>
      </c>
      <c r="P162" s="4">
        <v>-69.5481306480112</v>
      </c>
      <c r="Q162" s="4">
        <v>0.0</v>
      </c>
      <c r="R162" s="4">
        <v>0.0</v>
      </c>
      <c r="S162" s="4">
        <v>0.0</v>
      </c>
      <c r="T162" s="5">
        <v>309.275765968255</v>
      </c>
    </row>
    <row r="163">
      <c r="A163" s="4">
        <v>161.0</v>
      </c>
      <c r="B163" s="6">
        <v>42060.0</v>
      </c>
      <c r="C163" s="4">
        <v>378.439342327211</v>
      </c>
      <c r="D163" s="5">
        <v>-1051.05265673734</v>
      </c>
      <c r="E163" s="5">
        <v>1695.19537790594</v>
      </c>
      <c r="F163" s="4">
        <v>378.439342327211</v>
      </c>
      <c r="G163" s="4">
        <v>378.439342327211</v>
      </c>
      <c r="H163" s="4">
        <v>-65.200845681257</v>
      </c>
      <c r="I163" s="4">
        <v>-65.200845681257</v>
      </c>
      <c r="J163" s="4">
        <v>-65.200845681257</v>
      </c>
      <c r="K163" s="4">
        <v>3.20837782590325</v>
      </c>
      <c r="L163" s="4">
        <v>3.20837782590325</v>
      </c>
      <c r="M163" s="4">
        <v>3.20837782590325</v>
      </c>
      <c r="N163" s="4">
        <v>-68.4092235071603</v>
      </c>
      <c r="O163" s="4">
        <v>-68.4092235071603</v>
      </c>
      <c r="P163" s="4">
        <v>-68.4092235071603</v>
      </c>
      <c r="Q163" s="4">
        <v>0.0</v>
      </c>
      <c r="R163" s="4">
        <v>0.0</v>
      </c>
      <c r="S163" s="4">
        <v>0.0</v>
      </c>
      <c r="T163" s="5">
        <v>313.238496645954</v>
      </c>
    </row>
    <row r="164">
      <c r="A164" s="4">
        <v>162.0</v>
      </c>
      <c r="B164" s="6">
        <v>42061.0</v>
      </c>
      <c r="C164" s="4">
        <v>377.882179322939</v>
      </c>
      <c r="D164" s="5">
        <v>-1045.68406264216</v>
      </c>
      <c r="E164" s="5">
        <v>1698.59131257501</v>
      </c>
      <c r="F164" s="4">
        <v>377.882179322939</v>
      </c>
      <c r="G164" s="4">
        <v>377.882179322939</v>
      </c>
      <c r="H164" s="4">
        <v>-88.900103617012</v>
      </c>
      <c r="I164" s="4">
        <v>-88.900103617012</v>
      </c>
      <c r="J164" s="4">
        <v>-88.900103617012</v>
      </c>
      <c r="K164" s="4">
        <v>-14.4545003988352</v>
      </c>
      <c r="L164" s="4">
        <v>-14.4545003988352</v>
      </c>
      <c r="M164" s="4">
        <v>-14.4545003988352</v>
      </c>
      <c r="N164" s="4">
        <v>-74.4456032181767</v>
      </c>
      <c r="O164" s="4">
        <v>-74.4456032181767</v>
      </c>
      <c r="P164" s="4">
        <v>-74.4456032181767</v>
      </c>
      <c r="Q164" s="4">
        <v>0.0</v>
      </c>
      <c r="R164" s="4">
        <v>0.0</v>
      </c>
      <c r="S164" s="4">
        <v>0.0</v>
      </c>
      <c r="T164" s="5">
        <v>288.982075705927</v>
      </c>
    </row>
    <row r="165">
      <c r="A165" s="4">
        <v>163.0</v>
      </c>
      <c r="B165" s="6">
        <v>42062.0</v>
      </c>
      <c r="C165" s="4">
        <v>377.325016318667</v>
      </c>
      <c r="D165" s="5">
        <v>-1076.30742617977</v>
      </c>
      <c r="E165" s="5">
        <v>1584.82469170608</v>
      </c>
      <c r="F165" s="4">
        <v>377.325016318667</v>
      </c>
      <c r="G165" s="4">
        <v>377.325016318667</v>
      </c>
      <c r="H165" s="4">
        <v>-90.3947192313373</v>
      </c>
      <c r="I165" s="4">
        <v>-90.3947192313373</v>
      </c>
      <c r="J165" s="4">
        <v>-90.3947192313373</v>
      </c>
      <c r="K165" s="4">
        <v>-2.58391039113845</v>
      </c>
      <c r="L165" s="4">
        <v>-2.58391039113845</v>
      </c>
      <c r="M165" s="4">
        <v>-2.58391039113845</v>
      </c>
      <c r="N165" s="4">
        <v>-87.8108088401988</v>
      </c>
      <c r="O165" s="4">
        <v>-87.8108088401988</v>
      </c>
      <c r="P165" s="4">
        <v>-87.8108088401988</v>
      </c>
      <c r="Q165" s="4">
        <v>0.0</v>
      </c>
      <c r="R165" s="4">
        <v>0.0</v>
      </c>
      <c r="S165" s="4">
        <v>0.0</v>
      </c>
      <c r="T165" s="5">
        <v>286.930297087329</v>
      </c>
    </row>
    <row r="166">
      <c r="A166" s="4">
        <v>164.0</v>
      </c>
      <c r="B166" s="6">
        <v>42063.0</v>
      </c>
      <c r="C166" s="4">
        <v>376.767853314395</v>
      </c>
      <c r="D166" s="5">
        <v>-1084.72365859215</v>
      </c>
      <c r="E166" s="5">
        <v>1586.65730882646</v>
      </c>
      <c r="F166" s="4">
        <v>376.767853314395</v>
      </c>
      <c r="G166" s="4">
        <v>376.767853314395</v>
      </c>
      <c r="H166" s="4">
        <v>-99.3917654015494</v>
      </c>
      <c r="I166" s="4">
        <v>-99.3917654015494</v>
      </c>
      <c r="J166" s="4">
        <v>-99.3917654015494</v>
      </c>
      <c r="K166" s="4">
        <v>9.11844229537187</v>
      </c>
      <c r="L166" s="4">
        <v>9.11844229537187</v>
      </c>
      <c r="M166" s="4">
        <v>9.11844229537187</v>
      </c>
      <c r="N166" s="4">
        <v>-108.510207696921</v>
      </c>
      <c r="O166" s="4">
        <v>-108.510207696921</v>
      </c>
      <c r="P166" s="4">
        <v>-108.510207696921</v>
      </c>
      <c r="Q166" s="4">
        <v>0.0</v>
      </c>
      <c r="R166" s="4">
        <v>0.0</v>
      </c>
      <c r="S166" s="4">
        <v>0.0</v>
      </c>
      <c r="T166" s="5">
        <v>277.376087912845</v>
      </c>
    </row>
    <row r="167">
      <c r="A167" s="4">
        <v>165.0</v>
      </c>
      <c r="B167" s="6">
        <v>42064.0</v>
      </c>
      <c r="C167" s="4">
        <v>376.210690310122</v>
      </c>
      <c r="D167" s="5">
        <v>-1062.3609753627</v>
      </c>
      <c r="E167" s="5">
        <v>1555.4791372094</v>
      </c>
      <c r="F167" s="4">
        <v>376.210690310122</v>
      </c>
      <c r="G167" s="4">
        <v>376.210690310122</v>
      </c>
      <c r="H167" s="4">
        <v>-144.558075577694</v>
      </c>
      <c r="I167" s="4">
        <v>-144.558075577694</v>
      </c>
      <c r="J167" s="4">
        <v>-144.558075577694</v>
      </c>
      <c r="K167" s="4">
        <v>-8.15684327190261</v>
      </c>
      <c r="L167" s="4">
        <v>-8.15684327190261</v>
      </c>
      <c r="M167" s="4">
        <v>-8.15684327190261</v>
      </c>
      <c r="N167" s="4">
        <v>-136.401232305792</v>
      </c>
      <c r="O167" s="4">
        <v>-136.401232305792</v>
      </c>
      <c r="P167" s="4">
        <v>-136.401232305792</v>
      </c>
      <c r="Q167" s="4">
        <v>0.0</v>
      </c>
      <c r="R167" s="4">
        <v>0.0</v>
      </c>
      <c r="S167" s="4">
        <v>0.0</v>
      </c>
      <c r="T167" s="5">
        <v>231.652614732427</v>
      </c>
    </row>
    <row r="168">
      <c r="A168" s="4">
        <v>166.0</v>
      </c>
      <c r="B168" s="6">
        <v>42065.0</v>
      </c>
      <c r="C168" s="4">
        <v>375.65352730585</v>
      </c>
      <c r="D168" s="5">
        <v>-1038.20786319161</v>
      </c>
      <c r="E168" s="5">
        <v>1505.2797281309</v>
      </c>
      <c r="F168" s="4">
        <v>375.65352730585</v>
      </c>
      <c r="G168" s="4">
        <v>375.65352730585</v>
      </c>
      <c r="H168" s="4">
        <v>-158.156029389806</v>
      </c>
      <c r="I168" s="4">
        <v>-158.156029389806</v>
      </c>
      <c r="J168" s="4">
        <v>-158.156029389806</v>
      </c>
      <c r="K168" s="4">
        <v>13.0410426558997</v>
      </c>
      <c r="L168" s="4">
        <v>13.0410426558997</v>
      </c>
      <c r="M168" s="4">
        <v>13.0410426558997</v>
      </c>
      <c r="N168" s="4">
        <v>-171.197072045706</v>
      </c>
      <c r="O168" s="4">
        <v>-171.197072045706</v>
      </c>
      <c r="P168" s="4">
        <v>-171.197072045706</v>
      </c>
      <c r="Q168" s="4">
        <v>0.0</v>
      </c>
      <c r="R168" s="4">
        <v>0.0</v>
      </c>
      <c r="S168" s="4">
        <v>0.0</v>
      </c>
      <c r="T168" s="5">
        <v>217.497497916044</v>
      </c>
    </row>
    <row r="169">
      <c r="A169" s="4">
        <v>167.0</v>
      </c>
      <c r="B169" s="6">
        <v>42066.0</v>
      </c>
      <c r="C169" s="4">
        <v>375.096364301578</v>
      </c>
      <c r="D169" s="5">
        <v>-1151.27079497024</v>
      </c>
      <c r="E169" s="5">
        <v>1473.74133532231</v>
      </c>
      <c r="F169" s="4">
        <v>375.096364301578</v>
      </c>
      <c r="G169" s="4">
        <v>375.096364301578</v>
      </c>
      <c r="H169" s="4">
        <v>-212.646313559836</v>
      </c>
      <c r="I169" s="4">
        <v>-212.646313559836</v>
      </c>
      <c r="J169" s="4">
        <v>-212.646313559836</v>
      </c>
      <c r="K169" s="4">
        <v>-0.17260871523684</v>
      </c>
      <c r="L169" s="4">
        <v>-0.17260871523684</v>
      </c>
      <c r="M169" s="4">
        <v>-0.17260871523684</v>
      </c>
      <c r="N169" s="4">
        <v>-212.473704844599</v>
      </c>
      <c r="O169" s="4">
        <v>-212.473704844599</v>
      </c>
      <c r="P169" s="4">
        <v>-212.473704844599</v>
      </c>
      <c r="Q169" s="4">
        <v>0.0</v>
      </c>
      <c r="R169" s="4">
        <v>0.0</v>
      </c>
      <c r="S169" s="4">
        <v>0.0</v>
      </c>
      <c r="T169" s="5">
        <v>162.450050741742</v>
      </c>
    </row>
    <row r="170">
      <c r="A170" s="4">
        <v>168.0</v>
      </c>
      <c r="B170" s="6">
        <v>42067.0</v>
      </c>
      <c r="C170" s="4">
        <v>374.539201297306</v>
      </c>
      <c r="D170" s="5">
        <v>-1200.29617290367</v>
      </c>
      <c r="E170" s="5">
        <v>1484.27667839098</v>
      </c>
      <c r="F170" s="4">
        <v>374.539201297306</v>
      </c>
      <c r="G170" s="4">
        <v>374.539201297306</v>
      </c>
      <c r="H170" s="4">
        <v>-256.471691709311</v>
      </c>
      <c r="I170" s="4">
        <v>-256.471691709311</v>
      </c>
      <c r="J170" s="4">
        <v>-256.471691709311</v>
      </c>
      <c r="K170" s="4">
        <v>3.20837782583354</v>
      </c>
      <c r="L170" s="4">
        <v>3.20837782583354</v>
      </c>
      <c r="M170" s="4">
        <v>3.20837782583354</v>
      </c>
      <c r="N170" s="4">
        <v>-259.680069535145</v>
      </c>
      <c r="O170" s="4">
        <v>-259.680069535145</v>
      </c>
      <c r="P170" s="4">
        <v>-259.680069535145</v>
      </c>
      <c r="Q170" s="4">
        <v>0.0</v>
      </c>
      <c r="R170" s="4">
        <v>0.0</v>
      </c>
      <c r="S170" s="4">
        <v>0.0</v>
      </c>
      <c r="T170" s="5">
        <v>118.067509587994</v>
      </c>
    </row>
    <row r="171">
      <c r="A171" s="4">
        <v>169.0</v>
      </c>
      <c r="B171" s="6">
        <v>42068.0</v>
      </c>
      <c r="C171" s="4">
        <v>373.982038293034</v>
      </c>
      <c r="D171" s="5">
        <v>-1287.115079915</v>
      </c>
      <c r="E171" s="5">
        <v>1468.95973641288</v>
      </c>
      <c r="F171" s="4">
        <v>373.982038293034</v>
      </c>
      <c r="G171" s="4">
        <v>373.982038293034</v>
      </c>
      <c r="H171" s="4">
        <v>-326.60560113257</v>
      </c>
      <c r="I171" s="4">
        <v>-326.60560113257</v>
      </c>
      <c r="J171" s="4">
        <v>-326.60560113257</v>
      </c>
      <c r="K171" s="4">
        <v>-14.4545003988824</v>
      </c>
      <c r="L171" s="4">
        <v>-14.4545003988824</v>
      </c>
      <c r="M171" s="4">
        <v>-14.4545003988824</v>
      </c>
      <c r="N171" s="4">
        <v>-312.151100733688</v>
      </c>
      <c r="O171" s="4">
        <v>-312.151100733688</v>
      </c>
      <c r="P171" s="4">
        <v>-312.151100733688</v>
      </c>
      <c r="Q171" s="4">
        <v>0.0</v>
      </c>
      <c r="R171" s="4">
        <v>0.0</v>
      </c>
      <c r="S171" s="4">
        <v>0.0</v>
      </c>
      <c r="T171" s="5">
        <v>47.3764371604638</v>
      </c>
    </row>
    <row r="172">
      <c r="A172" s="4">
        <v>170.0</v>
      </c>
      <c r="B172" s="6">
        <v>42069.0</v>
      </c>
      <c r="C172" s="4">
        <v>373.424875288762</v>
      </c>
      <c r="D172" s="5">
        <v>-1254.68377438449</v>
      </c>
      <c r="E172" s="5">
        <v>1332.06998745522</v>
      </c>
      <c r="F172" s="4">
        <v>373.424875288762</v>
      </c>
      <c r="G172" s="4">
        <v>373.424875288762</v>
      </c>
      <c r="H172" s="4">
        <v>-371.707187590428</v>
      </c>
      <c r="I172" s="4">
        <v>-371.707187590428</v>
      </c>
      <c r="J172" s="4">
        <v>-371.707187590428</v>
      </c>
      <c r="K172" s="4">
        <v>-2.58391039114449</v>
      </c>
      <c r="L172" s="4">
        <v>-2.58391039114449</v>
      </c>
      <c r="M172" s="4">
        <v>-2.58391039114449</v>
      </c>
      <c r="N172" s="4">
        <v>-369.123277199284</v>
      </c>
      <c r="O172" s="4">
        <v>-369.123277199284</v>
      </c>
      <c r="P172" s="4">
        <v>-369.123277199284</v>
      </c>
      <c r="Q172" s="4">
        <v>0.0</v>
      </c>
      <c r="R172" s="4">
        <v>0.0</v>
      </c>
      <c r="S172" s="4">
        <v>0.0</v>
      </c>
      <c r="T172" s="5">
        <v>1.71768769833329</v>
      </c>
    </row>
    <row r="173">
      <c r="A173" s="4">
        <v>171.0</v>
      </c>
      <c r="B173" s="6">
        <v>42070.0</v>
      </c>
      <c r="C173" s="4">
        <v>372.86771228449</v>
      </c>
      <c r="D173" s="5">
        <v>-1393.14717789222</v>
      </c>
      <c r="E173" s="5">
        <v>1225.5241281172</v>
      </c>
      <c r="F173" s="4">
        <v>372.86771228449</v>
      </c>
      <c r="G173" s="4">
        <v>372.86771228449</v>
      </c>
      <c r="H173" s="4">
        <v>-420.633831185349</v>
      </c>
      <c r="I173" s="4">
        <v>-420.633831185349</v>
      </c>
      <c r="J173" s="4">
        <v>-420.633831185349</v>
      </c>
      <c r="K173" s="4">
        <v>9.11844229539194</v>
      </c>
      <c r="L173" s="4">
        <v>9.11844229539194</v>
      </c>
      <c r="M173" s="4">
        <v>9.11844229539194</v>
      </c>
      <c r="N173" s="4">
        <v>-429.752273480741</v>
      </c>
      <c r="O173" s="4">
        <v>-429.752273480741</v>
      </c>
      <c r="P173" s="4">
        <v>-429.752273480741</v>
      </c>
      <c r="Q173" s="4">
        <v>0.0</v>
      </c>
      <c r="R173" s="4">
        <v>0.0</v>
      </c>
      <c r="S173" s="4">
        <v>0.0</v>
      </c>
      <c r="T173" s="5">
        <v>-47.7661189008598</v>
      </c>
    </row>
    <row r="174">
      <c r="A174" s="4">
        <v>172.0</v>
      </c>
      <c r="B174" s="6">
        <v>42071.0</v>
      </c>
      <c r="C174" s="4">
        <v>372.310549280217</v>
      </c>
      <c r="D174" s="5">
        <v>-1467.23906933513</v>
      </c>
      <c r="E174" s="5">
        <v>1177.59382984869</v>
      </c>
      <c r="F174" s="4">
        <v>372.310549280217</v>
      </c>
      <c r="G174" s="4">
        <v>372.310549280217</v>
      </c>
      <c r="H174" s="4">
        <v>-501.289098067978</v>
      </c>
      <c r="I174" s="4">
        <v>-501.289098067978</v>
      </c>
      <c r="J174" s="4">
        <v>-501.289098067978</v>
      </c>
      <c r="K174" s="4">
        <v>-8.15684327191236</v>
      </c>
      <c r="L174" s="4">
        <v>-8.15684327191236</v>
      </c>
      <c r="M174" s="4">
        <v>-8.15684327191236</v>
      </c>
      <c r="N174" s="4">
        <v>-493.132254796066</v>
      </c>
      <c r="O174" s="4">
        <v>-493.132254796066</v>
      </c>
      <c r="P174" s="4">
        <v>-493.132254796066</v>
      </c>
      <c r="Q174" s="4">
        <v>0.0</v>
      </c>
      <c r="R174" s="4">
        <v>0.0</v>
      </c>
      <c r="S174" s="4">
        <v>0.0</v>
      </c>
      <c r="T174" s="5">
        <v>-128.97854878776</v>
      </c>
    </row>
    <row r="175">
      <c r="A175" s="4">
        <v>173.0</v>
      </c>
      <c r="B175" s="6">
        <v>42072.0</v>
      </c>
      <c r="C175" s="4">
        <v>371.753386275945</v>
      </c>
      <c r="D175" s="5">
        <v>-1389.09992203984</v>
      </c>
      <c r="E175" s="5">
        <v>1147.9416719053</v>
      </c>
      <c r="F175" s="4">
        <v>371.753386275945</v>
      </c>
      <c r="G175" s="4">
        <v>371.753386275945</v>
      </c>
      <c r="H175" s="4">
        <v>-545.275275120966</v>
      </c>
      <c r="I175" s="4">
        <v>-545.275275120966</v>
      </c>
      <c r="J175" s="4">
        <v>-545.275275120966</v>
      </c>
      <c r="K175" s="4">
        <v>13.0410426559006</v>
      </c>
      <c r="L175" s="4">
        <v>13.0410426559006</v>
      </c>
      <c r="M175" s="4">
        <v>13.0410426559006</v>
      </c>
      <c r="N175" s="4">
        <v>-558.316317776866</v>
      </c>
      <c r="O175" s="4">
        <v>-558.316317776866</v>
      </c>
      <c r="P175" s="4">
        <v>-558.316317776866</v>
      </c>
      <c r="Q175" s="4">
        <v>0.0</v>
      </c>
      <c r="R175" s="4">
        <v>0.0</v>
      </c>
      <c r="S175" s="4">
        <v>0.0</v>
      </c>
      <c r="T175" s="5">
        <v>-173.52188884502</v>
      </c>
    </row>
    <row r="176">
      <c r="A176" s="4">
        <v>174.0</v>
      </c>
      <c r="B176" s="6">
        <v>42073.0</v>
      </c>
      <c r="C176" s="4">
        <v>371.196223271673</v>
      </c>
      <c r="D176" s="5">
        <v>-1622.01158563415</v>
      </c>
      <c r="E176" s="5">
        <v>1170.27264086637</v>
      </c>
      <c r="F176" s="4">
        <v>371.196223271673</v>
      </c>
      <c r="G176" s="4">
        <v>371.196223271673</v>
      </c>
      <c r="H176" s="4">
        <v>-624.510164542147</v>
      </c>
      <c r="I176" s="4">
        <v>-624.510164542147</v>
      </c>
      <c r="J176" s="4">
        <v>-624.510164542147</v>
      </c>
      <c r="K176" s="4">
        <v>-0.172608715212102</v>
      </c>
      <c r="L176" s="4">
        <v>-0.172608715212102</v>
      </c>
      <c r="M176" s="4">
        <v>-0.172608715212102</v>
      </c>
      <c r="N176" s="4">
        <v>-624.337555826934</v>
      </c>
      <c r="O176" s="4">
        <v>-624.337555826934</v>
      </c>
      <c r="P176" s="4">
        <v>-624.337555826934</v>
      </c>
      <c r="Q176" s="4">
        <v>0.0</v>
      </c>
      <c r="R176" s="4">
        <v>0.0</v>
      </c>
      <c r="S176" s="4">
        <v>0.0</v>
      </c>
      <c r="T176" s="5">
        <v>-253.313941270473</v>
      </c>
    </row>
    <row r="177">
      <c r="A177" s="4">
        <v>175.0</v>
      </c>
      <c r="B177" s="6">
        <v>42074.0</v>
      </c>
      <c r="C177" s="4">
        <v>370.639060267401</v>
      </c>
      <c r="D177" s="5">
        <v>-1629.20201962958</v>
      </c>
      <c r="E177" s="5">
        <v>930.200716147491</v>
      </c>
      <c r="F177" s="4">
        <v>370.639060267401</v>
      </c>
      <c r="G177" s="4">
        <v>370.639060267401</v>
      </c>
      <c r="H177" s="4">
        <v>-687.021840092934</v>
      </c>
      <c r="I177" s="4">
        <v>-687.021840092934</v>
      </c>
      <c r="J177" s="4">
        <v>-687.021840092934</v>
      </c>
      <c r="K177" s="4">
        <v>3.20837782585888</v>
      </c>
      <c r="L177" s="4">
        <v>3.20837782585888</v>
      </c>
      <c r="M177" s="4">
        <v>3.20837782585888</v>
      </c>
      <c r="N177" s="4">
        <v>-690.230217918793</v>
      </c>
      <c r="O177" s="4">
        <v>-690.230217918793</v>
      </c>
      <c r="P177" s="4">
        <v>-690.230217918793</v>
      </c>
      <c r="Q177" s="4">
        <v>0.0</v>
      </c>
      <c r="R177" s="4">
        <v>0.0</v>
      </c>
      <c r="S177" s="4">
        <v>0.0</v>
      </c>
      <c r="T177" s="5">
        <v>-316.382779825532</v>
      </c>
    </row>
    <row r="178">
      <c r="A178" s="4">
        <v>176.0</v>
      </c>
      <c r="B178" s="6">
        <v>42075.0</v>
      </c>
      <c r="C178" s="4">
        <v>370.081897263129</v>
      </c>
      <c r="D178" s="5">
        <v>-1739.47514765233</v>
      </c>
      <c r="E178" s="5">
        <v>905.663358566634</v>
      </c>
      <c r="F178" s="4">
        <v>370.081897263129</v>
      </c>
      <c r="G178" s="4">
        <v>370.081897263129</v>
      </c>
      <c r="H178" s="4">
        <v>-769.504934222191</v>
      </c>
      <c r="I178" s="4">
        <v>-769.504934222191</v>
      </c>
      <c r="J178" s="4">
        <v>-769.504934222191</v>
      </c>
      <c r="K178" s="4">
        <v>-14.4545003988077</v>
      </c>
      <c r="L178" s="4">
        <v>-14.4545003988077</v>
      </c>
      <c r="M178" s="4">
        <v>-14.4545003988077</v>
      </c>
      <c r="N178" s="4">
        <v>-755.050433823383</v>
      </c>
      <c r="O178" s="4">
        <v>-755.050433823383</v>
      </c>
      <c r="P178" s="4">
        <v>-755.050433823383</v>
      </c>
      <c r="Q178" s="4">
        <v>0.0</v>
      </c>
      <c r="R178" s="4">
        <v>0.0</v>
      </c>
      <c r="S178" s="4">
        <v>0.0</v>
      </c>
      <c r="T178" s="5">
        <v>-399.423036959062</v>
      </c>
    </row>
    <row r="179">
      <c r="A179" s="4">
        <v>177.0</v>
      </c>
      <c r="B179" s="6">
        <v>42076.0</v>
      </c>
      <c r="C179" s="4">
        <v>369.524734258857</v>
      </c>
      <c r="D179" s="5">
        <v>-1826.49180801246</v>
      </c>
      <c r="E179" s="5">
        <v>883.158357944925</v>
      </c>
      <c r="F179" s="4">
        <v>369.524734258857</v>
      </c>
      <c r="G179" s="4">
        <v>369.524734258857</v>
      </c>
      <c r="H179" s="4">
        <v>-820.479907181841</v>
      </c>
      <c r="I179" s="4">
        <v>-820.479907181841</v>
      </c>
      <c r="J179" s="4">
        <v>-820.479907181841</v>
      </c>
      <c r="K179" s="4">
        <v>-2.5839103911756</v>
      </c>
      <c r="L179" s="4">
        <v>-2.5839103911756</v>
      </c>
      <c r="M179" s="4">
        <v>-2.5839103911756</v>
      </c>
      <c r="N179" s="4">
        <v>-817.895996790665</v>
      </c>
      <c r="O179" s="4">
        <v>-817.895996790665</v>
      </c>
      <c r="P179" s="4">
        <v>-817.895996790665</v>
      </c>
      <c r="Q179" s="4">
        <v>0.0</v>
      </c>
      <c r="R179" s="4">
        <v>0.0</v>
      </c>
      <c r="S179" s="4">
        <v>0.0</v>
      </c>
      <c r="T179" s="5">
        <v>-450.955172922984</v>
      </c>
    </row>
    <row r="180">
      <c r="A180" s="4">
        <v>178.0</v>
      </c>
      <c r="B180" s="6">
        <v>42077.0</v>
      </c>
      <c r="C180" s="4">
        <v>368.967571254584</v>
      </c>
      <c r="D180" s="5">
        <v>-1764.73856046131</v>
      </c>
      <c r="E180" s="5">
        <v>842.610104648347</v>
      </c>
      <c r="F180" s="4">
        <v>368.967571254584</v>
      </c>
      <c r="G180" s="4">
        <v>368.967571254584</v>
      </c>
      <c r="H180" s="4">
        <v>-868.806283660518</v>
      </c>
      <c r="I180" s="4">
        <v>-868.806283660518</v>
      </c>
      <c r="J180" s="4">
        <v>-868.806283660518</v>
      </c>
      <c r="K180" s="4">
        <v>9.11844229534665</v>
      </c>
      <c r="L180" s="4">
        <v>9.11844229534665</v>
      </c>
      <c r="M180" s="4">
        <v>9.11844229534665</v>
      </c>
      <c r="N180" s="4">
        <v>-877.924725955865</v>
      </c>
      <c r="O180" s="4">
        <v>-877.924725955865</v>
      </c>
      <c r="P180" s="4">
        <v>-877.924725955865</v>
      </c>
      <c r="Q180" s="4">
        <v>0.0</v>
      </c>
      <c r="R180" s="4">
        <v>0.0</v>
      </c>
      <c r="S180" s="4">
        <v>0.0</v>
      </c>
      <c r="T180" s="5">
        <v>-499.838712405933</v>
      </c>
    </row>
    <row r="181">
      <c r="A181" s="4">
        <v>179.0</v>
      </c>
      <c r="B181" s="6">
        <v>42078.0</v>
      </c>
      <c r="C181" s="4">
        <v>368.410408250312</v>
      </c>
      <c r="D181" s="5">
        <v>-1853.14856490604</v>
      </c>
      <c r="E181" s="5">
        <v>774.96019872133</v>
      </c>
      <c r="F181" s="4">
        <v>368.410408250312</v>
      </c>
      <c r="G181" s="4">
        <v>368.410408250312</v>
      </c>
      <c r="H181" s="4">
        <v>-942.52781753727</v>
      </c>
      <c r="I181" s="4">
        <v>-942.52781753727</v>
      </c>
      <c r="J181" s="4">
        <v>-942.52781753727</v>
      </c>
      <c r="K181" s="4">
        <v>-8.15684327192212</v>
      </c>
      <c r="L181" s="4">
        <v>-8.15684327192212</v>
      </c>
      <c r="M181" s="4">
        <v>-8.15684327192212</v>
      </c>
      <c r="N181" s="4">
        <v>-934.370974265348</v>
      </c>
      <c r="O181" s="4">
        <v>-934.370974265348</v>
      </c>
      <c r="P181" s="4">
        <v>-934.370974265348</v>
      </c>
      <c r="Q181" s="4">
        <v>0.0</v>
      </c>
      <c r="R181" s="4">
        <v>0.0</v>
      </c>
      <c r="S181" s="4">
        <v>0.0</v>
      </c>
      <c r="T181" s="5">
        <v>-574.117409286957</v>
      </c>
    </row>
    <row r="182">
      <c r="A182" s="4">
        <v>180.0</v>
      </c>
      <c r="B182" s="6">
        <v>42079.0</v>
      </c>
      <c r="C182" s="4">
        <v>367.85324524604</v>
      </c>
      <c r="D182" s="5">
        <v>-1924.58154467503</v>
      </c>
      <c r="E182" s="5">
        <v>630.86122112643</v>
      </c>
      <c r="F182" s="4">
        <v>367.85324524604</v>
      </c>
      <c r="G182" s="4">
        <v>367.85324524604</v>
      </c>
      <c r="H182" s="4">
        <v>-973.51885954682</v>
      </c>
      <c r="I182" s="4">
        <v>-973.51885954682</v>
      </c>
      <c r="J182" s="4">
        <v>-973.51885954682</v>
      </c>
      <c r="K182" s="4">
        <v>13.0410426559015</v>
      </c>
      <c r="L182" s="4">
        <v>13.0410426559015</v>
      </c>
      <c r="M182" s="4">
        <v>13.0410426559015</v>
      </c>
      <c r="N182" s="4">
        <v>-986.559902202722</v>
      </c>
      <c r="O182" s="4">
        <v>-986.559902202722</v>
      </c>
      <c r="P182" s="4">
        <v>-986.559902202722</v>
      </c>
      <c r="Q182" s="4">
        <v>0.0</v>
      </c>
      <c r="R182" s="4">
        <v>0.0</v>
      </c>
      <c r="S182" s="4">
        <v>0.0</v>
      </c>
      <c r="T182" s="5">
        <v>-605.665614300779</v>
      </c>
    </row>
    <row r="183">
      <c r="A183" s="4">
        <v>181.0</v>
      </c>
      <c r="B183" s="6">
        <v>42080.0</v>
      </c>
      <c r="C183" s="4">
        <v>367.296082241768</v>
      </c>
      <c r="D183" s="5">
        <v>-2022.4710408979</v>
      </c>
      <c r="E183" s="5">
        <v>670.984736913468</v>
      </c>
      <c r="F183" s="4">
        <v>367.296082241768</v>
      </c>
      <c r="G183" s="4">
        <v>367.296082241768</v>
      </c>
      <c r="H183" s="4">
        <v>-1034.0918101779</v>
      </c>
      <c r="I183" s="4">
        <v>-1034.0918101779</v>
      </c>
      <c r="J183" s="4">
        <v>-1034.0918101779</v>
      </c>
      <c r="K183" s="4">
        <v>-0.172608715217189</v>
      </c>
      <c r="L183" s="4">
        <v>-0.172608715217189</v>
      </c>
      <c r="M183" s="4">
        <v>-0.172608715217189</v>
      </c>
      <c r="N183" s="4">
        <v>-1033.91920146268</v>
      </c>
      <c r="O183" s="4">
        <v>-1033.91920146268</v>
      </c>
      <c r="P183" s="4">
        <v>-1033.91920146268</v>
      </c>
      <c r="Q183" s="4">
        <v>0.0</v>
      </c>
      <c r="R183" s="4">
        <v>0.0</v>
      </c>
      <c r="S183" s="4">
        <v>0.0</v>
      </c>
      <c r="T183" s="5">
        <v>-666.795727936131</v>
      </c>
    </row>
    <row r="184">
      <c r="A184" s="4">
        <v>182.0</v>
      </c>
      <c r="B184" s="6">
        <v>42081.0</v>
      </c>
      <c r="C184" s="4">
        <v>366.738919237496</v>
      </c>
      <c r="D184" s="5">
        <v>-2059.95345925764</v>
      </c>
      <c r="E184" s="5">
        <v>628.973085235721</v>
      </c>
      <c r="F184" s="4">
        <v>366.738919237496</v>
      </c>
      <c r="G184" s="4">
        <v>366.738919237496</v>
      </c>
      <c r="H184" s="4">
        <v>-1072.7796463306</v>
      </c>
      <c r="I184" s="4">
        <v>-1072.7796463306</v>
      </c>
      <c r="J184" s="4">
        <v>-1072.7796463306</v>
      </c>
      <c r="K184" s="4">
        <v>3.20837782586799</v>
      </c>
      <c r="L184" s="4">
        <v>3.20837782586799</v>
      </c>
      <c r="M184" s="4">
        <v>3.20837782586799</v>
      </c>
      <c r="N184" s="4">
        <v>-1075.98802415647</v>
      </c>
      <c r="O184" s="4">
        <v>-1075.98802415647</v>
      </c>
      <c r="P184" s="4">
        <v>-1075.98802415647</v>
      </c>
      <c r="Q184" s="4">
        <v>0.0</v>
      </c>
      <c r="R184" s="4">
        <v>0.0</v>
      </c>
      <c r="S184" s="4">
        <v>0.0</v>
      </c>
      <c r="T184" s="5">
        <v>-706.040727093106</v>
      </c>
    </row>
    <row r="185">
      <c r="A185" s="4">
        <v>183.0</v>
      </c>
      <c r="B185" s="6">
        <v>42082.0</v>
      </c>
      <c r="C185" s="4">
        <v>366.181756233224</v>
      </c>
      <c r="D185" s="5">
        <v>-2079.49373587894</v>
      </c>
      <c r="E185" s="5">
        <v>601.024738180942</v>
      </c>
      <c r="F185" s="4">
        <v>366.181756233224</v>
      </c>
      <c r="G185" s="4">
        <v>366.181756233224</v>
      </c>
      <c r="H185" s="4">
        <v>-1126.87745050906</v>
      </c>
      <c r="I185" s="4">
        <v>-1126.87745050906</v>
      </c>
      <c r="J185" s="4">
        <v>-1126.87745050906</v>
      </c>
      <c r="K185" s="4">
        <v>-14.4545003988549</v>
      </c>
      <c r="L185" s="4">
        <v>-14.4545003988549</v>
      </c>
      <c r="M185" s="4">
        <v>-14.4545003988549</v>
      </c>
      <c r="N185" s="4">
        <v>-1112.4229501102</v>
      </c>
      <c r="O185" s="4">
        <v>-1112.4229501102</v>
      </c>
      <c r="P185" s="4">
        <v>-1112.4229501102</v>
      </c>
      <c r="Q185" s="4">
        <v>0.0</v>
      </c>
      <c r="R185" s="4">
        <v>0.0</v>
      </c>
      <c r="S185" s="4">
        <v>0.0</v>
      </c>
      <c r="T185" s="5">
        <v>-760.695694275836</v>
      </c>
    </row>
    <row r="186">
      <c r="A186" s="4">
        <v>184.0</v>
      </c>
      <c r="B186" s="6">
        <v>42083.0</v>
      </c>
      <c r="C186" s="4">
        <v>365.624593228952</v>
      </c>
      <c r="D186" s="5">
        <v>-2128.31545369634</v>
      </c>
      <c r="E186" s="5">
        <v>541.450773699896</v>
      </c>
      <c r="F186" s="4">
        <v>365.624593228952</v>
      </c>
      <c r="G186" s="4">
        <v>365.624593228952</v>
      </c>
      <c r="H186" s="4">
        <v>-1145.58481560715</v>
      </c>
      <c r="I186" s="4">
        <v>-1145.58481560715</v>
      </c>
      <c r="J186" s="4">
        <v>-1145.58481560715</v>
      </c>
      <c r="K186" s="4">
        <v>-2.58391039111512</v>
      </c>
      <c r="L186" s="4">
        <v>-2.58391039111512</v>
      </c>
      <c r="M186" s="4">
        <v>-2.58391039111512</v>
      </c>
      <c r="N186" s="4">
        <v>-1143.00090521604</v>
      </c>
      <c r="O186" s="4">
        <v>-1143.00090521604</v>
      </c>
      <c r="P186" s="4">
        <v>-1143.00090521604</v>
      </c>
      <c r="Q186" s="4">
        <v>0.0</v>
      </c>
      <c r="R186" s="4">
        <v>0.0</v>
      </c>
      <c r="S186" s="4">
        <v>0.0</v>
      </c>
      <c r="T186" s="5">
        <v>-779.960222378204</v>
      </c>
    </row>
    <row r="187">
      <c r="A187" s="4">
        <v>185.0</v>
      </c>
      <c r="B187" s="6">
        <v>42084.0</v>
      </c>
      <c r="C187" s="4">
        <v>365.067430224679</v>
      </c>
      <c r="D187" s="5">
        <v>-2117.14438545851</v>
      </c>
      <c r="E187" s="5">
        <v>522.283867612114</v>
      </c>
      <c r="F187" s="4">
        <v>365.067430224679</v>
      </c>
      <c r="G187" s="4">
        <v>365.067430224679</v>
      </c>
      <c r="H187" s="4">
        <v>-1158.50058308928</v>
      </c>
      <c r="I187" s="4">
        <v>-1158.50058308928</v>
      </c>
      <c r="J187" s="4">
        <v>-1158.50058308928</v>
      </c>
      <c r="K187" s="4">
        <v>9.1184422954145</v>
      </c>
      <c r="L187" s="4">
        <v>9.1184422954145</v>
      </c>
      <c r="M187" s="4">
        <v>9.1184422954145</v>
      </c>
      <c r="N187" s="4">
        <v>-1167.61902538469</v>
      </c>
      <c r="O187" s="4">
        <v>-1167.61902538469</v>
      </c>
      <c r="P187" s="4">
        <v>-1167.61902538469</v>
      </c>
      <c r="Q187" s="4">
        <v>0.0</v>
      </c>
      <c r="R187" s="4">
        <v>0.0</v>
      </c>
      <c r="S187" s="4">
        <v>0.0</v>
      </c>
      <c r="T187" s="5">
        <v>-793.433152864601</v>
      </c>
    </row>
    <row r="188">
      <c r="A188" s="4">
        <v>186.0</v>
      </c>
      <c r="B188" s="6">
        <v>42085.0</v>
      </c>
      <c r="C188" s="4">
        <v>364.510267220407</v>
      </c>
      <c r="D188" s="5">
        <v>-2191.77838838797</v>
      </c>
      <c r="E188" s="5">
        <v>481.284098912182</v>
      </c>
      <c r="F188" s="4">
        <v>364.510267220407</v>
      </c>
      <c r="G188" s="4">
        <v>364.510267220407</v>
      </c>
      <c r="H188" s="4">
        <v>-1194.44838449019</v>
      </c>
      <c r="I188" s="4">
        <v>-1194.44838449019</v>
      </c>
      <c r="J188" s="4">
        <v>-1194.44838449019</v>
      </c>
      <c r="K188" s="4">
        <v>-8.15684327189646</v>
      </c>
      <c r="L188" s="4">
        <v>-8.15684327189646</v>
      </c>
      <c r="M188" s="4">
        <v>-8.15684327189646</v>
      </c>
      <c r="N188" s="4">
        <v>-1186.2915412183</v>
      </c>
      <c r="O188" s="4">
        <v>-1186.2915412183</v>
      </c>
      <c r="P188" s="4">
        <v>-1186.2915412183</v>
      </c>
      <c r="Q188" s="4">
        <v>0.0</v>
      </c>
      <c r="R188" s="4">
        <v>0.0</v>
      </c>
      <c r="S188" s="4">
        <v>0.0</v>
      </c>
      <c r="T188" s="5">
        <v>-829.938117269789</v>
      </c>
    </row>
    <row r="189">
      <c r="A189" s="4">
        <v>187.0</v>
      </c>
      <c r="B189" s="6">
        <v>42086.0</v>
      </c>
      <c r="C189" s="4">
        <v>363.953104216135</v>
      </c>
      <c r="D189" s="5">
        <v>-2202.05058486054</v>
      </c>
      <c r="E189" s="5">
        <v>512.334745239816</v>
      </c>
      <c r="F189" s="4">
        <v>363.953104216135</v>
      </c>
      <c r="G189" s="4">
        <v>363.953104216135</v>
      </c>
      <c r="H189" s="4">
        <v>-1186.10279324135</v>
      </c>
      <c r="I189" s="4">
        <v>-1186.10279324135</v>
      </c>
      <c r="J189" s="4">
        <v>-1186.10279324135</v>
      </c>
      <c r="K189" s="4">
        <v>13.041042655899</v>
      </c>
      <c r="L189" s="4">
        <v>13.041042655899</v>
      </c>
      <c r="M189" s="4">
        <v>13.041042655899</v>
      </c>
      <c r="N189" s="4">
        <v>-1199.14383589725</v>
      </c>
      <c r="O189" s="4">
        <v>-1199.14383589725</v>
      </c>
      <c r="P189" s="4">
        <v>-1199.14383589725</v>
      </c>
      <c r="Q189" s="4">
        <v>0.0</v>
      </c>
      <c r="R189" s="4">
        <v>0.0</v>
      </c>
      <c r="S189" s="4">
        <v>0.0</v>
      </c>
      <c r="T189" s="5">
        <v>-822.149689025216</v>
      </c>
    </row>
    <row r="190">
      <c r="A190" s="4">
        <v>188.0</v>
      </c>
      <c r="B190" s="6">
        <v>42087.0</v>
      </c>
      <c r="C190" s="4">
        <v>363.395941211863</v>
      </c>
      <c r="D190" s="5">
        <v>-2248.62149048843</v>
      </c>
      <c r="E190" s="5">
        <v>555.040524173269</v>
      </c>
      <c r="F190" s="4">
        <v>363.395941211863</v>
      </c>
      <c r="G190" s="4">
        <v>363.395941211863</v>
      </c>
      <c r="H190" s="4">
        <v>-1206.57650961521</v>
      </c>
      <c r="I190" s="4">
        <v>-1206.57650961521</v>
      </c>
      <c r="J190" s="4">
        <v>-1206.57650961521</v>
      </c>
      <c r="K190" s="4">
        <v>-0.172608715214802</v>
      </c>
      <c r="L190" s="4">
        <v>-0.172608715214802</v>
      </c>
      <c r="M190" s="4">
        <v>-0.172608715214802</v>
      </c>
      <c r="N190" s="4">
        <v>-1206.4039009</v>
      </c>
      <c r="O190" s="4">
        <v>-1206.4039009</v>
      </c>
      <c r="P190" s="4">
        <v>-1206.4039009</v>
      </c>
      <c r="Q190" s="4">
        <v>0.0</v>
      </c>
      <c r="R190" s="4">
        <v>0.0</v>
      </c>
      <c r="S190" s="4">
        <v>0.0</v>
      </c>
      <c r="T190" s="5">
        <v>-843.180568403355</v>
      </c>
    </row>
    <row r="191">
      <c r="A191" s="4">
        <v>189.0</v>
      </c>
      <c r="B191" s="6">
        <v>42088.0</v>
      </c>
      <c r="C191" s="4">
        <v>362.838778207591</v>
      </c>
      <c r="D191" s="5">
        <v>-2286.12768377952</v>
      </c>
      <c r="E191" s="5">
        <v>498.256268370442</v>
      </c>
      <c r="F191" s="4">
        <v>362.838778207591</v>
      </c>
      <c r="G191" s="4">
        <v>362.838778207591</v>
      </c>
      <c r="H191" s="4">
        <v>-1205.18310133015</v>
      </c>
      <c r="I191" s="4">
        <v>-1205.18310133015</v>
      </c>
      <c r="J191" s="4">
        <v>-1205.18310133015</v>
      </c>
      <c r="K191" s="4">
        <v>3.20837782584581</v>
      </c>
      <c r="L191" s="4">
        <v>3.20837782584581</v>
      </c>
      <c r="M191" s="4">
        <v>3.20837782584581</v>
      </c>
      <c r="N191" s="4">
        <v>-1208.39147915599</v>
      </c>
      <c r="O191" s="4">
        <v>-1208.39147915599</v>
      </c>
      <c r="P191" s="4">
        <v>-1208.39147915599</v>
      </c>
      <c r="Q191" s="4">
        <v>0.0</v>
      </c>
      <c r="R191" s="4">
        <v>0.0</v>
      </c>
      <c r="S191" s="4">
        <v>0.0</v>
      </c>
      <c r="T191" s="5">
        <v>-842.344323122558</v>
      </c>
    </row>
    <row r="192">
      <c r="A192" s="4">
        <v>190.0</v>
      </c>
      <c r="B192" s="6">
        <v>42089.0</v>
      </c>
      <c r="C192" s="4">
        <v>362.281615203319</v>
      </c>
      <c r="D192" s="5">
        <v>-2130.79758754937</v>
      </c>
      <c r="E192" s="5">
        <v>467.733197605612</v>
      </c>
      <c r="F192" s="4">
        <v>362.281615203319</v>
      </c>
      <c r="G192" s="4">
        <v>362.281615203319</v>
      </c>
      <c r="H192" s="4">
        <v>-1219.95974179282</v>
      </c>
      <c r="I192" s="4">
        <v>-1219.95974179282</v>
      </c>
      <c r="J192" s="4">
        <v>-1219.95974179282</v>
      </c>
      <c r="K192" s="4">
        <v>-14.4545003988387</v>
      </c>
      <c r="L192" s="4">
        <v>-14.4545003988387</v>
      </c>
      <c r="M192" s="4">
        <v>-14.4545003988387</v>
      </c>
      <c r="N192" s="4">
        <v>-1205.50524139398</v>
      </c>
      <c r="O192" s="4">
        <v>-1205.50524139398</v>
      </c>
      <c r="P192" s="4">
        <v>-1205.50524139398</v>
      </c>
      <c r="Q192" s="4">
        <v>0.0</v>
      </c>
      <c r="R192" s="4">
        <v>0.0</v>
      </c>
      <c r="S192" s="4">
        <v>0.0</v>
      </c>
      <c r="T192" s="5">
        <v>-857.678126589508</v>
      </c>
    </row>
    <row r="193">
      <c r="A193" s="4">
        <v>191.0</v>
      </c>
      <c r="B193" s="6">
        <v>42090.0</v>
      </c>
      <c r="C193" s="4">
        <v>361.724452199046</v>
      </c>
      <c r="D193" s="5">
        <v>-2168.41489423638</v>
      </c>
      <c r="E193" s="5">
        <v>468.850005791722</v>
      </c>
      <c r="F193" s="4">
        <v>361.724452199046</v>
      </c>
      <c r="G193" s="4">
        <v>361.724452199046</v>
      </c>
      <c r="H193" s="4">
        <v>-1200.79229777512</v>
      </c>
      <c r="I193" s="4">
        <v>-1200.79229777512</v>
      </c>
      <c r="J193" s="4">
        <v>-1200.79229777512</v>
      </c>
      <c r="K193" s="4">
        <v>-2.58391039118767</v>
      </c>
      <c r="L193" s="4">
        <v>-2.58391039118767</v>
      </c>
      <c r="M193" s="4">
        <v>-2.58391039118767</v>
      </c>
      <c r="N193" s="4">
        <v>-1198.20838738394</v>
      </c>
      <c r="O193" s="4">
        <v>-1198.20838738394</v>
      </c>
      <c r="P193" s="4">
        <v>-1198.20838738394</v>
      </c>
      <c r="Q193" s="4">
        <v>0.0</v>
      </c>
      <c r="R193" s="4">
        <v>0.0</v>
      </c>
      <c r="S193" s="4">
        <v>0.0</v>
      </c>
      <c r="T193" s="5">
        <v>-839.067845576082</v>
      </c>
    </row>
    <row r="194">
      <c r="A194" s="4">
        <v>192.0</v>
      </c>
      <c r="B194" s="6">
        <v>42091.0</v>
      </c>
      <c r="C194" s="4">
        <v>361.167289194774</v>
      </c>
      <c r="D194" s="5">
        <v>-2187.97590069862</v>
      </c>
      <c r="E194" s="5">
        <v>559.310883536594</v>
      </c>
      <c r="F194" s="4">
        <v>361.167289194774</v>
      </c>
      <c r="G194" s="4">
        <v>361.167289194774</v>
      </c>
      <c r="H194" s="4">
        <v>-1177.89465605775</v>
      </c>
      <c r="I194" s="4">
        <v>-1177.89465605775</v>
      </c>
      <c r="J194" s="4">
        <v>-1177.89465605775</v>
      </c>
      <c r="K194" s="4">
        <v>9.11844229537361</v>
      </c>
      <c r="L194" s="4">
        <v>9.11844229537361</v>
      </c>
      <c r="M194" s="4">
        <v>9.11844229537361</v>
      </c>
      <c r="N194" s="4">
        <v>-1187.01309835312</v>
      </c>
      <c r="O194" s="4">
        <v>-1187.01309835312</v>
      </c>
      <c r="P194" s="4">
        <v>-1187.01309835312</v>
      </c>
      <c r="Q194" s="4">
        <v>0.0</v>
      </c>
      <c r="R194" s="4">
        <v>0.0</v>
      </c>
      <c r="S194" s="4">
        <v>0.0</v>
      </c>
      <c r="T194" s="5">
        <v>-816.727366862978</v>
      </c>
    </row>
    <row r="195">
      <c r="A195" s="4">
        <v>193.0</v>
      </c>
      <c r="B195" s="6">
        <v>42092.0</v>
      </c>
      <c r="C195" s="4">
        <v>360.610126190502</v>
      </c>
      <c r="D195" s="5">
        <v>-2139.35796633284</v>
      </c>
      <c r="E195" s="5">
        <v>598.152065959472</v>
      </c>
      <c r="F195" s="4">
        <v>360.610126190502</v>
      </c>
      <c r="G195" s="4">
        <v>360.610126190502</v>
      </c>
      <c r="H195" s="4">
        <v>-1180.62113258045</v>
      </c>
      <c r="I195" s="4">
        <v>-1180.62113258045</v>
      </c>
      <c r="J195" s="4">
        <v>-1180.62113258045</v>
      </c>
      <c r="K195" s="4">
        <v>-8.15684327193697</v>
      </c>
      <c r="L195" s="4">
        <v>-8.15684327193697</v>
      </c>
      <c r="M195" s="4">
        <v>-8.15684327193697</v>
      </c>
      <c r="N195" s="4">
        <v>-1172.46428930852</v>
      </c>
      <c r="O195" s="4">
        <v>-1172.46428930852</v>
      </c>
      <c r="P195" s="4">
        <v>-1172.46428930852</v>
      </c>
      <c r="Q195" s="4">
        <v>0.0</v>
      </c>
      <c r="R195" s="4">
        <v>0.0</v>
      </c>
      <c r="S195" s="4">
        <v>0.0</v>
      </c>
      <c r="T195" s="5">
        <v>-820.011006389957</v>
      </c>
    </row>
    <row r="196">
      <c r="A196" s="4">
        <v>194.0</v>
      </c>
      <c r="B196" s="6">
        <v>42093.0</v>
      </c>
      <c r="C196" s="4">
        <v>360.05296318623</v>
      </c>
      <c r="D196" s="5">
        <v>-2211.80187231057</v>
      </c>
      <c r="E196" s="5">
        <v>481.015626068771</v>
      </c>
      <c r="F196" s="4">
        <v>360.05296318623</v>
      </c>
      <c r="G196" s="4">
        <v>360.05296318623</v>
      </c>
      <c r="H196" s="4">
        <v>-1142.08207720578</v>
      </c>
      <c r="I196" s="4">
        <v>-1142.08207720578</v>
      </c>
      <c r="J196" s="4">
        <v>-1142.08207720578</v>
      </c>
      <c r="K196" s="4">
        <v>13.0410426558999</v>
      </c>
      <c r="L196" s="4">
        <v>13.0410426558999</v>
      </c>
      <c r="M196" s="4">
        <v>13.0410426558999</v>
      </c>
      <c r="N196" s="4">
        <v>-1155.12311986168</v>
      </c>
      <c r="O196" s="4">
        <v>-1155.12311986168</v>
      </c>
      <c r="P196" s="4">
        <v>-1155.12311986168</v>
      </c>
      <c r="Q196" s="4">
        <v>0.0</v>
      </c>
      <c r="R196" s="4">
        <v>0.0</v>
      </c>
      <c r="S196" s="4">
        <v>0.0</v>
      </c>
      <c r="T196" s="5">
        <v>-782.029114019551</v>
      </c>
    </row>
    <row r="197">
      <c r="A197" s="4">
        <v>195.0</v>
      </c>
      <c r="B197" s="6">
        <v>42094.0</v>
      </c>
      <c r="C197" s="4">
        <v>359.495800181958</v>
      </c>
      <c r="D197" s="5">
        <v>-2285.74879072254</v>
      </c>
      <c r="E197" s="5">
        <v>532.996983148862</v>
      </c>
      <c r="F197" s="4">
        <v>359.495800181958</v>
      </c>
      <c r="G197" s="4">
        <v>359.495800181958</v>
      </c>
      <c r="H197" s="4">
        <v>-1135.72332805322</v>
      </c>
      <c r="I197" s="4">
        <v>-1135.72332805322</v>
      </c>
      <c r="J197" s="4">
        <v>-1135.72332805322</v>
      </c>
      <c r="K197" s="4">
        <v>-0.172608715234766</v>
      </c>
      <c r="L197" s="4">
        <v>-0.172608715234766</v>
      </c>
      <c r="M197" s="4">
        <v>-0.172608715234766</v>
      </c>
      <c r="N197" s="4">
        <v>-1135.55071933799</v>
      </c>
      <c r="O197" s="4">
        <v>-1135.55071933799</v>
      </c>
      <c r="P197" s="4">
        <v>-1135.55071933799</v>
      </c>
      <c r="Q197" s="4">
        <v>0.0</v>
      </c>
      <c r="R197" s="4">
        <v>0.0</v>
      </c>
      <c r="S197" s="4">
        <v>0.0</v>
      </c>
      <c r="T197" s="5">
        <v>-776.227527871268</v>
      </c>
    </row>
    <row r="198">
      <c r="A198" s="4">
        <v>196.0</v>
      </c>
      <c r="B198" s="6">
        <v>42095.0</v>
      </c>
      <c r="C198" s="4">
        <v>358.938637177686</v>
      </c>
      <c r="D198" s="5">
        <v>-2160.73548485596</v>
      </c>
      <c r="E198" s="5">
        <v>627.04734520358</v>
      </c>
      <c r="F198" s="4">
        <v>358.938637177686</v>
      </c>
      <c r="G198" s="4">
        <v>358.938637177686</v>
      </c>
      <c r="H198" s="4">
        <v>-1111.08418889001</v>
      </c>
      <c r="I198" s="4">
        <v>-1111.08418889001</v>
      </c>
      <c r="J198" s="4">
        <v>-1111.08418889001</v>
      </c>
      <c r="K198" s="4">
        <v>3.20837782582363</v>
      </c>
      <c r="L198" s="4">
        <v>3.20837782582363</v>
      </c>
      <c r="M198" s="4">
        <v>3.20837782582363</v>
      </c>
      <c r="N198" s="4">
        <v>-1114.29256671584</v>
      </c>
      <c r="O198" s="4">
        <v>-1114.29256671584</v>
      </c>
      <c r="P198" s="4">
        <v>-1114.29256671584</v>
      </c>
      <c r="Q198" s="4">
        <v>0.0</v>
      </c>
      <c r="R198" s="4">
        <v>0.0</v>
      </c>
      <c r="S198" s="4">
        <v>0.0</v>
      </c>
      <c r="T198" s="5">
        <v>-752.145551712333</v>
      </c>
    </row>
    <row r="199">
      <c r="A199" s="4">
        <v>197.0</v>
      </c>
      <c r="B199" s="6">
        <v>42096.0</v>
      </c>
      <c r="C199" s="4">
        <v>358.381474173414</v>
      </c>
      <c r="D199" s="5">
        <v>-2010.59703163862</v>
      </c>
      <c r="E199" s="5">
        <v>628.59474766381</v>
      </c>
      <c r="F199" s="4">
        <v>358.381474173414</v>
      </c>
      <c r="G199" s="4">
        <v>358.381474173414</v>
      </c>
      <c r="H199" s="4">
        <v>-1106.31843927571</v>
      </c>
      <c r="I199" s="4">
        <v>-1106.31843927571</v>
      </c>
      <c r="J199" s="4">
        <v>-1106.31843927571</v>
      </c>
      <c r="K199" s="4">
        <v>-14.4545003988859</v>
      </c>
      <c r="L199" s="4">
        <v>-14.4545003988859</v>
      </c>
      <c r="M199" s="4">
        <v>-14.4545003988859</v>
      </c>
      <c r="N199" s="4">
        <v>-1091.86393887682</v>
      </c>
      <c r="O199" s="4">
        <v>-1091.86393887682</v>
      </c>
      <c r="P199" s="4">
        <v>-1091.86393887682</v>
      </c>
      <c r="Q199" s="4">
        <v>0.0</v>
      </c>
      <c r="R199" s="4">
        <v>0.0</v>
      </c>
      <c r="S199" s="4">
        <v>0.0</v>
      </c>
      <c r="T199" s="5">
        <v>-747.9369651023</v>
      </c>
    </row>
    <row r="200">
      <c r="A200" s="4">
        <v>198.0</v>
      </c>
      <c r="B200" s="6">
        <v>42097.0</v>
      </c>
      <c r="C200" s="4">
        <v>357.824311169141</v>
      </c>
      <c r="D200" s="5">
        <v>-2146.7854587925</v>
      </c>
      <c r="E200" s="5">
        <v>606.667897165893</v>
      </c>
      <c r="F200" s="4">
        <v>357.824311169141</v>
      </c>
      <c r="G200" s="4">
        <v>357.824311169141</v>
      </c>
      <c r="H200" s="4">
        <v>-1071.32071306524</v>
      </c>
      <c r="I200" s="4">
        <v>-1071.32071306524</v>
      </c>
      <c r="J200" s="4">
        <v>-1071.32071306524</v>
      </c>
      <c r="K200" s="4">
        <v>-2.58391039117734</v>
      </c>
      <c r="L200" s="4">
        <v>-2.58391039117734</v>
      </c>
      <c r="M200" s="4">
        <v>-2.58391039117734</v>
      </c>
      <c r="N200" s="4">
        <v>-1068.73680267406</v>
      </c>
      <c r="O200" s="4">
        <v>-1068.73680267406</v>
      </c>
      <c r="P200" s="4">
        <v>-1068.73680267406</v>
      </c>
      <c r="Q200" s="4">
        <v>0.0</v>
      </c>
      <c r="R200" s="4">
        <v>0.0</v>
      </c>
      <c r="S200" s="4">
        <v>0.0</v>
      </c>
      <c r="T200" s="5">
        <v>-713.496401896101</v>
      </c>
    </row>
    <row r="201">
      <c r="A201" s="4">
        <v>199.0</v>
      </c>
      <c r="B201" s="6">
        <v>42098.0</v>
      </c>
      <c r="C201" s="4">
        <v>357.267148164869</v>
      </c>
      <c r="D201" s="5">
        <v>-1958.76278175612</v>
      </c>
      <c r="E201" s="5">
        <v>577.329779195986</v>
      </c>
      <c r="F201" s="4">
        <v>357.267148164869</v>
      </c>
      <c r="G201" s="4">
        <v>357.267148164869</v>
      </c>
      <c r="H201" s="4">
        <v>-1036.21003634672</v>
      </c>
      <c r="I201" s="4">
        <v>-1036.21003634672</v>
      </c>
      <c r="J201" s="4">
        <v>-1036.21003634672</v>
      </c>
      <c r="K201" s="4">
        <v>9.11844229538489</v>
      </c>
      <c r="L201" s="4">
        <v>9.11844229538489</v>
      </c>
      <c r="M201" s="4">
        <v>9.11844229538489</v>
      </c>
      <c r="N201" s="4">
        <v>-1045.3284786421</v>
      </c>
      <c r="O201" s="4">
        <v>-1045.3284786421</v>
      </c>
      <c r="P201" s="4">
        <v>-1045.3284786421</v>
      </c>
      <c r="Q201" s="4">
        <v>0.0</v>
      </c>
      <c r="R201" s="4">
        <v>0.0</v>
      </c>
      <c r="S201" s="4">
        <v>0.0</v>
      </c>
      <c r="T201" s="5">
        <v>-678.94288818185</v>
      </c>
    </row>
    <row r="202">
      <c r="A202" s="4">
        <v>200.0</v>
      </c>
      <c r="B202" s="6">
        <v>42099.0</v>
      </c>
      <c r="C202" s="4">
        <v>356.709985160597</v>
      </c>
      <c r="D202" s="5">
        <v>-2002.97920342265</v>
      </c>
      <c r="E202" s="5">
        <v>611.797051648791</v>
      </c>
      <c r="F202" s="4">
        <v>356.709985160597</v>
      </c>
      <c r="G202" s="4">
        <v>356.709985160597</v>
      </c>
      <c r="H202" s="4">
        <v>-1030.14919151661</v>
      </c>
      <c r="I202" s="4">
        <v>-1030.14919151661</v>
      </c>
      <c r="J202" s="4">
        <v>-1030.14919151661</v>
      </c>
      <c r="K202" s="4">
        <v>-8.15684327191131</v>
      </c>
      <c r="L202" s="4">
        <v>-8.15684327191131</v>
      </c>
      <c r="M202" s="4">
        <v>-8.15684327191131</v>
      </c>
      <c r="N202" s="4">
        <v>-1021.99234824469</v>
      </c>
      <c r="O202" s="4">
        <v>-1021.99234824469</v>
      </c>
      <c r="P202" s="4">
        <v>-1021.99234824469</v>
      </c>
      <c r="Q202" s="4">
        <v>0.0</v>
      </c>
      <c r="R202" s="4">
        <v>0.0</v>
      </c>
      <c r="S202" s="4">
        <v>0.0</v>
      </c>
      <c r="T202" s="5">
        <v>-673.439206356012</v>
      </c>
    </row>
    <row r="203">
      <c r="A203" s="4">
        <v>201.0</v>
      </c>
      <c r="B203" s="6">
        <v>42100.0</v>
      </c>
      <c r="C203" s="4">
        <v>356.152822156325</v>
      </c>
      <c r="D203" s="5">
        <v>-1950.61902265267</v>
      </c>
      <c r="E203" s="5">
        <v>722.45337276538</v>
      </c>
      <c r="F203" s="4">
        <v>356.152822156325</v>
      </c>
      <c r="G203" s="4">
        <v>356.152822156325</v>
      </c>
      <c r="H203" s="4">
        <v>-985.969771390122</v>
      </c>
      <c r="I203" s="4">
        <v>-985.969771390122</v>
      </c>
      <c r="J203" s="4">
        <v>-985.969771390122</v>
      </c>
      <c r="K203" s="4">
        <v>13.0410426559081</v>
      </c>
      <c r="L203" s="4">
        <v>13.0410426559081</v>
      </c>
      <c r="M203" s="4">
        <v>13.0410426559081</v>
      </c>
      <c r="N203" s="4">
        <v>-999.01081404603</v>
      </c>
      <c r="O203" s="4">
        <v>-999.01081404603</v>
      </c>
      <c r="P203" s="4">
        <v>-999.01081404603</v>
      </c>
      <c r="Q203" s="4">
        <v>0.0</v>
      </c>
      <c r="R203" s="4">
        <v>0.0</v>
      </c>
      <c r="S203" s="4">
        <v>0.0</v>
      </c>
      <c r="T203" s="5">
        <v>-629.816949233797</v>
      </c>
    </row>
    <row r="204">
      <c r="A204" s="4">
        <v>202.0</v>
      </c>
      <c r="B204" s="6">
        <v>42101.0</v>
      </c>
      <c r="C204" s="4">
        <v>355.595659152053</v>
      </c>
      <c r="D204" s="5">
        <v>-2026.5901993835</v>
      </c>
      <c r="E204" s="5">
        <v>660.862744186457</v>
      </c>
      <c r="F204" s="4">
        <v>355.595659152053</v>
      </c>
      <c r="G204" s="4">
        <v>355.595659152053</v>
      </c>
      <c r="H204" s="4">
        <v>-976.763263650747</v>
      </c>
      <c r="I204" s="4">
        <v>-976.763263650747</v>
      </c>
      <c r="J204" s="4">
        <v>-976.763263650747</v>
      </c>
      <c r="K204" s="4">
        <v>-0.172608715210029</v>
      </c>
      <c r="L204" s="4">
        <v>-0.172608715210029</v>
      </c>
      <c r="M204" s="4">
        <v>-0.172608715210029</v>
      </c>
      <c r="N204" s="4">
        <v>-976.590654935537</v>
      </c>
      <c r="O204" s="4">
        <v>-976.590654935537</v>
      </c>
      <c r="P204" s="4">
        <v>-976.590654935537</v>
      </c>
      <c r="Q204" s="4">
        <v>0.0</v>
      </c>
      <c r="R204" s="4">
        <v>0.0</v>
      </c>
      <c r="S204" s="4">
        <v>0.0</v>
      </c>
      <c r="T204" s="5">
        <v>-621.167604498694</v>
      </c>
    </row>
    <row r="205">
      <c r="A205" s="4">
        <v>203.0</v>
      </c>
      <c r="B205" s="6">
        <v>42102.0</v>
      </c>
      <c r="C205" s="4">
        <v>355.038496147781</v>
      </c>
      <c r="D205" s="5">
        <v>-1852.95388622594</v>
      </c>
      <c r="E205" s="5">
        <v>840.726465451328</v>
      </c>
      <c r="F205" s="4">
        <v>355.038496147781</v>
      </c>
      <c r="G205" s="4">
        <v>355.038496147781</v>
      </c>
      <c r="H205" s="4">
        <v>-951.652470635285</v>
      </c>
      <c r="I205" s="4">
        <v>-951.652470635285</v>
      </c>
      <c r="J205" s="4">
        <v>-951.652470635285</v>
      </c>
      <c r="K205" s="4">
        <v>3.20837782588026</v>
      </c>
      <c r="L205" s="4">
        <v>3.20837782588026</v>
      </c>
      <c r="M205" s="4">
        <v>3.20837782588026</v>
      </c>
      <c r="N205" s="4">
        <v>-954.860848461165</v>
      </c>
      <c r="O205" s="4">
        <v>-954.860848461165</v>
      </c>
      <c r="P205" s="4">
        <v>-954.860848461165</v>
      </c>
      <c r="Q205" s="4">
        <v>0.0</v>
      </c>
      <c r="R205" s="4">
        <v>0.0</v>
      </c>
      <c r="S205" s="4">
        <v>0.0</v>
      </c>
      <c r="T205" s="5">
        <v>-596.613974487503</v>
      </c>
    </row>
    <row r="206">
      <c r="A206" s="4">
        <v>204.0</v>
      </c>
      <c r="B206" s="6">
        <v>42103.0</v>
      </c>
      <c r="C206" s="4">
        <v>354.481333143509</v>
      </c>
      <c r="D206" s="5">
        <v>-1885.0124684714</v>
      </c>
      <c r="E206" s="5">
        <v>771.075305118679</v>
      </c>
      <c r="F206" s="4">
        <v>354.481333143509</v>
      </c>
      <c r="G206" s="4">
        <v>354.481333143509</v>
      </c>
      <c r="H206" s="4">
        <v>-948.327361834039</v>
      </c>
      <c r="I206" s="4">
        <v>-948.327361834039</v>
      </c>
      <c r="J206" s="4">
        <v>-948.327361834039</v>
      </c>
      <c r="K206" s="4">
        <v>-14.4545003988112</v>
      </c>
      <c r="L206" s="4">
        <v>-14.4545003988112</v>
      </c>
      <c r="M206" s="4">
        <v>-14.4545003988112</v>
      </c>
      <c r="N206" s="4">
        <v>-933.872861435227</v>
      </c>
      <c r="O206" s="4">
        <v>-933.872861435227</v>
      </c>
      <c r="P206" s="4">
        <v>-933.872861435227</v>
      </c>
      <c r="Q206" s="4">
        <v>0.0</v>
      </c>
      <c r="R206" s="4">
        <v>0.0</v>
      </c>
      <c r="S206" s="4">
        <v>0.0</v>
      </c>
      <c r="T206" s="5">
        <v>-593.84602869053</v>
      </c>
    </row>
    <row r="207">
      <c r="A207" s="4">
        <v>205.0</v>
      </c>
      <c r="B207" s="6">
        <v>42104.0</v>
      </c>
      <c r="C207" s="4">
        <v>353.924170139236</v>
      </c>
      <c r="D207" s="5">
        <v>-1927.53321636707</v>
      </c>
      <c r="E207" s="5">
        <v>749.894084142887</v>
      </c>
      <c r="F207" s="4">
        <v>353.924170139236</v>
      </c>
      <c r="G207" s="4">
        <v>353.924170139236</v>
      </c>
      <c r="H207" s="4">
        <v>-916.187250628367</v>
      </c>
      <c r="I207" s="4">
        <v>-916.187250628367</v>
      </c>
      <c r="J207" s="4">
        <v>-916.187250628367</v>
      </c>
      <c r="K207" s="4">
        <v>-2.58391039111686</v>
      </c>
      <c r="L207" s="4">
        <v>-2.58391039111686</v>
      </c>
      <c r="M207" s="4">
        <v>-2.58391039111686</v>
      </c>
      <c r="N207" s="4">
        <v>-913.60334023725</v>
      </c>
      <c r="O207" s="4">
        <v>-913.60334023725</v>
      </c>
      <c r="P207" s="4">
        <v>-913.60334023725</v>
      </c>
      <c r="Q207" s="4">
        <v>0.0</v>
      </c>
      <c r="R207" s="4">
        <v>0.0</v>
      </c>
      <c r="S207" s="4">
        <v>0.0</v>
      </c>
      <c r="T207" s="5">
        <v>-562.263080489131</v>
      </c>
    </row>
    <row r="208">
      <c r="A208" s="4">
        <v>206.0</v>
      </c>
      <c r="B208" s="6">
        <v>42105.0</v>
      </c>
      <c r="C208" s="4">
        <v>353.367007134964</v>
      </c>
      <c r="D208" s="5">
        <v>-2015.01743808535</v>
      </c>
      <c r="E208" s="5">
        <v>803.780979827307</v>
      </c>
      <c r="F208" s="4">
        <v>353.367007134964</v>
      </c>
      <c r="G208" s="4">
        <v>353.367007134964</v>
      </c>
      <c r="H208" s="4">
        <v>-884.840623301843</v>
      </c>
      <c r="I208" s="4">
        <v>-884.840623301843</v>
      </c>
      <c r="J208" s="4">
        <v>-884.840623301843</v>
      </c>
      <c r="K208" s="4">
        <v>9.11844229539617</v>
      </c>
      <c r="L208" s="4">
        <v>9.11844229539617</v>
      </c>
      <c r="M208" s="4">
        <v>9.11844229539617</v>
      </c>
      <c r="N208" s="4">
        <v>-893.959065597239</v>
      </c>
      <c r="O208" s="4">
        <v>-893.959065597239</v>
      </c>
      <c r="P208" s="4">
        <v>-893.959065597239</v>
      </c>
      <c r="Q208" s="4">
        <v>0.0</v>
      </c>
      <c r="R208" s="4">
        <v>0.0</v>
      </c>
      <c r="S208" s="4">
        <v>0.0</v>
      </c>
      <c r="T208" s="5">
        <v>-531.473616166878</v>
      </c>
    </row>
    <row r="209">
      <c r="A209" s="4">
        <v>207.0</v>
      </c>
      <c r="B209" s="6">
        <v>42106.0</v>
      </c>
      <c r="C209" s="4">
        <v>352.809844130692</v>
      </c>
      <c r="D209" s="5">
        <v>-1899.82173291862</v>
      </c>
      <c r="E209" s="5">
        <v>753.904301184964</v>
      </c>
      <c r="F209" s="4">
        <v>352.809844130692</v>
      </c>
      <c r="G209" s="4">
        <v>352.809844130692</v>
      </c>
      <c r="H209" s="4">
        <v>-882.940818162451</v>
      </c>
      <c r="I209" s="4">
        <v>-882.940818162451</v>
      </c>
      <c r="J209" s="4">
        <v>-882.940818162451</v>
      </c>
      <c r="K209" s="4">
        <v>-8.15684327192107</v>
      </c>
      <c r="L209" s="4">
        <v>-8.15684327192107</v>
      </c>
      <c r="M209" s="4">
        <v>-8.15684327192107</v>
      </c>
      <c r="N209" s="4">
        <v>-874.78397489053</v>
      </c>
      <c r="O209" s="4">
        <v>-874.78397489053</v>
      </c>
      <c r="P209" s="4">
        <v>-874.78397489053</v>
      </c>
      <c r="Q209" s="4">
        <v>0.0</v>
      </c>
      <c r="R209" s="4">
        <v>0.0</v>
      </c>
      <c r="S209" s="4">
        <v>0.0</v>
      </c>
      <c r="T209" s="5">
        <v>-530.130974031758</v>
      </c>
    </row>
    <row r="210">
      <c r="A210" s="4">
        <v>208.0</v>
      </c>
      <c r="B210" s="6">
        <v>42107.0</v>
      </c>
      <c r="C210" s="4">
        <v>352.25268112642</v>
      </c>
      <c r="D210" s="5">
        <v>-1824.97592473372</v>
      </c>
      <c r="E210" s="5">
        <v>823.655334414047</v>
      </c>
      <c r="F210" s="4">
        <v>352.25268112642</v>
      </c>
      <c r="G210" s="4">
        <v>352.25268112642</v>
      </c>
      <c r="H210" s="4">
        <v>-842.826957133855</v>
      </c>
      <c r="I210" s="4">
        <v>-842.826957133855</v>
      </c>
      <c r="J210" s="4">
        <v>-842.826957133855</v>
      </c>
      <c r="K210" s="4">
        <v>13.0410426559163</v>
      </c>
      <c r="L210" s="4">
        <v>13.0410426559163</v>
      </c>
      <c r="M210" s="4">
        <v>13.0410426559163</v>
      </c>
      <c r="N210" s="4">
        <v>-855.867999789771</v>
      </c>
      <c r="O210" s="4">
        <v>-855.867999789771</v>
      </c>
      <c r="P210" s="4">
        <v>-855.867999789771</v>
      </c>
      <c r="Q210" s="4">
        <v>0.0</v>
      </c>
      <c r="R210" s="4">
        <v>0.0</v>
      </c>
      <c r="S210" s="4">
        <v>0.0</v>
      </c>
      <c r="T210" s="5">
        <v>-490.574276007435</v>
      </c>
    </row>
    <row r="211">
      <c r="A211" s="4">
        <v>209.0</v>
      </c>
      <c r="B211" s="6">
        <v>42108.0</v>
      </c>
      <c r="C211" s="4">
        <v>351.695518122148</v>
      </c>
      <c r="D211" s="5">
        <v>-1864.75268608427</v>
      </c>
      <c r="E211" s="5">
        <v>866.820264143178</v>
      </c>
      <c r="F211" s="4">
        <v>351.695518122148</v>
      </c>
      <c r="G211" s="4">
        <v>351.695518122148</v>
      </c>
      <c r="H211" s="4">
        <v>-837.130028632841</v>
      </c>
      <c r="I211" s="4">
        <v>-837.130028632841</v>
      </c>
      <c r="J211" s="4">
        <v>-837.130028632841</v>
      </c>
      <c r="K211" s="4">
        <v>-0.172608715222555</v>
      </c>
      <c r="L211" s="4">
        <v>-0.172608715222555</v>
      </c>
      <c r="M211" s="4">
        <v>-0.172608715222555</v>
      </c>
      <c r="N211" s="4">
        <v>-836.957419917618</v>
      </c>
      <c r="O211" s="4">
        <v>-836.957419917618</v>
      </c>
      <c r="P211" s="4">
        <v>-836.957419917618</v>
      </c>
      <c r="Q211" s="4">
        <v>0.0</v>
      </c>
      <c r="R211" s="4">
        <v>0.0</v>
      </c>
      <c r="S211" s="4">
        <v>0.0</v>
      </c>
      <c r="T211" s="5">
        <v>-485.434510510692</v>
      </c>
    </row>
    <row r="212">
      <c r="A212" s="4">
        <v>210.0</v>
      </c>
      <c r="B212" s="6">
        <v>42109.0</v>
      </c>
      <c r="C212" s="4">
        <v>351.138355117876</v>
      </c>
      <c r="D212" s="5">
        <v>-1750.96373564418</v>
      </c>
      <c r="E212" s="5">
        <v>924.390751412848</v>
      </c>
      <c r="F212" s="4">
        <v>351.138355117876</v>
      </c>
      <c r="G212" s="4">
        <v>351.138355117876</v>
      </c>
      <c r="H212" s="4">
        <v>-814.55801732956</v>
      </c>
      <c r="I212" s="4">
        <v>-814.55801732956</v>
      </c>
      <c r="J212" s="4">
        <v>-814.55801732956</v>
      </c>
      <c r="K212" s="4">
        <v>3.20837782581056</v>
      </c>
      <c r="L212" s="4">
        <v>3.20837782581056</v>
      </c>
      <c r="M212" s="4">
        <v>3.20837782581056</v>
      </c>
      <c r="N212" s="4">
        <v>-817.76639515537</v>
      </c>
      <c r="O212" s="4">
        <v>-817.76639515537</v>
      </c>
      <c r="P212" s="4">
        <v>-817.76639515537</v>
      </c>
      <c r="Q212" s="4">
        <v>0.0</v>
      </c>
      <c r="R212" s="4">
        <v>0.0</v>
      </c>
      <c r="S212" s="4">
        <v>0.0</v>
      </c>
      <c r="T212" s="5">
        <v>-463.419662211684</v>
      </c>
    </row>
    <row r="213">
      <c r="A213" s="4">
        <v>211.0</v>
      </c>
      <c r="B213" s="6">
        <v>42110.0</v>
      </c>
      <c r="C213" s="4">
        <v>350.581192113603</v>
      </c>
      <c r="D213" s="5">
        <v>-1806.8433140019</v>
      </c>
      <c r="E213" s="5">
        <v>953.411828140426</v>
      </c>
      <c r="F213" s="4">
        <v>350.581192113603</v>
      </c>
      <c r="G213" s="4">
        <v>350.581192113603</v>
      </c>
      <c r="H213" s="4">
        <v>-812.443811790992</v>
      </c>
      <c r="I213" s="4">
        <v>-812.443811790992</v>
      </c>
      <c r="J213" s="4">
        <v>-812.443811790992</v>
      </c>
      <c r="K213" s="4">
        <v>-14.4545003988584</v>
      </c>
      <c r="L213" s="4">
        <v>-14.4545003988584</v>
      </c>
      <c r="M213" s="4">
        <v>-14.4545003988584</v>
      </c>
      <c r="N213" s="4">
        <v>-797.989311392134</v>
      </c>
      <c r="O213" s="4">
        <v>-797.989311392134</v>
      </c>
      <c r="P213" s="4">
        <v>-797.989311392134</v>
      </c>
      <c r="Q213" s="4">
        <v>0.0</v>
      </c>
      <c r="R213" s="4">
        <v>0.0</v>
      </c>
      <c r="S213" s="4">
        <v>0.0</v>
      </c>
      <c r="T213" s="5">
        <v>-461.862619677388</v>
      </c>
    </row>
    <row r="214">
      <c r="A214" s="4">
        <v>212.0</v>
      </c>
      <c r="B214" s="6">
        <v>42111.0</v>
      </c>
      <c r="C214" s="4">
        <v>350.024029109331</v>
      </c>
      <c r="D214" s="5">
        <v>-1648.44884517611</v>
      </c>
      <c r="E214" s="5">
        <v>945.794440609031</v>
      </c>
      <c r="F214" s="4">
        <v>350.024029109331</v>
      </c>
      <c r="G214" s="4">
        <v>350.024029109331</v>
      </c>
      <c r="H214" s="4">
        <v>-779.897467785009</v>
      </c>
      <c r="I214" s="4">
        <v>-779.897467785009</v>
      </c>
      <c r="J214" s="4">
        <v>-779.897467785009</v>
      </c>
      <c r="K214" s="4">
        <v>-2.58391039118941</v>
      </c>
      <c r="L214" s="4">
        <v>-2.58391039118941</v>
      </c>
      <c r="M214" s="4">
        <v>-2.58391039118941</v>
      </c>
      <c r="N214" s="4">
        <v>-777.31355739382</v>
      </c>
      <c r="O214" s="4">
        <v>-777.31355739382</v>
      </c>
      <c r="P214" s="4">
        <v>-777.31355739382</v>
      </c>
      <c r="Q214" s="4">
        <v>0.0</v>
      </c>
      <c r="R214" s="4">
        <v>0.0</v>
      </c>
      <c r="S214" s="4">
        <v>0.0</v>
      </c>
      <c r="T214" s="5">
        <v>-429.873438675678</v>
      </c>
    </row>
    <row r="215">
      <c r="A215" s="4">
        <v>213.0</v>
      </c>
      <c r="B215" s="6">
        <v>42112.0</v>
      </c>
      <c r="C215" s="4">
        <v>349.46686920976</v>
      </c>
      <c r="D215" s="5">
        <v>-1680.85266238745</v>
      </c>
      <c r="E215" s="5">
        <v>846.089737164088</v>
      </c>
      <c r="F215" s="4">
        <v>349.46686920976</v>
      </c>
      <c r="G215" s="4">
        <v>349.46686920976</v>
      </c>
      <c r="H215" s="4">
        <v>-746.313902140908</v>
      </c>
      <c r="I215" s="4">
        <v>-746.313902140908</v>
      </c>
      <c r="J215" s="4">
        <v>-746.313902140908</v>
      </c>
      <c r="K215" s="4">
        <v>9.11844229540745</v>
      </c>
      <c r="L215" s="4">
        <v>9.11844229540745</v>
      </c>
      <c r="M215" s="4">
        <v>9.11844229540745</v>
      </c>
      <c r="N215" s="4">
        <v>-755.432344436315</v>
      </c>
      <c r="O215" s="4">
        <v>-755.432344436315</v>
      </c>
      <c r="P215" s="4">
        <v>-755.432344436315</v>
      </c>
      <c r="Q215" s="4">
        <v>0.0</v>
      </c>
      <c r="R215" s="4">
        <v>0.0</v>
      </c>
      <c r="S215" s="4">
        <v>0.0</v>
      </c>
      <c r="T215" s="5">
        <v>-396.847032931147</v>
      </c>
    </row>
    <row r="216">
      <c r="A216" s="4">
        <v>214.0</v>
      </c>
      <c r="B216" s="6">
        <v>42113.0</v>
      </c>
      <c r="C216" s="4">
        <v>348.90970931019</v>
      </c>
      <c r="D216" s="5">
        <v>-1709.13961831868</v>
      </c>
      <c r="E216" s="5">
        <v>1054.69123320887</v>
      </c>
      <c r="F216" s="4">
        <v>348.90970931019</v>
      </c>
      <c r="G216" s="4">
        <v>348.90970931019</v>
      </c>
      <c r="H216" s="4">
        <v>-740.214028674922</v>
      </c>
      <c r="I216" s="4">
        <v>-740.214028674922</v>
      </c>
      <c r="J216" s="4">
        <v>-740.214028674922</v>
      </c>
      <c r="K216" s="4">
        <v>-8.15684327189074</v>
      </c>
      <c r="L216" s="4">
        <v>-8.15684327189074</v>
      </c>
      <c r="M216" s="4">
        <v>-8.15684327189074</v>
      </c>
      <c r="N216" s="4">
        <v>-732.057185403031</v>
      </c>
      <c r="O216" s="4">
        <v>-732.057185403031</v>
      </c>
      <c r="P216" s="4">
        <v>-732.057185403031</v>
      </c>
      <c r="Q216" s="4">
        <v>0.0</v>
      </c>
      <c r="R216" s="4">
        <v>0.0</v>
      </c>
      <c r="S216" s="4">
        <v>0.0</v>
      </c>
      <c r="T216" s="5">
        <v>-391.304319364731</v>
      </c>
    </row>
    <row r="217">
      <c r="A217" s="4">
        <v>215.0</v>
      </c>
      <c r="B217" s="6">
        <v>42114.0</v>
      </c>
      <c r="C217" s="4">
        <v>348.352549410619</v>
      </c>
      <c r="D217" s="5">
        <v>-1651.43049880764</v>
      </c>
      <c r="E217" s="5">
        <v>988.861746043179</v>
      </c>
      <c r="F217" s="4">
        <v>348.352549410619</v>
      </c>
      <c r="G217" s="4">
        <v>348.352549410619</v>
      </c>
      <c r="H217" s="4">
        <v>-693.888623209392</v>
      </c>
      <c r="I217" s="4">
        <v>-693.888623209392</v>
      </c>
      <c r="J217" s="4">
        <v>-693.888623209392</v>
      </c>
      <c r="K217" s="4">
        <v>13.0410426558885</v>
      </c>
      <c r="L217" s="4">
        <v>13.0410426558885</v>
      </c>
      <c r="M217" s="4">
        <v>13.0410426558885</v>
      </c>
      <c r="N217" s="4">
        <v>-706.929665865281</v>
      </c>
      <c r="O217" s="4">
        <v>-706.929665865281</v>
      </c>
      <c r="P217" s="4">
        <v>-706.929665865281</v>
      </c>
      <c r="Q217" s="4">
        <v>0.0</v>
      </c>
      <c r="R217" s="4">
        <v>0.0</v>
      </c>
      <c r="S217" s="4">
        <v>0.0</v>
      </c>
      <c r="T217" s="5">
        <v>-345.536073798773</v>
      </c>
    </row>
    <row r="218">
      <c r="A218" s="4">
        <v>216.0</v>
      </c>
      <c r="B218" s="6">
        <v>42115.0</v>
      </c>
      <c r="C218" s="4">
        <v>347.795389511048</v>
      </c>
      <c r="D218" s="5">
        <v>-1659.00808049315</v>
      </c>
      <c r="E218" s="5">
        <v>1044.96488570133</v>
      </c>
      <c r="F218" s="4">
        <v>347.795389511048</v>
      </c>
      <c r="G218" s="4">
        <v>347.795389511048</v>
      </c>
      <c r="H218" s="4">
        <v>-680.004774377293</v>
      </c>
      <c r="I218" s="4">
        <v>-680.004774377293</v>
      </c>
      <c r="J218" s="4">
        <v>-680.004774377293</v>
      </c>
      <c r="K218" s="4">
        <v>-0.172608715242519</v>
      </c>
      <c r="L218" s="4">
        <v>-0.172608715242519</v>
      </c>
      <c r="M218" s="4">
        <v>-0.172608715242519</v>
      </c>
      <c r="N218" s="4">
        <v>-679.83216566205</v>
      </c>
      <c r="O218" s="4">
        <v>-679.83216566205</v>
      </c>
      <c r="P218" s="4">
        <v>-679.83216566205</v>
      </c>
      <c r="Q218" s="4">
        <v>0.0</v>
      </c>
      <c r="R218" s="4">
        <v>0.0</v>
      </c>
      <c r="S218" s="4">
        <v>0.0</v>
      </c>
      <c r="T218" s="5">
        <v>-332.209384866244</v>
      </c>
    </row>
    <row r="219">
      <c r="A219" s="4">
        <v>217.0</v>
      </c>
      <c r="B219" s="6">
        <v>42116.0</v>
      </c>
      <c r="C219" s="4">
        <v>347.238229611477</v>
      </c>
      <c r="D219" s="5">
        <v>-1611.40587755235</v>
      </c>
      <c r="E219" s="5">
        <v>1012.09366898056</v>
      </c>
      <c r="F219" s="4">
        <v>347.238229611477</v>
      </c>
      <c r="G219" s="4">
        <v>347.238229611477</v>
      </c>
      <c r="H219" s="4">
        <v>-647.388846944363</v>
      </c>
      <c r="I219" s="4">
        <v>-647.388846944363</v>
      </c>
      <c r="J219" s="4">
        <v>-647.388846944363</v>
      </c>
      <c r="K219" s="4">
        <v>3.2083778258359</v>
      </c>
      <c r="L219" s="4">
        <v>3.2083778258359</v>
      </c>
      <c r="M219" s="4">
        <v>3.2083778258359</v>
      </c>
      <c r="N219" s="4">
        <v>-650.597224770199</v>
      </c>
      <c r="O219" s="4">
        <v>-650.597224770199</v>
      </c>
      <c r="P219" s="4">
        <v>-650.597224770199</v>
      </c>
      <c r="Q219" s="4">
        <v>0.0</v>
      </c>
      <c r="R219" s="4">
        <v>0.0</v>
      </c>
      <c r="S219" s="4">
        <v>0.0</v>
      </c>
      <c r="T219" s="5">
        <v>-300.150617332885</v>
      </c>
    </row>
    <row r="220">
      <c r="A220" s="4">
        <v>218.0</v>
      </c>
      <c r="B220" s="6">
        <v>42117.0</v>
      </c>
      <c r="C220" s="4">
        <v>346.681069711906</v>
      </c>
      <c r="D220" s="5">
        <v>-1595.81389673513</v>
      </c>
      <c r="E220" s="5">
        <v>1064.14940981656</v>
      </c>
      <c r="F220" s="4">
        <v>346.681069711906</v>
      </c>
      <c r="G220" s="4">
        <v>346.681069711906</v>
      </c>
      <c r="H220" s="4">
        <v>-633.569791079875</v>
      </c>
      <c r="I220" s="4">
        <v>-633.569791079875</v>
      </c>
      <c r="J220" s="4">
        <v>-633.569791079875</v>
      </c>
      <c r="K220" s="4">
        <v>-14.4545003988423</v>
      </c>
      <c r="L220" s="4">
        <v>-14.4545003988423</v>
      </c>
      <c r="M220" s="4">
        <v>-14.4545003988423</v>
      </c>
      <c r="N220" s="4">
        <v>-619.115290681032</v>
      </c>
      <c r="O220" s="4">
        <v>-619.115290681032</v>
      </c>
      <c r="P220" s="4">
        <v>-619.115290681032</v>
      </c>
      <c r="Q220" s="4">
        <v>0.0</v>
      </c>
      <c r="R220" s="4">
        <v>0.0</v>
      </c>
      <c r="S220" s="4">
        <v>0.0</v>
      </c>
      <c r="T220" s="5">
        <v>-286.888721367968</v>
      </c>
    </row>
    <row r="221">
      <c r="A221" s="4">
        <v>219.0</v>
      </c>
      <c r="B221" s="6">
        <v>42118.0</v>
      </c>
      <c r="C221" s="4">
        <v>346.123909812335</v>
      </c>
      <c r="D221" s="5">
        <v>-1569.89923306494</v>
      </c>
      <c r="E221" s="5">
        <v>1181.83553581487</v>
      </c>
      <c r="F221" s="4">
        <v>346.123909812335</v>
      </c>
      <c r="G221" s="4">
        <v>346.123909812335</v>
      </c>
      <c r="H221" s="4">
        <v>-587.924545131388</v>
      </c>
      <c r="I221" s="4">
        <v>-587.924545131388</v>
      </c>
      <c r="J221" s="4">
        <v>-587.924545131388</v>
      </c>
      <c r="K221" s="4">
        <v>-2.58391039115401</v>
      </c>
      <c r="L221" s="4">
        <v>-2.58391039115401</v>
      </c>
      <c r="M221" s="4">
        <v>-2.58391039115401</v>
      </c>
      <c r="N221" s="4">
        <v>-585.340634740234</v>
      </c>
      <c r="O221" s="4">
        <v>-585.340634740234</v>
      </c>
      <c r="P221" s="4">
        <v>-585.340634740234</v>
      </c>
      <c r="Q221" s="4">
        <v>0.0</v>
      </c>
      <c r="R221" s="4">
        <v>0.0</v>
      </c>
      <c r="S221" s="4">
        <v>0.0</v>
      </c>
      <c r="T221" s="5">
        <v>-241.800635319052</v>
      </c>
    </row>
    <row r="222">
      <c r="A222" s="4">
        <v>220.0</v>
      </c>
      <c r="B222" s="6">
        <v>42119.0</v>
      </c>
      <c r="C222" s="4">
        <v>345.566749912764</v>
      </c>
      <c r="D222" s="5">
        <v>-1516.07339969644</v>
      </c>
      <c r="E222" s="5">
        <v>1179.11534220401</v>
      </c>
      <c r="F222" s="4">
        <v>345.566749912764</v>
      </c>
      <c r="G222" s="4">
        <v>345.566749912764</v>
      </c>
      <c r="H222" s="4">
        <v>-540.176838126437</v>
      </c>
      <c r="I222" s="4">
        <v>-540.176838126437</v>
      </c>
      <c r="J222" s="4">
        <v>-540.176838126437</v>
      </c>
      <c r="K222" s="4">
        <v>9.11844229536656</v>
      </c>
      <c r="L222" s="4">
        <v>9.11844229536656</v>
      </c>
      <c r="M222" s="4">
        <v>9.11844229536656</v>
      </c>
      <c r="N222" s="4">
        <v>-549.295280421803</v>
      </c>
      <c r="O222" s="4">
        <v>-549.295280421803</v>
      </c>
      <c r="P222" s="4">
        <v>-549.295280421803</v>
      </c>
      <c r="Q222" s="4">
        <v>0.0</v>
      </c>
      <c r="R222" s="4">
        <v>0.0</v>
      </c>
      <c r="S222" s="4">
        <v>0.0</v>
      </c>
      <c r="T222" s="5">
        <v>-194.610088213672</v>
      </c>
    </row>
    <row r="223">
      <c r="A223" s="4">
        <v>221.0</v>
      </c>
      <c r="B223" s="6">
        <v>42120.0</v>
      </c>
      <c r="C223" s="4">
        <v>345.009590013194</v>
      </c>
      <c r="D223" s="5">
        <v>-1522.62855054963</v>
      </c>
      <c r="E223" s="5">
        <v>1198.50963118347</v>
      </c>
      <c r="F223" s="4">
        <v>345.009590013194</v>
      </c>
      <c r="G223" s="4">
        <v>345.009590013194</v>
      </c>
      <c r="H223" s="4">
        <v>-519.227688948887</v>
      </c>
      <c r="I223" s="4">
        <v>-519.227688948887</v>
      </c>
      <c r="J223" s="4">
        <v>-519.227688948887</v>
      </c>
      <c r="K223" s="4">
        <v>-8.15684327193592</v>
      </c>
      <c r="L223" s="4">
        <v>-8.15684327193592</v>
      </c>
      <c r="M223" s="4">
        <v>-8.15684327193592</v>
      </c>
      <c r="N223" s="4">
        <v>-511.070845676951</v>
      </c>
      <c r="O223" s="4">
        <v>-511.070845676951</v>
      </c>
      <c r="P223" s="4">
        <v>-511.070845676951</v>
      </c>
      <c r="Q223" s="4">
        <v>0.0</v>
      </c>
      <c r="R223" s="4">
        <v>0.0</v>
      </c>
      <c r="S223" s="4">
        <v>0.0</v>
      </c>
      <c r="T223" s="5">
        <v>-174.218098935693</v>
      </c>
    </row>
    <row r="224">
      <c r="A224" s="4">
        <v>222.0</v>
      </c>
      <c r="B224" s="6">
        <v>42121.0</v>
      </c>
      <c r="C224" s="4">
        <v>344.452430113623</v>
      </c>
      <c r="D224" s="5">
        <v>-1416.85570012022</v>
      </c>
      <c r="E224" s="5">
        <v>1121.82363864897</v>
      </c>
      <c r="F224" s="4">
        <v>344.452430113623</v>
      </c>
      <c r="G224" s="4">
        <v>344.452430113623</v>
      </c>
      <c r="H224" s="4">
        <v>-457.787219918481</v>
      </c>
      <c r="I224" s="4">
        <v>-457.787219918481</v>
      </c>
      <c r="J224" s="4">
        <v>-457.787219918481</v>
      </c>
      <c r="K224" s="4">
        <v>13.0410426558894</v>
      </c>
      <c r="L224" s="4">
        <v>13.0410426558894</v>
      </c>
      <c r="M224" s="4">
        <v>13.0410426558894</v>
      </c>
      <c r="N224" s="4">
        <v>-470.828262574371</v>
      </c>
      <c r="O224" s="4">
        <v>-470.828262574371</v>
      </c>
      <c r="P224" s="4">
        <v>-470.828262574371</v>
      </c>
      <c r="Q224" s="4">
        <v>0.0</v>
      </c>
      <c r="R224" s="4">
        <v>0.0</v>
      </c>
      <c r="S224" s="4">
        <v>0.0</v>
      </c>
      <c r="T224" s="5">
        <v>-113.334789804858</v>
      </c>
    </row>
    <row r="225">
      <c r="A225" s="4">
        <v>223.0</v>
      </c>
      <c r="B225" s="6">
        <v>42122.0</v>
      </c>
      <c r="C225" s="4">
        <v>343.895270214052</v>
      </c>
      <c r="D225" s="5">
        <v>-1432.8211340218</v>
      </c>
      <c r="E225" s="5">
        <v>1196.47129999031</v>
      </c>
      <c r="F225" s="4">
        <v>343.895270214052</v>
      </c>
      <c r="G225" s="4">
        <v>343.895270214052</v>
      </c>
      <c r="H225" s="4">
        <v>-428.968007415173</v>
      </c>
      <c r="I225" s="4">
        <v>-428.968007415173</v>
      </c>
      <c r="J225" s="4">
        <v>-428.968007415173</v>
      </c>
      <c r="K225" s="4">
        <v>-0.172608715217782</v>
      </c>
      <c r="L225" s="4">
        <v>-0.172608715217782</v>
      </c>
      <c r="M225" s="4">
        <v>-0.172608715217782</v>
      </c>
      <c r="N225" s="4">
        <v>-428.795398699955</v>
      </c>
      <c r="O225" s="4">
        <v>-428.795398699955</v>
      </c>
      <c r="P225" s="4">
        <v>-428.795398699955</v>
      </c>
      <c r="Q225" s="4">
        <v>0.0</v>
      </c>
      <c r="R225" s="4">
        <v>0.0</v>
      </c>
      <c r="S225" s="4">
        <v>0.0</v>
      </c>
      <c r="T225" s="5">
        <v>-85.0727372011211</v>
      </c>
    </row>
    <row r="226">
      <c r="A226" s="4">
        <v>224.0</v>
      </c>
      <c r="B226" s="6">
        <v>42123.0</v>
      </c>
      <c r="C226" s="4">
        <v>343.338110314481</v>
      </c>
      <c r="D226" s="5">
        <v>-1350.16782310838</v>
      </c>
      <c r="E226" s="5">
        <v>1311.3646615376</v>
      </c>
      <c r="F226" s="4">
        <v>343.338110314481</v>
      </c>
      <c r="G226" s="4">
        <v>343.338110314481</v>
      </c>
      <c r="H226" s="4">
        <v>-382.0542866345</v>
      </c>
      <c r="I226" s="4">
        <v>-382.0542866345</v>
      </c>
      <c r="J226" s="4">
        <v>-382.0542866345</v>
      </c>
      <c r="K226" s="4">
        <v>3.20837782581372</v>
      </c>
      <c r="L226" s="4">
        <v>3.20837782581372</v>
      </c>
      <c r="M226" s="4">
        <v>3.20837782581372</v>
      </c>
      <c r="N226" s="4">
        <v>-385.262664460314</v>
      </c>
      <c r="O226" s="4">
        <v>-385.262664460314</v>
      </c>
      <c r="P226" s="4">
        <v>-385.262664460314</v>
      </c>
      <c r="Q226" s="4">
        <v>0.0</v>
      </c>
      <c r="R226" s="4">
        <v>0.0</v>
      </c>
      <c r="S226" s="4">
        <v>0.0</v>
      </c>
      <c r="T226" s="5">
        <v>-38.7161763200189</v>
      </c>
    </row>
    <row r="227">
      <c r="A227" s="4">
        <v>225.0</v>
      </c>
      <c r="B227" s="6">
        <v>42124.0</v>
      </c>
      <c r="C227" s="4">
        <v>342.78095041491</v>
      </c>
      <c r="D227" s="5">
        <v>-1230.96695089628</v>
      </c>
      <c r="E227" s="5">
        <v>1335.53487637043</v>
      </c>
      <c r="F227" s="4">
        <v>342.78095041491</v>
      </c>
      <c r="G227" s="4">
        <v>342.78095041491</v>
      </c>
      <c r="H227" s="4">
        <v>-355.031247286167</v>
      </c>
      <c r="I227" s="4">
        <v>-355.031247286167</v>
      </c>
      <c r="J227" s="4">
        <v>-355.031247286167</v>
      </c>
      <c r="K227" s="4">
        <v>-14.4545003988356</v>
      </c>
      <c r="L227" s="4">
        <v>-14.4545003988356</v>
      </c>
      <c r="M227" s="4">
        <v>-14.4545003988356</v>
      </c>
      <c r="N227" s="4">
        <v>-340.576746887331</v>
      </c>
      <c r="O227" s="4">
        <v>-340.576746887331</v>
      </c>
      <c r="P227" s="4">
        <v>-340.576746887331</v>
      </c>
      <c r="Q227" s="4">
        <v>0.0</v>
      </c>
      <c r="R227" s="4">
        <v>0.0</v>
      </c>
      <c r="S227" s="4">
        <v>0.0</v>
      </c>
      <c r="T227" s="5">
        <v>-12.2502968712565</v>
      </c>
    </row>
    <row r="228">
      <c r="A228" s="4">
        <v>226.0</v>
      </c>
      <c r="B228" s="6">
        <v>42125.0</v>
      </c>
      <c r="C228" s="4">
        <v>342.223790515339</v>
      </c>
      <c r="D228" s="5">
        <v>-1321.36967029428</v>
      </c>
      <c r="E228" s="5">
        <v>1352.29923494235</v>
      </c>
      <c r="F228" s="4">
        <v>342.223790515339</v>
      </c>
      <c r="G228" s="4">
        <v>342.223790515339</v>
      </c>
      <c r="H228" s="4">
        <v>-297.716572607787</v>
      </c>
      <c r="I228" s="4">
        <v>-297.716572607787</v>
      </c>
      <c r="J228" s="4">
        <v>-297.716572607787</v>
      </c>
      <c r="K228" s="4">
        <v>-2.58391039116004</v>
      </c>
      <c r="L228" s="4">
        <v>-2.58391039116004</v>
      </c>
      <c r="M228" s="4">
        <v>-2.58391039116004</v>
      </c>
      <c r="N228" s="4">
        <v>-295.132662216627</v>
      </c>
      <c r="O228" s="4">
        <v>-295.132662216627</v>
      </c>
      <c r="P228" s="4">
        <v>-295.132662216627</v>
      </c>
      <c r="Q228" s="4">
        <v>0.0</v>
      </c>
      <c r="R228" s="4">
        <v>0.0</v>
      </c>
      <c r="S228" s="4">
        <v>0.0</v>
      </c>
      <c r="T228" s="5">
        <v>44.5072179075522</v>
      </c>
    </row>
    <row r="229">
      <c r="A229" s="4">
        <v>227.0</v>
      </c>
      <c r="B229" s="6">
        <v>42126.0</v>
      </c>
      <c r="C229" s="4">
        <v>341.666630615768</v>
      </c>
      <c r="D229" s="5">
        <v>-1171.06199790431</v>
      </c>
      <c r="E229" s="5">
        <v>1572.83716636058</v>
      </c>
      <c r="F229" s="4">
        <v>341.666630615768</v>
      </c>
      <c r="G229" s="4">
        <v>341.666630615768</v>
      </c>
      <c r="H229" s="4">
        <v>-240.245922734175</v>
      </c>
      <c r="I229" s="4">
        <v>-240.245922734175</v>
      </c>
      <c r="J229" s="4">
        <v>-240.245922734175</v>
      </c>
      <c r="K229" s="4">
        <v>9.11844229543441</v>
      </c>
      <c r="L229" s="4">
        <v>9.11844229543441</v>
      </c>
      <c r="M229" s="4">
        <v>9.11844229543441</v>
      </c>
      <c r="N229" s="4">
        <v>-249.364365029609</v>
      </c>
      <c r="O229" s="4">
        <v>-249.364365029609</v>
      </c>
      <c r="P229" s="4">
        <v>-249.364365029609</v>
      </c>
      <c r="Q229" s="4">
        <v>0.0</v>
      </c>
      <c r="R229" s="4">
        <v>0.0</v>
      </c>
      <c r="S229" s="4">
        <v>0.0</v>
      </c>
      <c r="T229" s="5">
        <v>101.420707881593</v>
      </c>
    </row>
    <row r="230">
      <c r="A230" s="4">
        <v>228.0</v>
      </c>
      <c r="B230" s="6">
        <v>42127.0</v>
      </c>
      <c r="C230" s="4">
        <v>341.109470716197</v>
      </c>
      <c r="D230" s="5">
        <v>-1166.30188485289</v>
      </c>
      <c r="E230" s="5">
        <v>1491.43473567024</v>
      </c>
      <c r="F230" s="4">
        <v>341.109470716197</v>
      </c>
      <c r="G230" s="4">
        <v>341.109470716197</v>
      </c>
      <c r="H230" s="4">
        <v>-211.891033180123</v>
      </c>
      <c r="I230" s="4">
        <v>-211.891033180123</v>
      </c>
      <c r="J230" s="4">
        <v>-211.891033180123</v>
      </c>
      <c r="K230" s="4">
        <v>-8.15684327191026</v>
      </c>
      <c r="L230" s="4">
        <v>-8.15684327191026</v>
      </c>
      <c r="M230" s="4">
        <v>-8.15684327191026</v>
      </c>
      <c r="N230" s="4">
        <v>-203.734189908212</v>
      </c>
      <c r="O230" s="4">
        <v>-203.734189908212</v>
      </c>
      <c r="P230" s="4">
        <v>-203.734189908212</v>
      </c>
      <c r="Q230" s="4">
        <v>0.0</v>
      </c>
      <c r="R230" s="4">
        <v>0.0</v>
      </c>
      <c r="S230" s="4">
        <v>0.0</v>
      </c>
      <c r="T230" s="5">
        <v>129.218437536074</v>
      </c>
    </row>
    <row r="231">
      <c r="A231" s="4">
        <v>229.0</v>
      </c>
      <c r="B231" s="6">
        <v>42128.0</v>
      </c>
      <c r="C231" s="4">
        <v>340.552310816626</v>
      </c>
      <c r="D231" s="5">
        <v>-1085.82480597563</v>
      </c>
      <c r="E231" s="5">
        <v>1488.52193669046</v>
      </c>
      <c r="F231" s="4">
        <v>340.552310816626</v>
      </c>
      <c r="G231" s="4">
        <v>340.552310816626</v>
      </c>
      <c r="H231" s="4">
        <v>-145.680388737218</v>
      </c>
      <c r="I231" s="4">
        <v>-145.680388737218</v>
      </c>
      <c r="J231" s="4">
        <v>-145.680388737218</v>
      </c>
      <c r="K231" s="4">
        <v>13.0410426559048</v>
      </c>
      <c r="L231" s="4">
        <v>13.0410426559048</v>
      </c>
      <c r="M231" s="4">
        <v>13.0410426559048</v>
      </c>
      <c r="N231" s="4">
        <v>-158.721431393123</v>
      </c>
      <c r="O231" s="4">
        <v>-158.721431393123</v>
      </c>
      <c r="P231" s="4">
        <v>-158.721431393123</v>
      </c>
      <c r="Q231" s="4">
        <v>0.0</v>
      </c>
      <c r="R231" s="4">
        <v>0.0</v>
      </c>
      <c r="S231" s="4">
        <v>0.0</v>
      </c>
      <c r="T231" s="5">
        <v>194.871922079408</v>
      </c>
    </row>
    <row r="232">
      <c r="A232" s="4">
        <v>230.0</v>
      </c>
      <c r="B232" s="6">
        <v>42129.0</v>
      </c>
      <c r="C232" s="4">
        <v>339.995150917056</v>
      </c>
      <c r="D232" s="5">
        <v>-1082.95732871712</v>
      </c>
      <c r="E232" s="5">
        <v>1499.27985858855</v>
      </c>
      <c r="F232" s="4">
        <v>339.995150917056</v>
      </c>
      <c r="G232" s="4">
        <v>339.995150917056</v>
      </c>
      <c r="H232" s="4">
        <v>-114.982997556353</v>
      </c>
      <c r="I232" s="4">
        <v>-114.982997556353</v>
      </c>
      <c r="J232" s="4">
        <v>-114.982997556353</v>
      </c>
      <c r="K232" s="4">
        <v>-0.172608715230306</v>
      </c>
      <c r="L232" s="4">
        <v>-0.172608715230306</v>
      </c>
      <c r="M232" s="4">
        <v>-0.172608715230306</v>
      </c>
      <c r="N232" s="4">
        <v>-114.810388841122</v>
      </c>
      <c r="O232" s="4">
        <v>-114.810388841122</v>
      </c>
      <c r="P232" s="4">
        <v>-114.810388841122</v>
      </c>
      <c r="Q232" s="4">
        <v>0.0</v>
      </c>
      <c r="R232" s="4">
        <v>0.0</v>
      </c>
      <c r="S232" s="4">
        <v>0.0</v>
      </c>
      <c r="T232" s="5">
        <v>225.012153360703</v>
      </c>
    </row>
    <row r="233">
      <c r="A233" s="4">
        <v>231.0</v>
      </c>
      <c r="B233" s="6">
        <v>42130.0</v>
      </c>
      <c r="C233" s="4">
        <v>339.437991017485</v>
      </c>
      <c r="D233" s="5">
        <v>-1125.20661240745</v>
      </c>
      <c r="E233" s="5">
        <v>1602.98677362499</v>
      </c>
      <c r="F233" s="4">
        <v>339.437991017485</v>
      </c>
      <c r="G233" s="4">
        <v>339.437991017485</v>
      </c>
      <c r="H233" s="4">
        <v>-69.2698362715075</v>
      </c>
      <c r="I233" s="4">
        <v>-69.2698362715075</v>
      </c>
      <c r="J233" s="4">
        <v>-69.2698362715075</v>
      </c>
      <c r="K233" s="4">
        <v>3.20837782587035</v>
      </c>
      <c r="L233" s="4">
        <v>3.20837782587035</v>
      </c>
      <c r="M233" s="4">
        <v>3.20837782587035</v>
      </c>
      <c r="N233" s="4">
        <v>-72.4782140973779</v>
      </c>
      <c r="O233" s="4">
        <v>-72.4782140973779</v>
      </c>
      <c r="P233" s="4">
        <v>-72.4782140973779</v>
      </c>
      <c r="Q233" s="4">
        <v>0.0</v>
      </c>
      <c r="R233" s="4">
        <v>0.0</v>
      </c>
      <c r="S233" s="4">
        <v>0.0</v>
      </c>
      <c r="T233" s="5">
        <v>270.168154745977</v>
      </c>
    </row>
    <row r="234">
      <c r="A234" s="4">
        <v>232.0</v>
      </c>
      <c r="B234" s="6">
        <v>42131.0</v>
      </c>
      <c r="C234" s="4">
        <v>338.880831117914</v>
      </c>
      <c r="D234" s="5">
        <v>-1032.60125344817</v>
      </c>
      <c r="E234" s="5">
        <v>1575.42437165644</v>
      </c>
      <c r="F234" s="4">
        <v>338.880831117914</v>
      </c>
      <c r="G234" s="4">
        <v>338.880831117914</v>
      </c>
      <c r="H234" s="4">
        <v>-46.637401958598</v>
      </c>
      <c r="I234" s="4">
        <v>-46.637401958598</v>
      </c>
      <c r="J234" s="4">
        <v>-46.637401958598</v>
      </c>
      <c r="K234" s="4">
        <v>-14.4545003988195</v>
      </c>
      <c r="L234" s="4">
        <v>-14.4545003988195</v>
      </c>
      <c r="M234" s="4">
        <v>-14.4545003988195</v>
      </c>
      <c r="N234" s="4">
        <v>-32.1829015597784</v>
      </c>
      <c r="O234" s="4">
        <v>-32.1829015597784</v>
      </c>
      <c r="P234" s="4">
        <v>-32.1829015597784</v>
      </c>
      <c r="Q234" s="4">
        <v>0.0</v>
      </c>
      <c r="R234" s="4">
        <v>0.0</v>
      </c>
      <c r="S234" s="4">
        <v>0.0</v>
      </c>
      <c r="T234" s="5">
        <v>292.243429159316</v>
      </c>
    </row>
    <row r="235">
      <c r="A235" s="4">
        <v>233.0</v>
      </c>
      <c r="B235" s="6">
        <v>42132.0</v>
      </c>
      <c r="C235" s="4">
        <v>338.323671218343</v>
      </c>
      <c r="D235" s="5">
        <v>-970.667541188303</v>
      </c>
      <c r="E235" s="5">
        <v>1619.65228273718</v>
      </c>
      <c r="F235" s="4">
        <v>338.323671218343</v>
      </c>
      <c r="G235" s="4">
        <v>338.323671218343</v>
      </c>
      <c r="H235" s="4">
        <v>3.06433729050652</v>
      </c>
      <c r="I235" s="4">
        <v>3.06433729050652</v>
      </c>
      <c r="J235" s="4">
        <v>3.06433729050652</v>
      </c>
      <c r="K235" s="4">
        <v>-2.58391039109956</v>
      </c>
      <c r="L235" s="4">
        <v>-2.58391039109956</v>
      </c>
      <c r="M235" s="4">
        <v>-2.58391039109956</v>
      </c>
      <c r="N235" s="4">
        <v>5.64824768160608</v>
      </c>
      <c r="O235" s="4">
        <v>5.64824768160608</v>
      </c>
      <c r="P235" s="4">
        <v>5.64824768160608</v>
      </c>
      <c r="Q235" s="4">
        <v>0.0</v>
      </c>
      <c r="R235" s="4">
        <v>0.0</v>
      </c>
      <c r="S235" s="4">
        <v>0.0</v>
      </c>
      <c r="T235" s="5">
        <v>341.38800850885</v>
      </c>
    </row>
    <row r="236">
      <c r="A236" s="4">
        <v>234.0</v>
      </c>
      <c r="B236" s="6">
        <v>42133.0</v>
      </c>
      <c r="C236" s="4">
        <v>337.766511318772</v>
      </c>
      <c r="D236" s="5">
        <v>-850.929365677019</v>
      </c>
      <c r="E236" s="5">
        <v>1731.48830842418</v>
      </c>
      <c r="F236" s="4">
        <v>337.766511318772</v>
      </c>
      <c r="G236" s="4">
        <v>337.766511318772</v>
      </c>
      <c r="H236" s="4">
        <v>49.7478153196374</v>
      </c>
      <c r="I236" s="4">
        <v>49.7478153196374</v>
      </c>
      <c r="J236" s="4">
        <v>49.7478153196374</v>
      </c>
      <c r="K236" s="4">
        <v>9.11844229538912</v>
      </c>
      <c r="L236" s="4">
        <v>9.11844229538912</v>
      </c>
      <c r="M236" s="4">
        <v>9.11844229538912</v>
      </c>
      <c r="N236" s="4">
        <v>40.6293730242482</v>
      </c>
      <c r="O236" s="4">
        <v>40.6293730242482</v>
      </c>
      <c r="P236" s="4">
        <v>40.6293730242482</v>
      </c>
      <c r="Q236" s="4">
        <v>0.0</v>
      </c>
      <c r="R236" s="4">
        <v>0.0</v>
      </c>
      <c r="S236" s="4">
        <v>0.0</v>
      </c>
      <c r="T236" s="5">
        <v>387.51432663841</v>
      </c>
    </row>
    <row r="237">
      <c r="A237" s="4">
        <v>235.0</v>
      </c>
      <c r="B237" s="6">
        <v>42134.0</v>
      </c>
      <c r="C237" s="4">
        <v>337.209351419201</v>
      </c>
      <c r="D237" s="5">
        <v>-917.616724531352</v>
      </c>
      <c r="E237" s="5">
        <v>1664.53759426406</v>
      </c>
      <c r="F237" s="4">
        <v>337.209351419201</v>
      </c>
      <c r="G237" s="4">
        <v>337.209351419201</v>
      </c>
      <c r="H237" s="4">
        <v>64.2688806123613</v>
      </c>
      <c r="I237" s="4">
        <v>64.2688806123613</v>
      </c>
      <c r="J237" s="4">
        <v>64.2688806123613</v>
      </c>
      <c r="K237" s="4">
        <v>-8.15684327192001</v>
      </c>
      <c r="L237" s="4">
        <v>-8.15684327192001</v>
      </c>
      <c r="M237" s="4">
        <v>-8.15684327192001</v>
      </c>
      <c r="N237" s="4">
        <v>72.4257238842813</v>
      </c>
      <c r="O237" s="4">
        <v>72.4257238842813</v>
      </c>
      <c r="P237" s="4">
        <v>72.4257238842813</v>
      </c>
      <c r="Q237" s="4">
        <v>0.0</v>
      </c>
      <c r="R237" s="4">
        <v>0.0</v>
      </c>
      <c r="S237" s="4">
        <v>0.0</v>
      </c>
      <c r="T237" s="5">
        <v>401.478232031563</v>
      </c>
    </row>
    <row r="238">
      <c r="A238" s="4">
        <v>236.0</v>
      </c>
      <c r="B238" s="6">
        <v>42135.0</v>
      </c>
      <c r="C238" s="4">
        <v>336.65219151963</v>
      </c>
      <c r="D238" s="5">
        <v>-934.769037026829</v>
      </c>
      <c r="E238" s="5">
        <v>1782.90100548662</v>
      </c>
      <c r="F238" s="4">
        <v>336.65219151963</v>
      </c>
      <c r="G238" s="4">
        <v>336.65219151963</v>
      </c>
      <c r="H238" s="4">
        <v>113.803038603624</v>
      </c>
      <c r="I238" s="4">
        <v>113.803038603624</v>
      </c>
      <c r="J238" s="4">
        <v>113.803038603624</v>
      </c>
      <c r="K238" s="4">
        <v>13.0410426558878</v>
      </c>
      <c r="L238" s="4">
        <v>13.0410426558878</v>
      </c>
      <c r="M238" s="4">
        <v>13.0410426558878</v>
      </c>
      <c r="N238" s="4">
        <v>100.761995947736</v>
      </c>
      <c r="O238" s="4">
        <v>100.761995947736</v>
      </c>
      <c r="P238" s="4">
        <v>100.761995947736</v>
      </c>
      <c r="Q238" s="4">
        <v>0.0</v>
      </c>
      <c r="R238" s="4">
        <v>0.0</v>
      </c>
      <c r="S238" s="4">
        <v>0.0</v>
      </c>
      <c r="T238" s="5">
        <v>450.455230123255</v>
      </c>
    </row>
    <row r="239">
      <c r="A239" s="4">
        <v>237.0</v>
      </c>
      <c r="B239" s="6">
        <v>42136.0</v>
      </c>
      <c r="C239" s="4">
        <v>336.095031620059</v>
      </c>
      <c r="D239" s="5">
        <v>-841.250414249995</v>
      </c>
      <c r="E239" s="5">
        <v>1868.41946742864</v>
      </c>
      <c r="F239" s="4">
        <v>336.095031620059</v>
      </c>
      <c r="G239" s="4">
        <v>336.095031620059</v>
      </c>
      <c r="H239" s="4">
        <v>125.256509768717</v>
      </c>
      <c r="I239" s="4">
        <v>125.256509768717</v>
      </c>
      <c r="J239" s="4">
        <v>125.256509768717</v>
      </c>
      <c r="K239" s="4">
        <v>-0.17260871522792</v>
      </c>
      <c r="L239" s="4">
        <v>-0.17260871522792</v>
      </c>
      <c r="M239" s="4">
        <v>-0.17260871522792</v>
      </c>
      <c r="N239" s="4">
        <v>125.429118483945</v>
      </c>
      <c r="O239" s="4">
        <v>125.429118483945</v>
      </c>
      <c r="P239" s="4">
        <v>125.429118483945</v>
      </c>
      <c r="Q239" s="4">
        <v>0.0</v>
      </c>
      <c r="R239" s="4">
        <v>0.0</v>
      </c>
      <c r="S239" s="4">
        <v>0.0</v>
      </c>
      <c r="T239" s="5">
        <v>461.351541388777</v>
      </c>
    </row>
    <row r="240">
      <c r="A240" s="4">
        <v>238.0</v>
      </c>
      <c r="B240" s="6">
        <v>42137.0</v>
      </c>
      <c r="C240" s="4">
        <v>335.537871720489</v>
      </c>
      <c r="D240" s="5">
        <v>-805.04160950018</v>
      </c>
      <c r="E240" s="5">
        <v>1873.59573625442</v>
      </c>
      <c r="F240" s="4">
        <v>335.537871720489</v>
      </c>
      <c r="G240" s="4">
        <v>335.537871720489</v>
      </c>
      <c r="H240" s="4">
        <v>149.497700271979</v>
      </c>
      <c r="I240" s="4">
        <v>149.497700271979</v>
      </c>
      <c r="J240" s="4">
        <v>149.497700271979</v>
      </c>
      <c r="K240" s="4">
        <v>3.20837782580064</v>
      </c>
      <c r="L240" s="4">
        <v>3.20837782580064</v>
      </c>
      <c r="M240" s="4">
        <v>3.20837782580064</v>
      </c>
      <c r="N240" s="4">
        <v>146.289322446178</v>
      </c>
      <c r="O240" s="4">
        <v>146.289322446178</v>
      </c>
      <c r="P240" s="4">
        <v>146.289322446178</v>
      </c>
      <c r="Q240" s="4">
        <v>0.0</v>
      </c>
      <c r="R240" s="4">
        <v>0.0</v>
      </c>
      <c r="S240" s="4">
        <v>0.0</v>
      </c>
      <c r="T240" s="5">
        <v>485.035571992468</v>
      </c>
    </row>
    <row r="241">
      <c r="A241" s="4">
        <v>239.0</v>
      </c>
      <c r="B241" s="6">
        <v>42138.0</v>
      </c>
      <c r="C241" s="4">
        <v>334.980711820918</v>
      </c>
      <c r="D241" s="5">
        <v>-790.791249386864</v>
      </c>
      <c r="E241" s="5">
        <v>1788.13748645749</v>
      </c>
      <c r="F241" s="4">
        <v>334.980711820918</v>
      </c>
      <c r="G241" s="4">
        <v>334.980711820918</v>
      </c>
      <c r="H241" s="4">
        <v>148.824868105314</v>
      </c>
      <c r="I241" s="4">
        <v>148.824868105314</v>
      </c>
      <c r="J241" s="4">
        <v>148.824868105314</v>
      </c>
      <c r="K241" s="4">
        <v>-14.4545003988666</v>
      </c>
      <c r="L241" s="4">
        <v>-14.4545003988666</v>
      </c>
      <c r="M241" s="4">
        <v>-14.4545003988666</v>
      </c>
      <c r="N241" s="4">
        <v>163.27936850418</v>
      </c>
      <c r="O241" s="4">
        <v>163.27936850418</v>
      </c>
      <c r="P241" s="4">
        <v>163.27936850418</v>
      </c>
      <c r="Q241" s="4">
        <v>0.0</v>
      </c>
      <c r="R241" s="4">
        <v>0.0</v>
      </c>
      <c r="S241" s="4">
        <v>0.0</v>
      </c>
      <c r="T241" s="5">
        <v>483.805579926232</v>
      </c>
    </row>
    <row r="242">
      <c r="A242" s="4">
        <v>240.0</v>
      </c>
      <c r="B242" s="6">
        <v>42139.0</v>
      </c>
      <c r="C242" s="4">
        <v>334.423551921347</v>
      </c>
      <c r="D242" s="5">
        <v>-799.993171889514</v>
      </c>
      <c r="E242" s="5">
        <v>1929.48812869772</v>
      </c>
      <c r="F242" s="4">
        <v>334.423551921347</v>
      </c>
      <c r="G242" s="4">
        <v>334.423551921347</v>
      </c>
      <c r="H242" s="4">
        <v>173.827955768951</v>
      </c>
      <c r="I242" s="4">
        <v>173.827955768951</v>
      </c>
      <c r="J242" s="4">
        <v>173.827955768951</v>
      </c>
      <c r="K242" s="4">
        <v>-2.58391039117211</v>
      </c>
      <c r="L242" s="4">
        <v>-2.58391039117211</v>
      </c>
      <c r="M242" s="4">
        <v>-2.58391039117211</v>
      </c>
      <c r="N242" s="4">
        <v>176.411866160123</v>
      </c>
      <c r="O242" s="4">
        <v>176.411866160123</v>
      </c>
      <c r="P242" s="4">
        <v>176.411866160123</v>
      </c>
      <c r="Q242" s="4">
        <v>0.0</v>
      </c>
      <c r="R242" s="4">
        <v>0.0</v>
      </c>
      <c r="S242" s="4">
        <v>0.0</v>
      </c>
      <c r="T242" s="5">
        <v>508.251507690299</v>
      </c>
    </row>
    <row r="243">
      <c r="A243" s="4">
        <v>241.0</v>
      </c>
      <c r="B243" s="6">
        <v>42140.0</v>
      </c>
      <c r="C243" s="4">
        <v>333.866392021776</v>
      </c>
      <c r="D243" s="5">
        <v>-782.043437395425</v>
      </c>
      <c r="E243" s="5">
        <v>1805.09944907663</v>
      </c>
      <c r="F243" s="4">
        <v>333.866392021776</v>
      </c>
      <c r="G243" s="4">
        <v>333.866392021776</v>
      </c>
      <c r="H243" s="4">
        <v>194.893110478458</v>
      </c>
      <c r="I243" s="4">
        <v>194.893110478458</v>
      </c>
      <c r="J243" s="4">
        <v>194.893110478458</v>
      </c>
      <c r="K243" s="4">
        <v>9.11844229534823</v>
      </c>
      <c r="L243" s="4">
        <v>9.11844229534823</v>
      </c>
      <c r="M243" s="4">
        <v>9.11844229534823</v>
      </c>
      <c r="N243" s="4">
        <v>185.774668183109</v>
      </c>
      <c r="O243" s="4">
        <v>185.774668183109</v>
      </c>
      <c r="P243" s="4">
        <v>185.774668183109</v>
      </c>
      <c r="Q243" s="4">
        <v>0.0</v>
      </c>
      <c r="R243" s="4">
        <v>0.0</v>
      </c>
      <c r="S243" s="4">
        <v>0.0</v>
      </c>
      <c r="T243" s="5">
        <v>528.759502500234</v>
      </c>
    </row>
    <row r="244">
      <c r="A244" s="4">
        <v>242.0</v>
      </c>
      <c r="B244" s="6">
        <v>42141.0</v>
      </c>
      <c r="C244" s="4">
        <v>333.309232122205</v>
      </c>
      <c r="D244" s="5">
        <v>-848.73501536636</v>
      </c>
      <c r="E244" s="5">
        <v>1808.24668448041</v>
      </c>
      <c r="F244" s="4">
        <v>333.309232122205</v>
      </c>
      <c r="G244" s="4">
        <v>333.309232122205</v>
      </c>
      <c r="H244" s="4">
        <v>183.371533983937</v>
      </c>
      <c r="I244" s="4">
        <v>183.371533983937</v>
      </c>
      <c r="J244" s="4">
        <v>183.371533983937</v>
      </c>
      <c r="K244" s="4">
        <v>-8.15684327192043</v>
      </c>
      <c r="L244" s="4">
        <v>-8.15684327192043</v>
      </c>
      <c r="M244" s="4">
        <v>-8.15684327192043</v>
      </c>
      <c r="N244" s="4">
        <v>191.528377255857</v>
      </c>
      <c r="O244" s="4">
        <v>191.528377255857</v>
      </c>
      <c r="P244" s="4">
        <v>191.528377255857</v>
      </c>
      <c r="Q244" s="4">
        <v>0.0</v>
      </c>
      <c r="R244" s="4">
        <v>0.0</v>
      </c>
      <c r="S244" s="4">
        <v>0.0</v>
      </c>
      <c r="T244" s="5">
        <v>516.680766106142</v>
      </c>
    </row>
    <row r="245">
      <c r="A245" s="4">
        <v>243.0</v>
      </c>
      <c r="B245" s="6">
        <v>42142.0</v>
      </c>
      <c r="C245" s="4">
        <v>332.752072222634</v>
      </c>
      <c r="D245" s="5">
        <v>-765.270866421626</v>
      </c>
      <c r="E245" s="5">
        <v>1885.26910707875</v>
      </c>
      <c r="F245" s="4">
        <v>332.752072222634</v>
      </c>
      <c r="G245" s="4">
        <v>332.752072222634</v>
      </c>
      <c r="H245" s="4">
        <v>206.943095139559</v>
      </c>
      <c r="I245" s="4">
        <v>206.943095139559</v>
      </c>
      <c r="J245" s="4">
        <v>206.943095139559</v>
      </c>
      <c r="K245" s="4">
        <v>13.041042655896</v>
      </c>
      <c r="L245" s="4">
        <v>13.041042655896</v>
      </c>
      <c r="M245" s="4">
        <v>13.041042655896</v>
      </c>
      <c r="N245" s="4">
        <v>193.902052483663</v>
      </c>
      <c r="O245" s="4">
        <v>193.902052483663</v>
      </c>
      <c r="P245" s="4">
        <v>193.902052483663</v>
      </c>
      <c r="Q245" s="4">
        <v>0.0</v>
      </c>
      <c r="R245" s="4">
        <v>0.0</v>
      </c>
      <c r="S245" s="4">
        <v>0.0</v>
      </c>
      <c r="T245" s="5">
        <v>539.695167362194</v>
      </c>
    </row>
    <row r="246">
      <c r="A246" s="4">
        <v>244.0</v>
      </c>
      <c r="B246" s="6">
        <v>42143.0</v>
      </c>
      <c r="C246" s="4">
        <v>332.194912323063</v>
      </c>
      <c r="D246" s="5">
        <v>-762.171861485202</v>
      </c>
      <c r="E246" s="5">
        <v>1818.74289540092</v>
      </c>
      <c r="F246" s="4">
        <v>332.194912323063</v>
      </c>
      <c r="G246" s="4">
        <v>332.194912323063</v>
      </c>
      <c r="H246" s="4">
        <v>193.014642170873</v>
      </c>
      <c r="I246" s="4">
        <v>193.014642170873</v>
      </c>
      <c r="J246" s="4">
        <v>193.014642170873</v>
      </c>
      <c r="K246" s="4">
        <v>-0.172608715225533</v>
      </c>
      <c r="L246" s="4">
        <v>-0.172608715225533</v>
      </c>
      <c r="M246" s="4">
        <v>-0.172608715225533</v>
      </c>
      <c r="N246" s="4">
        <v>193.187250886099</v>
      </c>
      <c r="O246" s="4">
        <v>193.187250886099</v>
      </c>
      <c r="P246" s="4">
        <v>193.187250886099</v>
      </c>
      <c r="Q246" s="4">
        <v>0.0</v>
      </c>
      <c r="R246" s="4">
        <v>0.0</v>
      </c>
      <c r="S246" s="4">
        <v>0.0</v>
      </c>
      <c r="T246" s="5">
        <v>525.209554493937</v>
      </c>
    </row>
    <row r="247">
      <c r="A247" s="4">
        <v>245.0</v>
      </c>
      <c r="B247" s="6">
        <v>42144.0</v>
      </c>
      <c r="C247" s="4">
        <v>331.637752423493</v>
      </c>
      <c r="D247" s="5">
        <v>-807.771733386887</v>
      </c>
      <c r="E247" s="5">
        <v>1894.54398803305</v>
      </c>
      <c r="F247" s="4">
        <v>331.637752423493</v>
      </c>
      <c r="G247" s="4">
        <v>331.637752423493</v>
      </c>
      <c r="H247" s="4">
        <v>192.938959728355</v>
      </c>
      <c r="I247" s="4">
        <v>192.938959728355</v>
      </c>
      <c r="J247" s="4">
        <v>192.938959728355</v>
      </c>
      <c r="K247" s="4">
        <v>3.20837782582599</v>
      </c>
      <c r="L247" s="4">
        <v>3.20837782582599</v>
      </c>
      <c r="M247" s="4">
        <v>3.20837782582599</v>
      </c>
      <c r="N247" s="4">
        <v>189.730581902529</v>
      </c>
      <c r="O247" s="4">
        <v>189.730581902529</v>
      </c>
      <c r="P247" s="4">
        <v>189.730581902529</v>
      </c>
      <c r="Q247" s="4">
        <v>0.0</v>
      </c>
      <c r="R247" s="4">
        <v>0.0</v>
      </c>
      <c r="S247" s="4">
        <v>0.0</v>
      </c>
      <c r="T247" s="5">
        <v>524.576712151848</v>
      </c>
    </row>
    <row r="248">
      <c r="A248" s="4">
        <v>246.0</v>
      </c>
      <c r="B248" s="6">
        <v>42145.0</v>
      </c>
      <c r="C248" s="4">
        <v>331.080592523922</v>
      </c>
      <c r="D248" s="5">
        <v>-788.69093732389</v>
      </c>
      <c r="E248" s="5">
        <v>1895.53012743916</v>
      </c>
      <c r="F248" s="4">
        <v>331.080592523922</v>
      </c>
      <c r="G248" s="4">
        <v>331.080592523922</v>
      </c>
      <c r="H248" s="4">
        <v>169.470489777876</v>
      </c>
      <c r="I248" s="4">
        <v>169.470489777876</v>
      </c>
      <c r="J248" s="4">
        <v>169.470489777876</v>
      </c>
      <c r="K248" s="4">
        <v>-14.454500398792</v>
      </c>
      <c r="L248" s="4">
        <v>-14.454500398792</v>
      </c>
      <c r="M248" s="4">
        <v>-14.454500398792</v>
      </c>
      <c r="N248" s="4">
        <v>183.924990176668</v>
      </c>
      <c r="O248" s="4">
        <v>183.924990176668</v>
      </c>
      <c r="P248" s="4">
        <v>183.924990176668</v>
      </c>
      <c r="Q248" s="4">
        <v>0.0</v>
      </c>
      <c r="R248" s="4">
        <v>0.0</v>
      </c>
      <c r="S248" s="4">
        <v>0.0</v>
      </c>
      <c r="T248" s="5">
        <v>500.551082301798</v>
      </c>
    </row>
    <row r="249">
      <c r="A249" s="4">
        <v>247.0</v>
      </c>
      <c r="B249" s="6">
        <v>42146.0</v>
      </c>
      <c r="C249" s="4">
        <v>330.523432624351</v>
      </c>
      <c r="D249" s="5">
        <v>-836.045901998283</v>
      </c>
      <c r="E249" s="5">
        <v>1832.17189184538</v>
      </c>
      <c r="F249" s="4">
        <v>330.523432624351</v>
      </c>
      <c r="G249" s="4">
        <v>330.523432624351</v>
      </c>
      <c r="H249" s="4">
        <v>173.616102113368</v>
      </c>
      <c r="I249" s="4">
        <v>173.616102113368</v>
      </c>
      <c r="J249" s="4">
        <v>173.616102113368</v>
      </c>
      <c r="K249" s="4">
        <v>-2.58391039113671</v>
      </c>
      <c r="L249" s="4">
        <v>-2.58391039113671</v>
      </c>
      <c r="M249" s="4">
        <v>-2.58391039113671</v>
      </c>
      <c r="N249" s="4">
        <v>176.200012504504</v>
      </c>
      <c r="O249" s="4">
        <v>176.200012504504</v>
      </c>
      <c r="P249" s="4">
        <v>176.200012504504</v>
      </c>
      <c r="Q249" s="4">
        <v>0.0</v>
      </c>
      <c r="R249" s="4">
        <v>0.0</v>
      </c>
      <c r="S249" s="4">
        <v>0.0</v>
      </c>
      <c r="T249" s="5">
        <v>504.139534737719</v>
      </c>
    </row>
    <row r="250">
      <c r="A250" s="4">
        <v>248.0</v>
      </c>
      <c r="B250" s="6">
        <v>42147.0</v>
      </c>
      <c r="C250" s="4">
        <v>329.96627272478</v>
      </c>
      <c r="D250" s="5">
        <v>-813.884925576416</v>
      </c>
      <c r="E250" s="5">
        <v>1865.42837668025</v>
      </c>
      <c r="F250" s="4">
        <v>329.96627272478</v>
      </c>
      <c r="G250" s="4">
        <v>329.96627272478</v>
      </c>
      <c r="H250" s="4">
        <v>176.129720408957</v>
      </c>
      <c r="I250" s="4">
        <v>176.129720408957</v>
      </c>
      <c r="J250" s="4">
        <v>176.129720408957</v>
      </c>
      <c r="K250" s="4">
        <v>9.11844229535951</v>
      </c>
      <c r="L250" s="4">
        <v>9.11844229535951</v>
      </c>
      <c r="M250" s="4">
        <v>9.11844229535951</v>
      </c>
      <c r="N250" s="4">
        <v>167.011278113597</v>
      </c>
      <c r="O250" s="4">
        <v>167.011278113597</v>
      </c>
      <c r="P250" s="4">
        <v>167.011278113597</v>
      </c>
      <c r="Q250" s="4">
        <v>0.0</v>
      </c>
      <c r="R250" s="4">
        <v>0.0</v>
      </c>
      <c r="S250" s="4">
        <v>0.0</v>
      </c>
      <c r="T250" s="5">
        <v>506.095993133737</v>
      </c>
    </row>
    <row r="251">
      <c r="A251" s="4">
        <v>249.0</v>
      </c>
      <c r="B251" s="6">
        <v>42148.0</v>
      </c>
      <c r="C251" s="4">
        <v>329.409112825209</v>
      </c>
      <c r="D251" s="5">
        <v>-796.719431852316</v>
      </c>
      <c r="E251" s="5">
        <v>1777.75659913413</v>
      </c>
      <c r="F251" s="4">
        <v>329.409112825209</v>
      </c>
      <c r="G251" s="4">
        <v>329.409112825209</v>
      </c>
      <c r="H251" s="4">
        <v>148.67269359461</v>
      </c>
      <c r="I251" s="4">
        <v>148.67269359461</v>
      </c>
      <c r="J251" s="4">
        <v>148.67269359461</v>
      </c>
      <c r="K251" s="4">
        <v>-8.15684327193019</v>
      </c>
      <c r="L251" s="4">
        <v>-8.15684327193019</v>
      </c>
      <c r="M251" s="4">
        <v>-8.15684327193019</v>
      </c>
      <c r="N251" s="4">
        <v>156.82953686654</v>
      </c>
      <c r="O251" s="4">
        <v>156.82953686654</v>
      </c>
      <c r="P251" s="4">
        <v>156.82953686654</v>
      </c>
      <c r="Q251" s="4">
        <v>0.0</v>
      </c>
      <c r="R251" s="4">
        <v>0.0</v>
      </c>
      <c r="S251" s="4">
        <v>0.0</v>
      </c>
      <c r="T251" s="5">
        <v>478.08180641982</v>
      </c>
    </row>
    <row r="252">
      <c r="A252" s="4">
        <v>250.0</v>
      </c>
      <c r="B252" s="6">
        <v>42149.0</v>
      </c>
      <c r="C252" s="4">
        <v>328.851952925638</v>
      </c>
      <c r="D252" s="5">
        <v>-787.167038483146</v>
      </c>
      <c r="E252" s="5">
        <v>1715.89105431736</v>
      </c>
      <c r="F252" s="4">
        <v>328.851952925638</v>
      </c>
      <c r="G252" s="4">
        <v>328.851952925638</v>
      </c>
      <c r="H252" s="4">
        <v>159.170549947631</v>
      </c>
      <c r="I252" s="4">
        <v>159.170549947631</v>
      </c>
      <c r="J252" s="4">
        <v>159.170549947631</v>
      </c>
      <c r="K252" s="4">
        <v>13.0410426558969</v>
      </c>
      <c r="L252" s="4">
        <v>13.0410426558969</v>
      </c>
      <c r="M252" s="4">
        <v>13.0410426558969</v>
      </c>
      <c r="N252" s="4">
        <v>146.129507291734</v>
      </c>
      <c r="O252" s="4">
        <v>146.129507291734</v>
      </c>
      <c r="P252" s="4">
        <v>146.129507291734</v>
      </c>
      <c r="Q252" s="4">
        <v>0.0</v>
      </c>
      <c r="R252" s="4">
        <v>0.0</v>
      </c>
      <c r="S252" s="4">
        <v>0.0</v>
      </c>
      <c r="T252" s="5">
        <v>488.022502873269</v>
      </c>
    </row>
    <row r="253">
      <c r="A253" s="4">
        <v>251.0</v>
      </c>
      <c r="B253" s="6">
        <v>42150.0</v>
      </c>
      <c r="C253" s="4">
        <v>328.294793026067</v>
      </c>
      <c r="D253" s="5">
        <v>-852.538958565299</v>
      </c>
      <c r="E253" s="5">
        <v>1795.21286215798</v>
      </c>
      <c r="F253" s="4">
        <v>328.294793026067</v>
      </c>
      <c r="G253" s="4">
        <v>328.294793026067</v>
      </c>
      <c r="H253" s="4">
        <v>135.206226773802</v>
      </c>
      <c r="I253" s="4">
        <v>135.206226773802</v>
      </c>
      <c r="J253" s="4">
        <v>135.206226773802</v>
      </c>
      <c r="K253" s="4">
        <v>-0.172608715223147</v>
      </c>
      <c r="L253" s="4">
        <v>-0.172608715223147</v>
      </c>
      <c r="M253" s="4">
        <v>-0.172608715223147</v>
      </c>
      <c r="N253" s="4">
        <v>135.378835489025</v>
      </c>
      <c r="O253" s="4">
        <v>135.378835489025</v>
      </c>
      <c r="P253" s="4">
        <v>135.378835489025</v>
      </c>
      <c r="Q253" s="4">
        <v>0.0</v>
      </c>
      <c r="R253" s="4">
        <v>0.0</v>
      </c>
      <c r="S253" s="4">
        <v>0.0</v>
      </c>
      <c r="T253" s="5">
        <v>463.50101979987</v>
      </c>
    </row>
    <row r="254">
      <c r="A254" s="4">
        <v>252.0</v>
      </c>
      <c r="B254" s="6">
        <v>42151.0</v>
      </c>
      <c r="C254" s="4">
        <v>327.737633126496</v>
      </c>
      <c r="D254" s="5">
        <v>-832.519089159776</v>
      </c>
      <c r="E254" s="5">
        <v>1741.71866101622</v>
      </c>
      <c r="F254" s="4">
        <v>327.737633126496</v>
      </c>
      <c r="G254" s="4">
        <v>327.737633126496</v>
      </c>
      <c r="H254" s="4">
        <v>128.235824966845</v>
      </c>
      <c r="I254" s="4">
        <v>128.235824966845</v>
      </c>
      <c r="J254" s="4">
        <v>128.235824966845</v>
      </c>
      <c r="K254" s="4">
        <v>3.20837782588262</v>
      </c>
      <c r="L254" s="4">
        <v>3.20837782588262</v>
      </c>
      <c r="M254" s="4">
        <v>3.20837782588262</v>
      </c>
      <c r="N254" s="4">
        <v>125.027447140963</v>
      </c>
      <c r="O254" s="4">
        <v>125.027447140963</v>
      </c>
      <c r="P254" s="4">
        <v>125.027447140963</v>
      </c>
      <c r="Q254" s="4">
        <v>0.0</v>
      </c>
      <c r="R254" s="4">
        <v>0.0</v>
      </c>
      <c r="S254" s="4">
        <v>0.0</v>
      </c>
      <c r="T254" s="5">
        <v>455.973458093342</v>
      </c>
    </row>
    <row r="255">
      <c r="A255" s="4">
        <v>253.0</v>
      </c>
      <c r="B255" s="6">
        <v>42152.0</v>
      </c>
      <c r="C255" s="4">
        <v>327.180473226926</v>
      </c>
      <c r="D255" s="5">
        <v>-938.22493754147</v>
      </c>
      <c r="E255" s="5">
        <v>1840.43102995521</v>
      </c>
      <c r="F255" s="4">
        <v>327.180473226926</v>
      </c>
      <c r="G255" s="4">
        <v>327.180473226926</v>
      </c>
      <c r="H255" s="4">
        <v>101.043058095365</v>
      </c>
      <c r="I255" s="4">
        <v>101.043058095365</v>
      </c>
      <c r="J255" s="4">
        <v>101.043058095365</v>
      </c>
      <c r="K255" s="4">
        <v>-14.4545003988391</v>
      </c>
      <c r="L255" s="4">
        <v>-14.4545003988391</v>
      </c>
      <c r="M255" s="4">
        <v>-14.4545003988391</v>
      </c>
      <c r="N255" s="4">
        <v>115.497558494204</v>
      </c>
      <c r="O255" s="4">
        <v>115.497558494204</v>
      </c>
      <c r="P255" s="4">
        <v>115.497558494204</v>
      </c>
      <c r="Q255" s="4">
        <v>0.0</v>
      </c>
      <c r="R255" s="4">
        <v>0.0</v>
      </c>
      <c r="S255" s="4">
        <v>0.0</v>
      </c>
      <c r="T255" s="5">
        <v>428.223531322291</v>
      </c>
    </row>
    <row r="256">
      <c r="A256" s="4">
        <v>254.0</v>
      </c>
      <c r="B256" s="6">
        <v>42153.0</v>
      </c>
      <c r="C256" s="4">
        <v>326.623313327355</v>
      </c>
      <c r="D256" s="5">
        <v>-876.125074873977</v>
      </c>
      <c r="E256" s="5">
        <v>1706.17153985283</v>
      </c>
      <c r="F256" s="4">
        <v>326.623313327355</v>
      </c>
      <c r="G256" s="4">
        <v>326.623313327355</v>
      </c>
      <c r="H256" s="4">
        <v>104.590678500917</v>
      </c>
      <c r="I256" s="4">
        <v>104.590678500917</v>
      </c>
      <c r="J256" s="4">
        <v>104.590678500917</v>
      </c>
      <c r="K256" s="4">
        <v>-2.58391039114274</v>
      </c>
      <c r="L256" s="4">
        <v>-2.58391039114274</v>
      </c>
      <c r="M256" s="4">
        <v>-2.58391039114274</v>
      </c>
      <c r="N256" s="4">
        <v>107.17458889206</v>
      </c>
      <c r="O256" s="4">
        <v>107.17458889206</v>
      </c>
      <c r="P256" s="4">
        <v>107.17458889206</v>
      </c>
      <c r="Q256" s="4">
        <v>0.0</v>
      </c>
      <c r="R256" s="4">
        <v>0.0</v>
      </c>
      <c r="S256" s="4">
        <v>0.0</v>
      </c>
      <c r="T256" s="5">
        <v>431.213991828272</v>
      </c>
    </row>
    <row r="257">
      <c r="A257" s="4">
        <v>255.0</v>
      </c>
      <c r="B257" s="6">
        <v>42154.0</v>
      </c>
      <c r="C257" s="4">
        <v>326.066153427784</v>
      </c>
      <c r="D257" s="5">
        <v>-892.586412616374</v>
      </c>
      <c r="E257" s="5">
        <v>1751.27403087429</v>
      </c>
      <c r="F257" s="4">
        <v>326.066153427784</v>
      </c>
      <c r="G257" s="4">
        <v>326.066153427784</v>
      </c>
      <c r="H257" s="4">
        <v>109.517630331258</v>
      </c>
      <c r="I257" s="4">
        <v>109.517630331258</v>
      </c>
      <c r="J257" s="4">
        <v>109.517630331258</v>
      </c>
      <c r="K257" s="4">
        <v>9.11844229537079</v>
      </c>
      <c r="L257" s="4">
        <v>9.11844229537079</v>
      </c>
      <c r="M257" s="4">
        <v>9.11844229537079</v>
      </c>
      <c r="N257" s="4">
        <v>100.399188035887</v>
      </c>
      <c r="O257" s="4">
        <v>100.399188035887</v>
      </c>
      <c r="P257" s="4">
        <v>100.399188035887</v>
      </c>
      <c r="Q257" s="4">
        <v>0.0</v>
      </c>
      <c r="R257" s="4">
        <v>0.0</v>
      </c>
      <c r="S257" s="4">
        <v>0.0</v>
      </c>
      <c r="T257" s="5">
        <v>435.583783759042</v>
      </c>
    </row>
    <row r="258">
      <c r="A258" s="4">
        <v>256.0</v>
      </c>
      <c r="B258" s="6">
        <v>42155.0</v>
      </c>
      <c r="C258" s="4">
        <v>325.508993528213</v>
      </c>
      <c r="D258" s="5">
        <v>-1018.12805499728</v>
      </c>
      <c r="E258" s="5">
        <v>1631.5883134138</v>
      </c>
      <c r="F258" s="4">
        <v>325.508993528213</v>
      </c>
      <c r="G258" s="4">
        <v>325.508993528213</v>
      </c>
      <c r="H258" s="4">
        <v>87.3037133365197</v>
      </c>
      <c r="I258" s="4">
        <v>87.3037133365197</v>
      </c>
      <c r="J258" s="4">
        <v>87.3037133365197</v>
      </c>
      <c r="K258" s="4">
        <v>-8.15684327190453</v>
      </c>
      <c r="L258" s="4">
        <v>-8.15684327190453</v>
      </c>
      <c r="M258" s="4">
        <v>-8.15684327190453</v>
      </c>
      <c r="N258" s="4">
        <v>95.4605566084243</v>
      </c>
      <c r="O258" s="4">
        <v>95.4605566084243</v>
      </c>
      <c r="P258" s="4">
        <v>95.4605566084243</v>
      </c>
      <c r="Q258" s="4">
        <v>0.0</v>
      </c>
      <c r="R258" s="4">
        <v>0.0</v>
      </c>
      <c r="S258" s="4">
        <v>0.0</v>
      </c>
      <c r="T258" s="5">
        <v>412.812706864733</v>
      </c>
    </row>
    <row r="259">
      <c r="A259" s="4">
        <v>257.0</v>
      </c>
      <c r="B259" s="6">
        <v>42156.0</v>
      </c>
      <c r="C259" s="4">
        <v>324.951833628642</v>
      </c>
      <c r="D259" s="5">
        <v>-916.928211754538</v>
      </c>
      <c r="E259" s="5">
        <v>1755.95541593635</v>
      </c>
      <c r="F259" s="4">
        <v>324.951833628642</v>
      </c>
      <c r="G259" s="4">
        <v>324.951833628642</v>
      </c>
      <c r="H259" s="4">
        <v>105.632242940812</v>
      </c>
      <c r="I259" s="4">
        <v>105.632242940812</v>
      </c>
      <c r="J259" s="4">
        <v>105.632242940812</v>
      </c>
      <c r="K259" s="4">
        <v>13.0410426558943</v>
      </c>
      <c r="L259" s="4">
        <v>13.0410426558943</v>
      </c>
      <c r="M259" s="4">
        <v>13.0410426558943</v>
      </c>
      <c r="N259" s="4">
        <v>92.5912002849176</v>
      </c>
      <c r="O259" s="4">
        <v>92.5912002849176</v>
      </c>
      <c r="P259" s="4">
        <v>92.5912002849176</v>
      </c>
      <c r="Q259" s="4">
        <v>0.0</v>
      </c>
      <c r="R259" s="4">
        <v>0.0</v>
      </c>
      <c r="S259" s="4">
        <v>0.0</v>
      </c>
      <c r="T259" s="5">
        <v>430.584076569454</v>
      </c>
    </row>
    <row r="260">
      <c r="A260" s="4">
        <v>258.0</v>
      </c>
      <c r="B260" s="6">
        <v>42157.0</v>
      </c>
      <c r="C260" s="4">
        <v>324.394673729071</v>
      </c>
      <c r="D260" s="5">
        <v>-944.434622403701</v>
      </c>
      <c r="E260" s="5">
        <v>1717.33044552943</v>
      </c>
      <c r="F260" s="4">
        <v>324.394673729071</v>
      </c>
      <c r="G260" s="4">
        <v>324.394673729071</v>
      </c>
      <c r="H260" s="4">
        <v>91.7906069567749</v>
      </c>
      <c r="I260" s="4">
        <v>91.7906069567749</v>
      </c>
      <c r="J260" s="4">
        <v>91.7906069567749</v>
      </c>
      <c r="K260" s="4">
        <v>-0.172608715235673</v>
      </c>
      <c r="L260" s="4">
        <v>-0.172608715235673</v>
      </c>
      <c r="M260" s="4">
        <v>-0.172608715235673</v>
      </c>
      <c r="N260" s="4">
        <v>91.9632156720106</v>
      </c>
      <c r="O260" s="4">
        <v>91.9632156720106</v>
      </c>
      <c r="P260" s="4">
        <v>91.9632156720106</v>
      </c>
      <c r="Q260" s="4">
        <v>0.0</v>
      </c>
      <c r="R260" s="4">
        <v>0.0</v>
      </c>
      <c r="S260" s="4">
        <v>0.0</v>
      </c>
      <c r="T260" s="5">
        <v>416.185280685846</v>
      </c>
    </row>
    <row r="261">
      <c r="A261" s="4">
        <v>259.0</v>
      </c>
      <c r="B261" s="6">
        <v>42158.0</v>
      </c>
      <c r="C261" s="4">
        <v>323.8375138295</v>
      </c>
      <c r="D261" s="5">
        <v>-865.086392406501</v>
      </c>
      <c r="E261" s="5">
        <v>1723.36487258962</v>
      </c>
      <c r="F261" s="4">
        <v>323.8375138295</v>
      </c>
      <c r="G261" s="4">
        <v>323.8375138295</v>
      </c>
      <c r="H261" s="4">
        <v>96.8945414186922</v>
      </c>
      <c r="I261" s="4">
        <v>96.8945414186922</v>
      </c>
      <c r="J261" s="4">
        <v>96.8945414186922</v>
      </c>
      <c r="K261" s="4">
        <v>3.20837782584421</v>
      </c>
      <c r="L261" s="4">
        <v>3.20837782584421</v>
      </c>
      <c r="M261" s="4">
        <v>3.20837782584421</v>
      </c>
      <c r="N261" s="4">
        <v>93.686163592848</v>
      </c>
      <c r="O261" s="4">
        <v>93.686163592848</v>
      </c>
      <c r="P261" s="4">
        <v>93.686163592848</v>
      </c>
      <c r="Q261" s="4">
        <v>0.0</v>
      </c>
      <c r="R261" s="4">
        <v>0.0</v>
      </c>
      <c r="S261" s="4">
        <v>0.0</v>
      </c>
      <c r="T261" s="5">
        <v>420.732055248193</v>
      </c>
    </row>
    <row r="262">
      <c r="A262" s="4">
        <v>260.0</v>
      </c>
      <c r="B262" s="6">
        <v>42159.0</v>
      </c>
      <c r="C262" s="4">
        <v>323.280353929929</v>
      </c>
      <c r="D262" s="5">
        <v>-1040.18651253993</v>
      </c>
      <c r="E262" s="5">
        <v>1820.11114849543</v>
      </c>
      <c r="F262" s="4">
        <v>323.280353929929</v>
      </c>
      <c r="G262" s="4">
        <v>323.280353929929</v>
      </c>
      <c r="H262" s="4">
        <v>83.3520412216121</v>
      </c>
      <c r="I262" s="4">
        <v>83.3520412216121</v>
      </c>
      <c r="J262" s="4">
        <v>83.3520412216121</v>
      </c>
      <c r="K262" s="4">
        <v>-14.454500398823</v>
      </c>
      <c r="L262" s="4">
        <v>-14.454500398823</v>
      </c>
      <c r="M262" s="4">
        <v>-14.454500398823</v>
      </c>
      <c r="N262" s="4">
        <v>97.8065416204351</v>
      </c>
      <c r="O262" s="4">
        <v>97.8065416204351</v>
      </c>
      <c r="P262" s="4">
        <v>97.8065416204351</v>
      </c>
      <c r="Q262" s="4">
        <v>0.0</v>
      </c>
      <c r="R262" s="4">
        <v>0.0</v>
      </c>
      <c r="S262" s="4">
        <v>0.0</v>
      </c>
      <c r="T262" s="5">
        <v>406.632395151541</v>
      </c>
    </row>
    <row r="263">
      <c r="A263" s="4">
        <v>261.0</v>
      </c>
      <c r="B263" s="6">
        <v>42160.0</v>
      </c>
      <c r="C263" s="4">
        <v>322.723194030359</v>
      </c>
      <c r="D263" s="5">
        <v>-911.052578557601</v>
      </c>
      <c r="E263" s="5">
        <v>1748.92596491813</v>
      </c>
      <c r="F263" s="4">
        <v>322.723194030359</v>
      </c>
      <c r="G263" s="4">
        <v>322.723194030359</v>
      </c>
      <c r="H263" s="4">
        <v>101.724914704115</v>
      </c>
      <c r="I263" s="4">
        <v>101.724914704115</v>
      </c>
      <c r="J263" s="4">
        <v>101.724914704115</v>
      </c>
      <c r="K263" s="4">
        <v>-2.58391039114878</v>
      </c>
      <c r="L263" s="4">
        <v>-2.58391039114878</v>
      </c>
      <c r="M263" s="4">
        <v>-2.58391039114878</v>
      </c>
      <c r="N263" s="4">
        <v>104.308825095264</v>
      </c>
      <c r="O263" s="4">
        <v>104.308825095264</v>
      </c>
      <c r="P263" s="4">
        <v>104.308825095264</v>
      </c>
      <c r="Q263" s="4">
        <v>0.0</v>
      </c>
      <c r="R263" s="4">
        <v>0.0</v>
      </c>
      <c r="S263" s="4">
        <v>0.0</v>
      </c>
      <c r="T263" s="5">
        <v>424.448108734474</v>
      </c>
    </row>
    <row r="264">
      <c r="A264" s="4">
        <v>262.0</v>
      </c>
      <c r="B264" s="6">
        <v>42161.0</v>
      </c>
      <c r="C264" s="4">
        <v>322.166034130788</v>
      </c>
      <c r="D264" s="5">
        <v>-958.028003596207</v>
      </c>
      <c r="E264" s="5">
        <v>1774.56198780232</v>
      </c>
      <c r="F264" s="4">
        <v>322.166034130788</v>
      </c>
      <c r="G264" s="4">
        <v>322.166034130788</v>
      </c>
      <c r="H264" s="4">
        <v>122.236447511666</v>
      </c>
      <c r="I264" s="4">
        <v>122.236447511666</v>
      </c>
      <c r="J264" s="4">
        <v>122.236447511666</v>
      </c>
      <c r="K264" s="4">
        <v>9.11844229538208</v>
      </c>
      <c r="L264" s="4">
        <v>9.11844229538208</v>
      </c>
      <c r="M264" s="4">
        <v>9.11844229538208</v>
      </c>
      <c r="N264" s="4">
        <v>113.118005216284</v>
      </c>
      <c r="O264" s="4">
        <v>113.118005216284</v>
      </c>
      <c r="P264" s="4">
        <v>113.118005216284</v>
      </c>
      <c r="Q264" s="4">
        <v>0.0</v>
      </c>
      <c r="R264" s="4">
        <v>0.0</v>
      </c>
      <c r="S264" s="4">
        <v>0.0</v>
      </c>
      <c r="T264" s="5">
        <v>444.402481642454</v>
      </c>
    </row>
    <row r="265">
      <c r="A265" s="4">
        <v>263.0</v>
      </c>
      <c r="B265" s="6">
        <v>42162.0</v>
      </c>
      <c r="C265" s="4">
        <v>321.608874231217</v>
      </c>
      <c r="D265" s="5">
        <v>-830.174156766894</v>
      </c>
      <c r="E265" s="5">
        <v>1811.85709385189</v>
      </c>
      <c r="F265" s="4">
        <v>321.608874231217</v>
      </c>
      <c r="G265" s="4">
        <v>321.608874231217</v>
      </c>
      <c r="H265" s="4">
        <v>115.946671993889</v>
      </c>
      <c r="I265" s="4">
        <v>115.946671993889</v>
      </c>
      <c r="J265" s="4">
        <v>115.946671993889</v>
      </c>
      <c r="K265" s="4">
        <v>-8.15684327194504</v>
      </c>
      <c r="L265" s="4">
        <v>-8.15684327194504</v>
      </c>
      <c r="M265" s="4">
        <v>-8.15684327194504</v>
      </c>
      <c r="N265" s="4">
        <v>124.103515265834</v>
      </c>
      <c r="O265" s="4">
        <v>124.103515265834</v>
      </c>
      <c r="P265" s="4">
        <v>124.103515265834</v>
      </c>
      <c r="Q265" s="4">
        <v>0.0</v>
      </c>
      <c r="R265" s="4">
        <v>0.0</v>
      </c>
      <c r="S265" s="4">
        <v>0.0</v>
      </c>
      <c r="T265" s="5">
        <v>437.555546225106</v>
      </c>
    </row>
    <row r="266">
      <c r="A266" s="4">
        <v>264.0</v>
      </c>
      <c r="B266" s="6">
        <v>42163.0</v>
      </c>
      <c r="C266" s="4">
        <v>321.051714331646</v>
      </c>
      <c r="D266" s="5">
        <v>-914.339174337255</v>
      </c>
      <c r="E266" s="5">
        <v>1701.77682237586</v>
      </c>
      <c r="F266" s="4">
        <v>321.051714331646</v>
      </c>
      <c r="G266" s="4">
        <v>321.051714331646</v>
      </c>
      <c r="H266" s="4">
        <v>150.125445237902</v>
      </c>
      <c r="I266" s="4">
        <v>150.125445237902</v>
      </c>
      <c r="J266" s="4">
        <v>150.125445237902</v>
      </c>
      <c r="K266" s="4">
        <v>13.0410426558953</v>
      </c>
      <c r="L266" s="4">
        <v>13.0410426558953</v>
      </c>
      <c r="M266" s="4">
        <v>13.0410426558953</v>
      </c>
      <c r="N266" s="4">
        <v>137.084402582007</v>
      </c>
      <c r="O266" s="4">
        <v>137.084402582007</v>
      </c>
      <c r="P266" s="4">
        <v>137.084402582007</v>
      </c>
      <c r="Q266" s="4">
        <v>0.0</v>
      </c>
      <c r="R266" s="4">
        <v>0.0</v>
      </c>
      <c r="S266" s="4">
        <v>0.0</v>
      </c>
      <c r="T266" s="5">
        <v>471.177159569549</v>
      </c>
    </row>
    <row r="267">
      <c r="A267" s="4">
        <v>265.0</v>
      </c>
      <c r="B267" s="6">
        <v>42164.0</v>
      </c>
      <c r="C267" s="4">
        <v>320.494554432075</v>
      </c>
      <c r="D267" s="5">
        <v>-875.770794125804</v>
      </c>
      <c r="E267" s="5">
        <v>1761.78385246503</v>
      </c>
      <c r="F267" s="4">
        <v>320.494554432075</v>
      </c>
      <c r="G267" s="4">
        <v>320.494554432075</v>
      </c>
      <c r="H267" s="4">
        <v>151.662966644732</v>
      </c>
      <c r="I267" s="4">
        <v>151.662966644732</v>
      </c>
      <c r="J267" s="4">
        <v>151.662966644732</v>
      </c>
      <c r="K267" s="4">
        <v>-0.172608715233286</v>
      </c>
      <c r="L267" s="4">
        <v>-0.172608715233286</v>
      </c>
      <c r="M267" s="4">
        <v>-0.172608715233286</v>
      </c>
      <c r="N267" s="4">
        <v>151.835575359965</v>
      </c>
      <c r="O267" s="4">
        <v>151.835575359965</v>
      </c>
      <c r="P267" s="4">
        <v>151.835575359965</v>
      </c>
      <c r="Q267" s="4">
        <v>0.0</v>
      </c>
      <c r="R267" s="4">
        <v>0.0</v>
      </c>
      <c r="S267" s="4">
        <v>0.0</v>
      </c>
      <c r="T267" s="5">
        <v>472.157521076807</v>
      </c>
    </row>
    <row r="268">
      <c r="A268" s="4">
        <v>266.0</v>
      </c>
      <c r="B268" s="6">
        <v>42165.0</v>
      </c>
      <c r="C268" s="4">
        <v>319.937394532504</v>
      </c>
      <c r="D268" s="5">
        <v>-778.140946724145</v>
      </c>
      <c r="E268" s="5">
        <v>1871.56254380353</v>
      </c>
      <c r="F268" s="4">
        <v>319.937394532504</v>
      </c>
      <c r="G268" s="4">
        <v>319.937394532504</v>
      </c>
      <c r="H268" s="4">
        <v>171.30330823616</v>
      </c>
      <c r="I268" s="4">
        <v>171.30330823616</v>
      </c>
      <c r="J268" s="4">
        <v>171.30330823616</v>
      </c>
      <c r="K268" s="4">
        <v>3.20837782586955</v>
      </c>
      <c r="L268" s="4">
        <v>3.20837782586955</v>
      </c>
      <c r="M268" s="4">
        <v>3.20837782586955</v>
      </c>
      <c r="N268" s="4">
        <v>168.09493041029</v>
      </c>
      <c r="O268" s="4">
        <v>168.09493041029</v>
      </c>
      <c r="P268" s="4">
        <v>168.09493041029</v>
      </c>
      <c r="Q268" s="4">
        <v>0.0</v>
      </c>
      <c r="R268" s="4">
        <v>0.0</v>
      </c>
      <c r="S268" s="4">
        <v>0.0</v>
      </c>
      <c r="T268" s="5">
        <v>491.240702768665</v>
      </c>
    </row>
    <row r="269">
      <c r="A269" s="4">
        <v>267.0</v>
      </c>
      <c r="B269" s="6">
        <v>42166.0</v>
      </c>
      <c r="C269" s="4">
        <v>319.380234632933</v>
      </c>
      <c r="D269" s="5">
        <v>-896.691037609306</v>
      </c>
      <c r="E269" s="5">
        <v>1819.05145001675</v>
      </c>
      <c r="F269" s="4">
        <v>319.380234632933</v>
      </c>
      <c r="G269" s="4">
        <v>319.380234632933</v>
      </c>
      <c r="H269" s="4">
        <v>171.116650705692</v>
      </c>
      <c r="I269" s="4">
        <v>171.116650705692</v>
      </c>
      <c r="J269" s="4">
        <v>171.116650705692</v>
      </c>
      <c r="K269" s="4">
        <v>-14.4545003988702</v>
      </c>
      <c r="L269" s="4">
        <v>-14.4545003988702</v>
      </c>
      <c r="M269" s="4">
        <v>-14.4545003988702</v>
      </c>
      <c r="N269" s="4">
        <v>185.571151104563</v>
      </c>
      <c r="O269" s="4">
        <v>185.571151104563</v>
      </c>
      <c r="P269" s="4">
        <v>185.571151104563</v>
      </c>
      <c r="Q269" s="4">
        <v>0.0</v>
      </c>
      <c r="R269" s="4">
        <v>0.0</v>
      </c>
      <c r="S269" s="4">
        <v>0.0</v>
      </c>
      <c r="T269" s="5">
        <v>490.496885338626</v>
      </c>
    </row>
    <row r="270">
      <c r="A270" s="4">
        <v>268.0</v>
      </c>
      <c r="B270" s="6">
        <v>42167.0</v>
      </c>
      <c r="C270" s="4">
        <v>318.823074733362</v>
      </c>
      <c r="D270" s="5">
        <v>-753.032273384056</v>
      </c>
      <c r="E270" s="5">
        <v>1846.12765112639</v>
      </c>
      <c r="F270" s="4">
        <v>318.823074733362</v>
      </c>
      <c r="G270" s="4">
        <v>318.823074733362</v>
      </c>
      <c r="H270" s="4">
        <v>201.368043802373</v>
      </c>
      <c r="I270" s="4">
        <v>201.368043802373</v>
      </c>
      <c r="J270" s="4">
        <v>201.368043802373</v>
      </c>
      <c r="K270" s="4">
        <v>-2.58391039117989</v>
      </c>
      <c r="L270" s="4">
        <v>-2.58391039117989</v>
      </c>
      <c r="M270" s="4">
        <v>-2.58391039117989</v>
      </c>
      <c r="N270" s="4">
        <v>203.951954193553</v>
      </c>
      <c r="O270" s="4">
        <v>203.951954193553</v>
      </c>
      <c r="P270" s="4">
        <v>203.951954193553</v>
      </c>
      <c r="Q270" s="4">
        <v>0.0</v>
      </c>
      <c r="R270" s="4">
        <v>0.0</v>
      </c>
      <c r="S270" s="4">
        <v>0.0</v>
      </c>
      <c r="T270" s="5">
        <v>520.191118535736</v>
      </c>
    </row>
    <row r="271">
      <c r="A271" s="4">
        <v>269.0</v>
      </c>
      <c r="B271" s="6">
        <v>42168.0</v>
      </c>
      <c r="C271" s="4">
        <v>318.265914833792</v>
      </c>
      <c r="D271" s="5">
        <v>-738.001201520707</v>
      </c>
      <c r="E271" s="5">
        <v>1878.64327699503</v>
      </c>
      <c r="F271" s="4">
        <v>318.265914833792</v>
      </c>
      <c r="G271" s="4">
        <v>318.265914833792</v>
      </c>
      <c r="H271" s="4">
        <v>232.031002389406</v>
      </c>
      <c r="I271" s="4">
        <v>232.031002389406</v>
      </c>
      <c r="J271" s="4">
        <v>232.031002389406</v>
      </c>
      <c r="K271" s="4">
        <v>9.11844229534558</v>
      </c>
      <c r="L271" s="4">
        <v>9.11844229534558</v>
      </c>
      <c r="M271" s="4">
        <v>9.11844229534558</v>
      </c>
      <c r="N271" s="4">
        <v>222.91256009406</v>
      </c>
      <c r="O271" s="4">
        <v>222.91256009406</v>
      </c>
      <c r="P271" s="4">
        <v>222.91256009406</v>
      </c>
      <c r="Q271" s="4">
        <v>0.0</v>
      </c>
      <c r="R271" s="4">
        <v>0.0</v>
      </c>
      <c r="S271" s="4">
        <v>0.0</v>
      </c>
      <c r="T271" s="5">
        <v>550.296917223198</v>
      </c>
    </row>
    <row r="272">
      <c r="A272" s="4">
        <v>270.0</v>
      </c>
      <c r="B272" s="6">
        <v>42169.0</v>
      </c>
      <c r="C272" s="4">
        <v>317.708754934221</v>
      </c>
      <c r="D272" s="5">
        <v>-831.756591418212</v>
      </c>
      <c r="E272" s="5">
        <v>1847.71913286721</v>
      </c>
      <c r="F272" s="4">
        <v>317.708754934221</v>
      </c>
      <c r="G272" s="4">
        <v>317.708754934221</v>
      </c>
      <c r="H272" s="4">
        <v>233.967320229815</v>
      </c>
      <c r="I272" s="4">
        <v>233.967320229815</v>
      </c>
      <c r="J272" s="4">
        <v>233.967320229815</v>
      </c>
      <c r="K272" s="4">
        <v>-8.15684327191938</v>
      </c>
      <c r="L272" s="4">
        <v>-8.15684327191938</v>
      </c>
      <c r="M272" s="4">
        <v>-8.15684327191938</v>
      </c>
      <c r="N272" s="4">
        <v>242.124163501735</v>
      </c>
      <c r="O272" s="4">
        <v>242.124163501735</v>
      </c>
      <c r="P272" s="4">
        <v>242.124163501735</v>
      </c>
      <c r="Q272" s="4">
        <v>0.0</v>
      </c>
      <c r="R272" s="4">
        <v>0.0</v>
      </c>
      <c r="S272" s="4">
        <v>0.0</v>
      </c>
      <c r="T272" s="5">
        <v>551.676075164037</v>
      </c>
    </row>
    <row r="273">
      <c r="A273" s="4">
        <v>271.0</v>
      </c>
      <c r="B273" s="6">
        <v>42170.0</v>
      </c>
      <c r="C273" s="4">
        <v>317.15159503465</v>
      </c>
      <c r="D273" s="5">
        <v>-706.881870624844</v>
      </c>
      <c r="E273" s="5">
        <v>1901.71597226531</v>
      </c>
      <c r="F273" s="4">
        <v>317.15159503465</v>
      </c>
      <c r="G273" s="4">
        <v>317.15159503465</v>
      </c>
      <c r="H273" s="4">
        <v>274.303232192071</v>
      </c>
      <c r="I273" s="4">
        <v>274.303232192071</v>
      </c>
      <c r="J273" s="4">
        <v>274.303232192071</v>
      </c>
      <c r="K273" s="4">
        <v>13.0410426559035</v>
      </c>
      <c r="L273" s="4">
        <v>13.0410426559035</v>
      </c>
      <c r="M273" s="4">
        <v>13.0410426559035</v>
      </c>
      <c r="N273" s="4">
        <v>261.262189536167</v>
      </c>
      <c r="O273" s="4">
        <v>261.262189536167</v>
      </c>
      <c r="P273" s="4">
        <v>261.262189536167</v>
      </c>
      <c r="Q273" s="4">
        <v>0.0</v>
      </c>
      <c r="R273" s="4">
        <v>0.0</v>
      </c>
      <c r="S273" s="4">
        <v>0.0</v>
      </c>
      <c r="T273" s="5">
        <v>591.454827226721</v>
      </c>
    </row>
    <row r="274">
      <c r="A274" s="4">
        <v>272.0</v>
      </c>
      <c r="B274" s="6">
        <v>42171.0</v>
      </c>
      <c r="C274" s="4">
        <v>316.594435135079</v>
      </c>
      <c r="D274" s="5">
        <v>-753.838869454428</v>
      </c>
      <c r="E274" s="5">
        <v>1905.25637139644</v>
      </c>
      <c r="F274" s="4">
        <v>316.594435135079</v>
      </c>
      <c r="G274" s="4">
        <v>316.594435135079</v>
      </c>
      <c r="H274" s="4">
        <v>279.841525890811</v>
      </c>
      <c r="I274" s="4">
        <v>279.841525890811</v>
      </c>
      <c r="J274" s="4">
        <v>279.841525890811</v>
      </c>
      <c r="K274" s="4">
        <v>-0.172608715230901</v>
      </c>
      <c r="L274" s="4">
        <v>-0.172608715230901</v>
      </c>
      <c r="M274" s="4">
        <v>-0.172608715230901</v>
      </c>
      <c r="N274" s="4">
        <v>280.014134606042</v>
      </c>
      <c r="O274" s="4">
        <v>280.014134606042</v>
      </c>
      <c r="P274" s="4">
        <v>280.014134606042</v>
      </c>
      <c r="Q274" s="4">
        <v>0.0</v>
      </c>
      <c r="R274" s="4">
        <v>0.0</v>
      </c>
      <c r="S274" s="4">
        <v>0.0</v>
      </c>
      <c r="T274" s="5">
        <v>596.43596102589</v>
      </c>
    </row>
    <row r="275">
      <c r="A275" s="4">
        <v>273.0</v>
      </c>
      <c r="B275" s="6">
        <v>42172.0</v>
      </c>
      <c r="C275" s="4">
        <v>316.037275235508</v>
      </c>
      <c r="D275" s="5">
        <v>-706.602598818679</v>
      </c>
      <c r="E275" s="5">
        <v>1947.97196030915</v>
      </c>
      <c r="F275" s="4">
        <v>316.037275235508</v>
      </c>
      <c r="G275" s="4">
        <v>316.037275235508</v>
      </c>
      <c r="H275" s="4">
        <v>301.295188023341</v>
      </c>
      <c r="I275" s="4">
        <v>301.295188023341</v>
      </c>
      <c r="J275" s="4">
        <v>301.295188023341</v>
      </c>
      <c r="K275" s="4">
        <v>3.20837782587866</v>
      </c>
      <c r="L275" s="4">
        <v>3.20837782587866</v>
      </c>
      <c r="M275" s="4">
        <v>3.20837782587866</v>
      </c>
      <c r="N275" s="4">
        <v>298.086810197463</v>
      </c>
      <c r="O275" s="4">
        <v>298.086810197463</v>
      </c>
      <c r="P275" s="4">
        <v>298.086810197463</v>
      </c>
      <c r="Q275" s="4">
        <v>0.0</v>
      </c>
      <c r="R275" s="4">
        <v>0.0</v>
      </c>
      <c r="S275" s="4">
        <v>0.0</v>
      </c>
      <c r="T275" s="5">
        <v>617.33246325885</v>
      </c>
    </row>
    <row r="276">
      <c r="A276" s="4">
        <v>274.0</v>
      </c>
      <c r="B276" s="6">
        <v>42173.0</v>
      </c>
      <c r="C276" s="4">
        <v>315.480115335937</v>
      </c>
      <c r="D276" s="5">
        <v>-737.445509698423</v>
      </c>
      <c r="E276" s="5">
        <v>1904.2886802708</v>
      </c>
      <c r="F276" s="4">
        <v>315.480115335937</v>
      </c>
      <c r="G276" s="4">
        <v>315.480115335937</v>
      </c>
      <c r="H276" s="4">
        <v>300.758330711488</v>
      </c>
      <c r="I276" s="4">
        <v>300.758330711488</v>
      </c>
      <c r="J276" s="4">
        <v>300.758330711488</v>
      </c>
      <c r="K276" s="4">
        <v>-14.4545003987955</v>
      </c>
      <c r="L276" s="4">
        <v>-14.4545003987955</v>
      </c>
      <c r="M276" s="4">
        <v>-14.4545003987955</v>
      </c>
      <c r="N276" s="4">
        <v>315.212831110284</v>
      </c>
      <c r="O276" s="4">
        <v>315.212831110284</v>
      </c>
      <c r="P276" s="4">
        <v>315.212831110284</v>
      </c>
      <c r="Q276" s="4">
        <v>0.0</v>
      </c>
      <c r="R276" s="4">
        <v>0.0</v>
      </c>
      <c r="S276" s="4">
        <v>0.0</v>
      </c>
      <c r="T276" s="5">
        <v>616.238446047426</v>
      </c>
    </row>
    <row r="277">
      <c r="A277" s="4">
        <v>275.0</v>
      </c>
      <c r="B277" s="6">
        <v>42174.0</v>
      </c>
      <c r="C277" s="4">
        <v>314.922955436366</v>
      </c>
      <c r="D277" s="5">
        <v>-653.736118326358</v>
      </c>
      <c r="E277" s="5">
        <v>2043.77147669898</v>
      </c>
      <c r="F277" s="4">
        <v>314.922955436366</v>
      </c>
      <c r="G277" s="4">
        <v>314.922955436366</v>
      </c>
      <c r="H277" s="4">
        <v>328.572306068259</v>
      </c>
      <c r="I277" s="4">
        <v>328.572306068259</v>
      </c>
      <c r="J277" s="4">
        <v>328.572306068259</v>
      </c>
      <c r="K277" s="4">
        <v>-2.58391039111941</v>
      </c>
      <c r="L277" s="4">
        <v>-2.58391039111941</v>
      </c>
      <c r="M277" s="4">
        <v>-2.58391039111941</v>
      </c>
      <c r="N277" s="4">
        <v>331.156216459378</v>
      </c>
      <c r="O277" s="4">
        <v>331.156216459378</v>
      </c>
      <c r="P277" s="4">
        <v>331.156216459378</v>
      </c>
      <c r="Q277" s="4">
        <v>0.0</v>
      </c>
      <c r="R277" s="4">
        <v>0.0</v>
      </c>
      <c r="S277" s="4">
        <v>0.0</v>
      </c>
      <c r="T277" s="5">
        <v>643.495261504626</v>
      </c>
    </row>
    <row r="278">
      <c r="A278" s="4">
        <v>276.0</v>
      </c>
      <c r="B278" s="6">
        <v>42175.0</v>
      </c>
      <c r="C278" s="4">
        <v>314.365795536795</v>
      </c>
      <c r="D278" s="5">
        <v>-648.843172635032</v>
      </c>
      <c r="E278" s="5">
        <v>2051.16463097527</v>
      </c>
      <c r="F278" s="4">
        <v>314.365795536795</v>
      </c>
      <c r="G278" s="4">
        <v>314.365795536795</v>
      </c>
      <c r="H278" s="4">
        <v>354.835443404817</v>
      </c>
      <c r="I278" s="4">
        <v>354.835443404817</v>
      </c>
      <c r="J278" s="4">
        <v>354.835443404817</v>
      </c>
      <c r="K278" s="4">
        <v>9.11844229541343</v>
      </c>
      <c r="L278" s="4">
        <v>9.11844229541343</v>
      </c>
      <c r="M278" s="4">
        <v>9.11844229541343</v>
      </c>
      <c r="N278" s="4">
        <v>345.717001109404</v>
      </c>
      <c r="O278" s="4">
        <v>345.717001109404</v>
      </c>
      <c r="P278" s="4">
        <v>345.717001109404</v>
      </c>
      <c r="Q278" s="4">
        <v>0.0</v>
      </c>
      <c r="R278" s="4">
        <v>0.0</v>
      </c>
      <c r="S278" s="4">
        <v>0.0</v>
      </c>
      <c r="T278" s="5">
        <v>669.201238941613</v>
      </c>
    </row>
    <row r="279">
      <c r="A279" s="4">
        <v>277.0</v>
      </c>
      <c r="B279" s="6">
        <v>42176.0</v>
      </c>
      <c r="C279" s="4">
        <v>313.808635637225</v>
      </c>
      <c r="D279" s="5">
        <v>-620.883692941965</v>
      </c>
      <c r="E279" s="5">
        <v>2001.02855311687</v>
      </c>
      <c r="F279" s="4">
        <v>313.808635637225</v>
      </c>
      <c r="G279" s="4">
        <v>313.808635637225</v>
      </c>
      <c r="H279" s="4">
        <v>350.57794289897</v>
      </c>
      <c r="I279" s="4">
        <v>350.57794289897</v>
      </c>
      <c r="J279" s="4">
        <v>350.57794289897</v>
      </c>
      <c r="K279" s="4">
        <v>-8.15684327189372</v>
      </c>
      <c r="L279" s="4">
        <v>-8.15684327189372</v>
      </c>
      <c r="M279" s="4">
        <v>-8.15684327189372</v>
      </c>
      <c r="N279" s="4">
        <v>358.734786170864</v>
      </c>
      <c r="O279" s="4">
        <v>358.734786170864</v>
      </c>
      <c r="P279" s="4">
        <v>358.734786170864</v>
      </c>
      <c r="Q279" s="4">
        <v>0.0</v>
      </c>
      <c r="R279" s="4">
        <v>0.0</v>
      </c>
      <c r="S279" s="4">
        <v>0.0</v>
      </c>
      <c r="T279" s="5">
        <v>664.386578536195</v>
      </c>
    </row>
    <row r="280">
      <c r="A280" s="4">
        <v>278.0</v>
      </c>
      <c r="B280" s="6">
        <v>42177.0</v>
      </c>
      <c r="C280" s="4">
        <v>313.251475737654</v>
      </c>
      <c r="D280" s="5">
        <v>-696.259056753026</v>
      </c>
      <c r="E280" s="5">
        <v>2040.77826682593</v>
      </c>
      <c r="F280" s="4">
        <v>313.251475737654</v>
      </c>
      <c r="G280" s="4">
        <v>313.251475737654</v>
      </c>
      <c r="H280" s="4">
        <v>383.132231427384</v>
      </c>
      <c r="I280" s="4">
        <v>383.132231427384</v>
      </c>
      <c r="J280" s="4">
        <v>383.132231427384</v>
      </c>
      <c r="K280" s="4">
        <v>13.0410426559116</v>
      </c>
      <c r="L280" s="4">
        <v>13.0410426559116</v>
      </c>
      <c r="M280" s="4">
        <v>13.0410426559116</v>
      </c>
      <c r="N280" s="4">
        <v>370.091188771472</v>
      </c>
      <c r="O280" s="4">
        <v>370.091188771472</v>
      </c>
      <c r="P280" s="4">
        <v>370.091188771472</v>
      </c>
      <c r="Q280" s="4">
        <v>0.0</v>
      </c>
      <c r="R280" s="4">
        <v>0.0</v>
      </c>
      <c r="S280" s="4">
        <v>0.0</v>
      </c>
      <c r="T280" s="5">
        <v>696.383707165038</v>
      </c>
    </row>
    <row r="281">
      <c r="A281" s="4">
        <v>279.0</v>
      </c>
      <c r="B281" s="6">
        <v>42178.0</v>
      </c>
      <c r="C281" s="4">
        <v>312.694315838083</v>
      </c>
      <c r="D281" s="5">
        <v>-669.970078516524</v>
      </c>
      <c r="E281" s="5">
        <v>1950.70276198449</v>
      </c>
      <c r="F281" s="4">
        <v>312.694315838083</v>
      </c>
      <c r="G281" s="4">
        <v>312.694315838083</v>
      </c>
      <c r="H281" s="4">
        <v>379.538573871513</v>
      </c>
      <c r="I281" s="4">
        <v>379.538573871513</v>
      </c>
      <c r="J281" s="4">
        <v>379.538573871513</v>
      </c>
      <c r="K281" s="4">
        <v>-0.172608715221073</v>
      </c>
      <c r="L281" s="4">
        <v>-0.172608715221073</v>
      </c>
      <c r="M281" s="4">
        <v>-0.172608715221073</v>
      </c>
      <c r="N281" s="4">
        <v>379.711182586735</v>
      </c>
      <c r="O281" s="4">
        <v>379.711182586735</v>
      </c>
      <c r="P281" s="4">
        <v>379.711182586735</v>
      </c>
      <c r="Q281" s="4">
        <v>0.0</v>
      </c>
      <c r="R281" s="4">
        <v>0.0</v>
      </c>
      <c r="S281" s="4">
        <v>0.0</v>
      </c>
      <c r="T281" s="5">
        <v>692.232889709597</v>
      </c>
    </row>
    <row r="282">
      <c r="A282" s="4">
        <v>280.0</v>
      </c>
      <c r="B282" s="6">
        <v>42179.0</v>
      </c>
      <c r="C282" s="4">
        <v>312.137155938512</v>
      </c>
      <c r="D282" s="5">
        <v>-588.017554464785</v>
      </c>
      <c r="E282" s="5">
        <v>2100.91929248606</v>
      </c>
      <c r="F282" s="4">
        <v>312.137155938512</v>
      </c>
      <c r="G282" s="4">
        <v>312.137155938512</v>
      </c>
      <c r="H282" s="4">
        <v>390.771728466245</v>
      </c>
      <c r="I282" s="4">
        <v>390.771728466245</v>
      </c>
      <c r="J282" s="4">
        <v>390.771728466245</v>
      </c>
      <c r="K282" s="4">
        <v>3.20837782585648</v>
      </c>
      <c r="L282" s="4">
        <v>3.20837782585648</v>
      </c>
      <c r="M282" s="4">
        <v>3.20837782585648</v>
      </c>
      <c r="N282" s="4">
        <v>387.563350640389</v>
      </c>
      <c r="O282" s="4">
        <v>387.563350640389</v>
      </c>
      <c r="P282" s="4">
        <v>387.563350640389</v>
      </c>
      <c r="Q282" s="4">
        <v>0.0</v>
      </c>
      <c r="R282" s="4">
        <v>0.0</v>
      </c>
      <c r="S282" s="4">
        <v>0.0</v>
      </c>
      <c r="T282" s="5">
        <v>702.908884404758</v>
      </c>
    </row>
    <row r="283">
      <c r="A283" s="4">
        <v>281.0</v>
      </c>
      <c r="B283" s="6">
        <v>42180.0</v>
      </c>
      <c r="C283" s="4">
        <v>311.579996038941</v>
      </c>
      <c r="D283" s="5">
        <v>-593.775642525539</v>
      </c>
      <c r="E283" s="5">
        <v>2098.60105147501</v>
      </c>
      <c r="F283" s="4">
        <v>311.579996038941</v>
      </c>
      <c r="G283" s="4">
        <v>311.579996038941</v>
      </c>
      <c r="H283" s="4">
        <v>379.204599439056</v>
      </c>
      <c r="I283" s="4">
        <v>379.204599439056</v>
      </c>
      <c r="J283" s="4">
        <v>379.204599439056</v>
      </c>
      <c r="K283" s="4">
        <v>-14.4545003988426</v>
      </c>
      <c r="L283" s="4">
        <v>-14.4545003988426</v>
      </c>
      <c r="M283" s="4">
        <v>-14.4545003988426</v>
      </c>
      <c r="N283" s="4">
        <v>393.659099837899</v>
      </c>
      <c r="O283" s="4">
        <v>393.659099837899</v>
      </c>
      <c r="P283" s="4">
        <v>393.659099837899</v>
      </c>
      <c r="Q283" s="4">
        <v>0.0</v>
      </c>
      <c r="R283" s="4">
        <v>0.0</v>
      </c>
      <c r="S283" s="4">
        <v>0.0</v>
      </c>
      <c r="T283" s="5">
        <v>690.784595477998</v>
      </c>
    </row>
    <row r="284">
      <c r="A284" s="4">
        <v>282.0</v>
      </c>
      <c r="B284" s="6">
        <v>42181.0</v>
      </c>
      <c r="C284" s="4">
        <v>311.02283613937</v>
      </c>
      <c r="D284" s="5">
        <v>-629.023913472697</v>
      </c>
      <c r="E284" s="5">
        <v>2090.97704627866</v>
      </c>
      <c r="F284" s="4">
        <v>311.02283613937</v>
      </c>
      <c r="G284" s="4">
        <v>311.02283613937</v>
      </c>
      <c r="H284" s="4">
        <v>395.467001435705</v>
      </c>
      <c r="I284" s="4">
        <v>395.467001435705</v>
      </c>
      <c r="J284" s="4">
        <v>395.467001435705</v>
      </c>
      <c r="K284" s="4">
        <v>-2.58391039119196</v>
      </c>
      <c r="L284" s="4">
        <v>-2.58391039119196</v>
      </c>
      <c r="M284" s="4">
        <v>-2.58391039119196</v>
      </c>
      <c r="N284" s="4">
        <v>398.050911826897</v>
      </c>
      <c r="O284" s="4">
        <v>398.050911826897</v>
      </c>
      <c r="P284" s="4">
        <v>398.050911826897</v>
      </c>
      <c r="Q284" s="4">
        <v>0.0</v>
      </c>
      <c r="R284" s="4">
        <v>0.0</v>
      </c>
      <c r="S284" s="4">
        <v>0.0</v>
      </c>
      <c r="T284" s="5">
        <v>706.489837575076</v>
      </c>
    </row>
    <row r="285">
      <c r="A285" s="4">
        <v>283.0</v>
      </c>
      <c r="B285" s="6">
        <v>42182.0</v>
      </c>
      <c r="C285" s="4">
        <v>310.475572287825</v>
      </c>
      <c r="D285" s="5">
        <v>-643.392615186993</v>
      </c>
      <c r="E285" s="5">
        <v>1952.21918505518</v>
      </c>
      <c r="F285" s="4">
        <v>310.475572287825</v>
      </c>
      <c r="G285" s="4">
        <v>310.475572287825</v>
      </c>
      <c r="H285" s="4">
        <v>409.948168746102</v>
      </c>
      <c r="I285" s="4">
        <v>409.948168746102</v>
      </c>
      <c r="J285" s="4">
        <v>409.948168746102</v>
      </c>
      <c r="K285" s="4">
        <v>9.11844229536814</v>
      </c>
      <c r="L285" s="4">
        <v>9.11844229536814</v>
      </c>
      <c r="M285" s="4">
        <v>9.11844229536814</v>
      </c>
      <c r="N285" s="4">
        <v>400.829726450734</v>
      </c>
      <c r="O285" s="4">
        <v>400.829726450734</v>
      </c>
      <c r="P285" s="4">
        <v>400.829726450734</v>
      </c>
      <c r="Q285" s="4">
        <v>0.0</v>
      </c>
      <c r="R285" s="4">
        <v>0.0</v>
      </c>
      <c r="S285" s="4">
        <v>0.0</v>
      </c>
      <c r="T285" s="5">
        <v>720.423741033927</v>
      </c>
    </row>
    <row r="286">
      <c r="A286" s="4">
        <v>284.0</v>
      </c>
      <c r="B286" s="6">
        <v>42183.0</v>
      </c>
      <c r="C286" s="4">
        <v>309.928308436279</v>
      </c>
      <c r="D286" s="5">
        <v>-609.56749915994</v>
      </c>
      <c r="E286" s="5">
        <v>2013.11300088583</v>
      </c>
      <c r="F286" s="4">
        <v>309.928308436279</v>
      </c>
      <c r="G286" s="4">
        <v>309.928308436279</v>
      </c>
      <c r="H286" s="4">
        <v>393.964728514779</v>
      </c>
      <c r="I286" s="4">
        <v>393.964728514779</v>
      </c>
      <c r="J286" s="4">
        <v>393.964728514779</v>
      </c>
      <c r="K286" s="4">
        <v>-8.15684327189881</v>
      </c>
      <c r="L286" s="4">
        <v>-8.15684327189881</v>
      </c>
      <c r="M286" s="4">
        <v>-8.15684327189881</v>
      </c>
      <c r="N286" s="4">
        <v>402.121571786678</v>
      </c>
      <c r="O286" s="4">
        <v>402.121571786678</v>
      </c>
      <c r="P286" s="4">
        <v>402.121571786678</v>
      </c>
      <c r="Q286" s="4">
        <v>0.0</v>
      </c>
      <c r="R286" s="4">
        <v>0.0</v>
      </c>
      <c r="S286" s="4">
        <v>0.0</v>
      </c>
      <c r="T286" s="5">
        <v>703.893036951058</v>
      </c>
    </row>
    <row r="287">
      <c r="A287" s="4">
        <v>285.0</v>
      </c>
      <c r="B287" s="6">
        <v>42184.0</v>
      </c>
      <c r="C287" s="4">
        <v>309.381044584733</v>
      </c>
      <c r="D287" s="5">
        <v>-562.712723094336</v>
      </c>
      <c r="E287" s="5">
        <v>2011.95819944849</v>
      </c>
      <c r="F287" s="4">
        <v>309.381044584733</v>
      </c>
      <c r="G287" s="4">
        <v>309.381044584733</v>
      </c>
      <c r="H287" s="4">
        <v>415.124610832733</v>
      </c>
      <c r="I287" s="4">
        <v>415.124610832733</v>
      </c>
      <c r="J287" s="4">
        <v>415.124610832733</v>
      </c>
      <c r="K287" s="4">
        <v>13.0410426559018</v>
      </c>
      <c r="L287" s="4">
        <v>13.0410426559018</v>
      </c>
      <c r="M287" s="4">
        <v>13.0410426559018</v>
      </c>
      <c r="N287" s="4">
        <v>402.083568176831</v>
      </c>
      <c r="O287" s="4">
        <v>402.083568176831</v>
      </c>
      <c r="P287" s="4">
        <v>402.083568176831</v>
      </c>
      <c r="Q287" s="4">
        <v>0.0</v>
      </c>
      <c r="R287" s="4">
        <v>0.0</v>
      </c>
      <c r="S287" s="4">
        <v>0.0</v>
      </c>
      <c r="T287" s="5">
        <v>724.505655417467</v>
      </c>
    </row>
    <row r="288">
      <c r="A288" s="4">
        <v>286.0</v>
      </c>
      <c r="B288" s="6">
        <v>42185.0</v>
      </c>
      <c r="C288" s="4">
        <v>308.833780733188</v>
      </c>
      <c r="D288" s="5">
        <v>-536.943052125993</v>
      </c>
      <c r="E288" s="5">
        <v>2062.05087645745</v>
      </c>
      <c r="F288" s="4">
        <v>308.833780733188</v>
      </c>
      <c r="G288" s="4">
        <v>308.833780733188</v>
      </c>
      <c r="H288" s="4">
        <v>400.72683385079</v>
      </c>
      <c r="I288" s="4">
        <v>400.72683385079</v>
      </c>
      <c r="J288" s="4">
        <v>400.72683385079</v>
      </c>
      <c r="K288" s="4">
        <v>-0.172608715233599</v>
      </c>
      <c r="L288" s="4">
        <v>-0.172608715233599</v>
      </c>
      <c r="M288" s="4">
        <v>-0.172608715233599</v>
      </c>
      <c r="N288" s="4">
        <v>400.899442566024</v>
      </c>
      <c r="O288" s="4">
        <v>400.899442566024</v>
      </c>
      <c r="P288" s="4">
        <v>400.899442566024</v>
      </c>
      <c r="Q288" s="4">
        <v>0.0</v>
      </c>
      <c r="R288" s="4">
        <v>0.0</v>
      </c>
      <c r="S288" s="4">
        <v>0.0</v>
      </c>
      <c r="T288" s="5">
        <v>709.560614583978</v>
      </c>
    </row>
    <row r="289">
      <c r="A289" s="4">
        <v>287.0</v>
      </c>
      <c r="B289" s="6">
        <v>42186.0</v>
      </c>
      <c r="C289" s="4">
        <v>308.286516881642</v>
      </c>
      <c r="D289" s="5">
        <v>-578.731289224027</v>
      </c>
      <c r="E289" s="5">
        <v>2068.36648752521</v>
      </c>
      <c r="F289" s="4">
        <v>308.286516881642</v>
      </c>
      <c r="G289" s="4">
        <v>308.286516881642</v>
      </c>
      <c r="H289" s="4">
        <v>401.983071633739</v>
      </c>
      <c r="I289" s="4">
        <v>401.983071633739</v>
      </c>
      <c r="J289" s="4">
        <v>401.983071633739</v>
      </c>
      <c r="K289" s="4">
        <v>3.20837782583429</v>
      </c>
      <c r="L289" s="4">
        <v>3.20837782583429</v>
      </c>
      <c r="M289" s="4">
        <v>3.20837782583429</v>
      </c>
      <c r="N289" s="4">
        <v>398.774693807904</v>
      </c>
      <c r="O289" s="4">
        <v>398.774693807904</v>
      </c>
      <c r="P289" s="4">
        <v>398.774693807904</v>
      </c>
      <c r="Q289" s="4">
        <v>0.0</v>
      </c>
      <c r="R289" s="4">
        <v>0.0</v>
      </c>
      <c r="S289" s="4">
        <v>0.0</v>
      </c>
      <c r="T289" s="5">
        <v>710.269588515381</v>
      </c>
    </row>
    <row r="290">
      <c r="A290" s="4">
        <v>288.0</v>
      </c>
      <c r="B290" s="6">
        <v>42187.0</v>
      </c>
      <c r="C290" s="4">
        <v>307.739253030097</v>
      </c>
      <c r="D290" s="5">
        <v>-663.592193344745</v>
      </c>
      <c r="E290" s="5">
        <v>2074.55827167073</v>
      </c>
      <c r="F290" s="4">
        <v>307.739253030097</v>
      </c>
      <c r="G290" s="4">
        <v>307.739253030097</v>
      </c>
      <c r="H290" s="4">
        <v>381.477049079584</v>
      </c>
      <c r="I290" s="4">
        <v>381.477049079584</v>
      </c>
      <c r="J290" s="4">
        <v>381.477049079584</v>
      </c>
      <c r="K290" s="4">
        <v>-14.4545003988898</v>
      </c>
      <c r="L290" s="4">
        <v>-14.4545003988898</v>
      </c>
      <c r="M290" s="4">
        <v>-14.4545003988898</v>
      </c>
      <c r="N290" s="4">
        <v>395.931549478474</v>
      </c>
      <c r="O290" s="4">
        <v>395.931549478474</v>
      </c>
      <c r="P290" s="4">
        <v>395.931549478474</v>
      </c>
      <c r="Q290" s="4">
        <v>0.0</v>
      </c>
      <c r="R290" s="4">
        <v>0.0</v>
      </c>
      <c r="S290" s="4">
        <v>0.0</v>
      </c>
      <c r="T290" s="5">
        <v>689.216302109681</v>
      </c>
    </row>
    <row r="291">
      <c r="A291" s="4">
        <v>289.0</v>
      </c>
      <c r="B291" s="6">
        <v>42188.0</v>
      </c>
      <c r="C291" s="4">
        <v>307.191989178551</v>
      </c>
      <c r="D291" s="5">
        <v>-744.655056600544</v>
      </c>
      <c r="E291" s="5">
        <v>1996.57453829711</v>
      </c>
      <c r="F291" s="4">
        <v>307.191989178551</v>
      </c>
      <c r="G291" s="4">
        <v>307.191989178551</v>
      </c>
      <c r="H291" s="4">
        <v>390.019940000581</v>
      </c>
      <c r="I291" s="4">
        <v>390.019940000581</v>
      </c>
      <c r="J291" s="4">
        <v>390.019940000581</v>
      </c>
      <c r="K291" s="4">
        <v>-2.58391039113148</v>
      </c>
      <c r="L291" s="4">
        <v>-2.58391039113148</v>
      </c>
      <c r="M291" s="4">
        <v>-2.58391039113148</v>
      </c>
      <c r="N291" s="4">
        <v>392.603850391712</v>
      </c>
      <c r="O291" s="4">
        <v>392.603850391712</v>
      </c>
      <c r="P291" s="4">
        <v>392.603850391712</v>
      </c>
      <c r="Q291" s="4">
        <v>0.0</v>
      </c>
      <c r="R291" s="4">
        <v>0.0</v>
      </c>
      <c r="S291" s="4">
        <v>0.0</v>
      </c>
      <c r="T291" s="5">
        <v>697.211929179133</v>
      </c>
    </row>
    <row r="292">
      <c r="A292" s="4">
        <v>290.0</v>
      </c>
      <c r="B292" s="6">
        <v>42189.0</v>
      </c>
      <c r="C292" s="4">
        <v>306.644725327006</v>
      </c>
      <c r="D292" s="5">
        <v>-564.792924507792</v>
      </c>
      <c r="E292" s="5">
        <v>2057.31727052274</v>
      </c>
      <c r="F292" s="4">
        <v>306.644725327006</v>
      </c>
      <c r="G292" s="4">
        <v>306.644725327006</v>
      </c>
      <c r="H292" s="4">
        <v>398.150433099277</v>
      </c>
      <c r="I292" s="4">
        <v>398.150433099277</v>
      </c>
      <c r="J292" s="4">
        <v>398.150433099277</v>
      </c>
      <c r="K292" s="4">
        <v>9.11844229538382</v>
      </c>
      <c r="L292" s="4">
        <v>9.11844229538382</v>
      </c>
      <c r="M292" s="4">
        <v>9.11844229538382</v>
      </c>
      <c r="N292" s="4">
        <v>389.031990803893</v>
      </c>
      <c r="O292" s="4">
        <v>389.031990803893</v>
      </c>
      <c r="P292" s="4">
        <v>389.031990803893</v>
      </c>
      <c r="Q292" s="4">
        <v>0.0</v>
      </c>
      <c r="R292" s="4">
        <v>0.0</v>
      </c>
      <c r="S292" s="4">
        <v>0.0</v>
      </c>
      <c r="T292" s="5">
        <v>704.795158426283</v>
      </c>
    </row>
    <row r="293">
      <c r="A293" s="4">
        <v>291.0</v>
      </c>
      <c r="B293" s="6">
        <v>42190.0</v>
      </c>
      <c r="C293" s="4">
        <v>306.09746147546</v>
      </c>
      <c r="D293" s="5">
        <v>-619.81033231253</v>
      </c>
      <c r="E293" s="5">
        <v>2028.65855167197</v>
      </c>
      <c r="F293" s="4">
        <v>306.09746147546</v>
      </c>
      <c r="G293" s="4">
        <v>306.09746147546</v>
      </c>
      <c r="H293" s="4">
        <v>377.301187434264</v>
      </c>
      <c r="I293" s="4">
        <v>377.301187434264</v>
      </c>
      <c r="J293" s="4">
        <v>377.301187434264</v>
      </c>
      <c r="K293" s="4">
        <v>-8.15684327190857</v>
      </c>
      <c r="L293" s="4">
        <v>-8.15684327190857</v>
      </c>
      <c r="M293" s="4">
        <v>-8.15684327190857</v>
      </c>
      <c r="N293" s="4">
        <v>385.458030706172</v>
      </c>
      <c r="O293" s="4">
        <v>385.458030706172</v>
      </c>
      <c r="P293" s="4">
        <v>385.458030706172</v>
      </c>
      <c r="Q293" s="4">
        <v>0.0</v>
      </c>
      <c r="R293" s="4">
        <v>0.0</v>
      </c>
      <c r="S293" s="4">
        <v>0.0</v>
      </c>
      <c r="T293" s="5">
        <v>683.398648909724</v>
      </c>
    </row>
    <row r="294">
      <c r="A294" s="4">
        <v>292.0</v>
      </c>
      <c r="B294" s="6">
        <v>42191.0</v>
      </c>
      <c r="C294" s="4">
        <v>305.550197623915</v>
      </c>
      <c r="D294" s="5">
        <v>-622.691158141129</v>
      </c>
      <c r="E294" s="5">
        <v>2026.14292747156</v>
      </c>
      <c r="F294" s="4">
        <v>305.550197623915</v>
      </c>
      <c r="G294" s="4">
        <v>305.550197623915</v>
      </c>
      <c r="H294" s="4">
        <v>395.162124861297</v>
      </c>
      <c r="I294" s="4">
        <v>395.162124861297</v>
      </c>
      <c r="J294" s="4">
        <v>395.162124861297</v>
      </c>
      <c r="K294" s="4">
        <v>13.0410426559028</v>
      </c>
      <c r="L294" s="4">
        <v>13.0410426559028</v>
      </c>
      <c r="M294" s="4">
        <v>13.0410426559028</v>
      </c>
      <c r="N294" s="4">
        <v>382.121082205394</v>
      </c>
      <c r="O294" s="4">
        <v>382.121082205394</v>
      </c>
      <c r="P294" s="4">
        <v>382.121082205394</v>
      </c>
      <c r="Q294" s="4">
        <v>0.0</v>
      </c>
      <c r="R294" s="4">
        <v>0.0</v>
      </c>
      <c r="S294" s="4">
        <v>0.0</v>
      </c>
      <c r="T294" s="5">
        <v>700.712322485212</v>
      </c>
    </row>
    <row r="295">
      <c r="A295" s="4">
        <v>293.0</v>
      </c>
      <c r="B295" s="6">
        <v>42192.0</v>
      </c>
      <c r="C295" s="4">
        <v>305.002933772369</v>
      </c>
      <c r="D295" s="5">
        <v>-671.867954653419</v>
      </c>
      <c r="E295" s="5">
        <v>1870.08859782122</v>
      </c>
      <c r="F295" s="4">
        <v>305.002933772369</v>
      </c>
      <c r="G295" s="4">
        <v>305.002933772369</v>
      </c>
      <c r="H295" s="4">
        <v>379.080446713426</v>
      </c>
      <c r="I295" s="4">
        <v>379.080446713426</v>
      </c>
      <c r="J295" s="4">
        <v>379.080446713426</v>
      </c>
      <c r="K295" s="4">
        <v>-0.172608715208862</v>
      </c>
      <c r="L295" s="4">
        <v>-0.172608715208862</v>
      </c>
      <c r="M295" s="4">
        <v>-0.172608715208862</v>
      </c>
      <c r="N295" s="4">
        <v>379.253055428635</v>
      </c>
      <c r="O295" s="4">
        <v>379.253055428635</v>
      </c>
      <c r="P295" s="4">
        <v>379.253055428635</v>
      </c>
      <c r="Q295" s="4">
        <v>0.0</v>
      </c>
      <c r="R295" s="4">
        <v>0.0</v>
      </c>
      <c r="S295" s="4">
        <v>0.0</v>
      </c>
      <c r="T295" s="5">
        <v>684.083380485795</v>
      </c>
    </row>
    <row r="296">
      <c r="A296" s="4">
        <v>294.0</v>
      </c>
      <c r="B296" s="6">
        <v>42193.0</v>
      </c>
      <c r="C296" s="4">
        <v>304.455669920823</v>
      </c>
      <c r="D296" s="5">
        <v>-661.768624384038</v>
      </c>
      <c r="E296" s="5">
        <v>1930.04767422484</v>
      </c>
      <c r="F296" s="4">
        <v>304.455669920823</v>
      </c>
      <c r="G296" s="4">
        <v>304.455669920823</v>
      </c>
      <c r="H296" s="4">
        <v>380.283209161587</v>
      </c>
      <c r="I296" s="4">
        <v>380.283209161587</v>
      </c>
      <c r="J296" s="4">
        <v>380.283209161587</v>
      </c>
      <c r="K296" s="4">
        <v>3.20837782585964</v>
      </c>
      <c r="L296" s="4">
        <v>3.20837782585964</v>
      </c>
      <c r="M296" s="4">
        <v>3.20837782585964</v>
      </c>
      <c r="N296" s="4">
        <v>377.074831335727</v>
      </c>
      <c r="O296" s="4">
        <v>377.074831335727</v>
      </c>
      <c r="P296" s="4">
        <v>377.074831335727</v>
      </c>
      <c r="Q296" s="4">
        <v>0.0</v>
      </c>
      <c r="R296" s="4">
        <v>0.0</v>
      </c>
      <c r="S296" s="4">
        <v>0.0</v>
      </c>
      <c r="T296" s="5">
        <v>684.738879082411</v>
      </c>
    </row>
    <row r="297">
      <c r="A297" s="4">
        <v>295.0</v>
      </c>
      <c r="B297" s="6">
        <v>42194.0</v>
      </c>
      <c r="C297" s="4">
        <v>303.908406069278</v>
      </c>
      <c r="D297" s="5">
        <v>-553.04446648014</v>
      </c>
      <c r="E297" s="5">
        <v>2050.81353086575</v>
      </c>
      <c r="F297" s="4">
        <v>303.908406069278</v>
      </c>
      <c r="G297" s="4">
        <v>303.908406069278</v>
      </c>
      <c r="H297" s="4">
        <v>361.338409610942</v>
      </c>
      <c r="I297" s="4">
        <v>361.338409610942</v>
      </c>
      <c r="J297" s="4">
        <v>361.338409610942</v>
      </c>
      <c r="K297" s="4">
        <v>-14.4545003988151</v>
      </c>
      <c r="L297" s="4">
        <v>-14.4545003988151</v>
      </c>
      <c r="M297" s="4">
        <v>-14.4545003988151</v>
      </c>
      <c r="N297" s="4">
        <v>375.792910009758</v>
      </c>
      <c r="O297" s="4">
        <v>375.792910009758</v>
      </c>
      <c r="P297" s="4">
        <v>375.792910009758</v>
      </c>
      <c r="Q297" s="4">
        <v>0.0</v>
      </c>
      <c r="R297" s="4">
        <v>0.0</v>
      </c>
      <c r="S297" s="4">
        <v>0.0</v>
      </c>
      <c r="T297" s="5">
        <v>665.246815680221</v>
      </c>
    </row>
    <row r="298">
      <c r="A298" s="4">
        <v>296.0</v>
      </c>
      <c r="B298" s="6">
        <v>42195.0</v>
      </c>
      <c r="C298" s="4">
        <v>303.361142217732</v>
      </c>
      <c r="D298" s="5">
        <v>-641.410497202</v>
      </c>
      <c r="E298" s="5">
        <v>2045.79010341239</v>
      </c>
      <c r="F298" s="4">
        <v>303.361142217732</v>
      </c>
      <c r="G298" s="4">
        <v>303.361142217732</v>
      </c>
      <c r="H298" s="4">
        <v>373.012653713892</v>
      </c>
      <c r="I298" s="4">
        <v>373.012653713892</v>
      </c>
      <c r="J298" s="4">
        <v>373.012653713892</v>
      </c>
      <c r="K298" s="4">
        <v>-2.58391039116259</v>
      </c>
      <c r="L298" s="4">
        <v>-2.58391039116259</v>
      </c>
      <c r="M298" s="4">
        <v>-2.58391039116259</v>
      </c>
      <c r="N298" s="4">
        <v>375.596564105055</v>
      </c>
      <c r="O298" s="4">
        <v>375.596564105055</v>
      </c>
      <c r="P298" s="4">
        <v>375.596564105055</v>
      </c>
      <c r="Q298" s="4">
        <v>0.0</v>
      </c>
      <c r="R298" s="4">
        <v>0.0</v>
      </c>
      <c r="S298" s="4">
        <v>0.0</v>
      </c>
      <c r="T298" s="5">
        <v>676.373795931625</v>
      </c>
    </row>
    <row r="299">
      <c r="A299" s="4">
        <v>297.0</v>
      </c>
      <c r="B299" s="6">
        <v>42196.0</v>
      </c>
      <c r="C299" s="4">
        <v>302.813878366187</v>
      </c>
      <c r="D299" s="5">
        <v>-622.728117236481</v>
      </c>
      <c r="E299" s="5">
        <v>2082.13581613869</v>
      </c>
      <c r="F299" s="4">
        <v>302.813878366187</v>
      </c>
      <c r="G299" s="4">
        <v>302.813878366187</v>
      </c>
      <c r="H299" s="4">
        <v>385.773951158924</v>
      </c>
      <c r="I299" s="4">
        <v>385.773951158924</v>
      </c>
      <c r="J299" s="4">
        <v>385.773951158924</v>
      </c>
      <c r="K299" s="4">
        <v>9.1184422953951</v>
      </c>
      <c r="L299" s="4">
        <v>9.1184422953951</v>
      </c>
      <c r="M299" s="4">
        <v>9.1184422953951</v>
      </c>
      <c r="N299" s="4">
        <v>376.655508863529</v>
      </c>
      <c r="O299" s="4">
        <v>376.655508863529</v>
      </c>
      <c r="P299" s="4">
        <v>376.655508863529</v>
      </c>
      <c r="Q299" s="4">
        <v>0.0</v>
      </c>
      <c r="R299" s="4">
        <v>0.0</v>
      </c>
      <c r="S299" s="4">
        <v>0.0</v>
      </c>
      <c r="T299" s="5">
        <v>688.587829525111</v>
      </c>
    </row>
    <row r="300">
      <c r="A300" s="4">
        <v>298.0</v>
      </c>
      <c r="B300" s="6">
        <v>42197.0</v>
      </c>
      <c r="C300" s="4">
        <v>302.266614514641</v>
      </c>
      <c r="D300" s="5">
        <v>-636.821646553969</v>
      </c>
      <c r="E300" s="5">
        <v>1910.0313764668</v>
      </c>
      <c r="F300" s="4">
        <v>302.266614514641</v>
      </c>
      <c r="G300" s="4">
        <v>302.266614514641</v>
      </c>
      <c r="H300" s="4">
        <v>370.961239792766</v>
      </c>
      <c r="I300" s="4">
        <v>370.961239792766</v>
      </c>
      <c r="J300" s="4">
        <v>370.961239792766</v>
      </c>
      <c r="K300" s="4">
        <v>-8.15684327191833</v>
      </c>
      <c r="L300" s="4">
        <v>-8.15684327191833</v>
      </c>
      <c r="M300" s="4">
        <v>-8.15684327191833</v>
      </c>
      <c r="N300" s="4">
        <v>379.118083064684</v>
      </c>
      <c r="O300" s="4">
        <v>379.118083064684</v>
      </c>
      <c r="P300" s="4">
        <v>379.118083064684</v>
      </c>
      <c r="Q300" s="4">
        <v>0.0</v>
      </c>
      <c r="R300" s="4">
        <v>0.0</v>
      </c>
      <c r="S300" s="4">
        <v>0.0</v>
      </c>
      <c r="T300" s="5">
        <v>673.227854307407</v>
      </c>
    </row>
    <row r="301">
      <c r="A301" s="4">
        <v>299.0</v>
      </c>
      <c r="B301" s="6">
        <v>42198.0</v>
      </c>
      <c r="C301" s="4">
        <v>301.719350663095</v>
      </c>
      <c r="D301" s="5">
        <v>-598.978803171219</v>
      </c>
      <c r="E301" s="5">
        <v>1989.09911757152</v>
      </c>
      <c r="F301" s="4">
        <v>301.719350663095</v>
      </c>
      <c r="G301" s="4">
        <v>301.719350663095</v>
      </c>
      <c r="H301" s="4">
        <v>396.150962690069</v>
      </c>
      <c r="I301" s="4">
        <v>396.150962690069</v>
      </c>
      <c r="J301" s="4">
        <v>396.150962690069</v>
      </c>
      <c r="K301" s="4">
        <v>13.0410426559182</v>
      </c>
      <c r="L301" s="4">
        <v>13.0410426559182</v>
      </c>
      <c r="M301" s="4">
        <v>13.0410426559182</v>
      </c>
      <c r="N301" s="4">
        <v>383.109920034151</v>
      </c>
      <c r="O301" s="4">
        <v>383.109920034151</v>
      </c>
      <c r="P301" s="4">
        <v>383.109920034151</v>
      </c>
      <c r="Q301" s="4">
        <v>0.0</v>
      </c>
      <c r="R301" s="4">
        <v>0.0</v>
      </c>
      <c r="S301" s="4">
        <v>0.0</v>
      </c>
      <c r="T301" s="5">
        <v>697.870313353165</v>
      </c>
    </row>
    <row r="302">
      <c r="A302" s="4">
        <v>300.0</v>
      </c>
      <c r="B302" s="6">
        <v>42199.0</v>
      </c>
      <c r="C302" s="4">
        <v>301.17208681155</v>
      </c>
      <c r="D302" s="5">
        <v>-629.985652819564</v>
      </c>
      <c r="E302" s="5">
        <v>2044.12274200129</v>
      </c>
      <c r="F302" s="4">
        <v>301.17208681155</v>
      </c>
      <c r="G302" s="4">
        <v>301.17208681155</v>
      </c>
      <c r="H302" s="4">
        <v>388.5604661218</v>
      </c>
      <c r="I302" s="4">
        <v>388.5604661218</v>
      </c>
      <c r="J302" s="4">
        <v>388.5604661218</v>
      </c>
      <c r="K302" s="4">
        <v>-0.172608715221387</v>
      </c>
      <c r="L302" s="4">
        <v>-0.172608715221387</v>
      </c>
      <c r="M302" s="4">
        <v>-0.172608715221387</v>
      </c>
      <c r="N302" s="4">
        <v>388.733074837022</v>
      </c>
      <c r="O302" s="4">
        <v>388.733074837022</v>
      </c>
      <c r="P302" s="4">
        <v>388.733074837022</v>
      </c>
      <c r="Q302" s="4">
        <v>0.0</v>
      </c>
      <c r="R302" s="4">
        <v>0.0</v>
      </c>
      <c r="S302" s="4">
        <v>0.0</v>
      </c>
      <c r="T302" s="5">
        <v>689.732552933351</v>
      </c>
    </row>
    <row r="303">
      <c r="A303" s="4">
        <v>301.0</v>
      </c>
      <c r="B303" s="6">
        <v>42200.0</v>
      </c>
      <c r="C303" s="4">
        <v>300.624822960004</v>
      </c>
      <c r="D303" s="5">
        <v>-633.832391064879</v>
      </c>
      <c r="E303" s="5">
        <v>2068.35696213828</v>
      </c>
      <c r="F303" s="4">
        <v>300.624822960004</v>
      </c>
      <c r="G303" s="4">
        <v>300.624822960004</v>
      </c>
      <c r="H303" s="4">
        <v>399.273941232221</v>
      </c>
      <c r="I303" s="4">
        <v>399.273941232221</v>
      </c>
      <c r="J303" s="4">
        <v>399.273941232221</v>
      </c>
      <c r="K303" s="4">
        <v>3.20837782586875</v>
      </c>
      <c r="L303" s="4">
        <v>3.20837782586875</v>
      </c>
      <c r="M303" s="4">
        <v>3.20837782586875</v>
      </c>
      <c r="N303" s="4">
        <v>396.065563406352</v>
      </c>
      <c r="O303" s="4">
        <v>396.065563406352</v>
      </c>
      <c r="P303" s="4">
        <v>396.065563406352</v>
      </c>
      <c r="Q303" s="4">
        <v>0.0</v>
      </c>
      <c r="R303" s="4">
        <v>0.0</v>
      </c>
      <c r="S303" s="4">
        <v>0.0</v>
      </c>
      <c r="T303" s="5">
        <v>699.898764192225</v>
      </c>
    </row>
    <row r="304">
      <c r="A304" s="4">
        <v>302.0</v>
      </c>
      <c r="B304" s="6">
        <v>42201.0</v>
      </c>
      <c r="C304" s="4">
        <v>300.077559108459</v>
      </c>
      <c r="D304" s="5">
        <v>-681.437907546516</v>
      </c>
      <c r="E304" s="5">
        <v>1932.37203716192</v>
      </c>
      <c r="F304" s="4">
        <v>300.077559108459</v>
      </c>
      <c r="G304" s="4">
        <v>300.077559108459</v>
      </c>
      <c r="H304" s="4">
        <v>390.706761443053</v>
      </c>
      <c r="I304" s="4">
        <v>390.706761443053</v>
      </c>
      <c r="J304" s="4">
        <v>390.706761443053</v>
      </c>
      <c r="K304" s="4">
        <v>-14.4545003988623</v>
      </c>
      <c r="L304" s="4">
        <v>-14.4545003988623</v>
      </c>
      <c r="M304" s="4">
        <v>-14.4545003988623</v>
      </c>
      <c r="N304" s="4">
        <v>405.161261841916</v>
      </c>
      <c r="O304" s="4">
        <v>405.161261841916</v>
      </c>
      <c r="P304" s="4">
        <v>405.161261841916</v>
      </c>
      <c r="Q304" s="4">
        <v>0.0</v>
      </c>
      <c r="R304" s="4">
        <v>0.0</v>
      </c>
      <c r="S304" s="4">
        <v>0.0</v>
      </c>
      <c r="T304" s="5">
        <v>690.784320551513</v>
      </c>
    </row>
    <row r="305">
      <c r="A305" s="4">
        <v>303.0</v>
      </c>
      <c r="B305" s="6">
        <v>42202.0</v>
      </c>
      <c r="C305" s="4">
        <v>299.530295256913</v>
      </c>
      <c r="D305" s="5">
        <v>-532.641186956235</v>
      </c>
      <c r="E305" s="5">
        <v>2107.43802892541</v>
      </c>
      <c r="F305" s="4">
        <v>299.530295256913</v>
      </c>
      <c r="G305" s="4">
        <v>299.530295256913</v>
      </c>
      <c r="H305" s="4">
        <v>413.466199194118</v>
      </c>
      <c r="I305" s="4">
        <v>413.466199194118</v>
      </c>
      <c r="J305" s="4">
        <v>413.466199194118</v>
      </c>
      <c r="K305" s="4">
        <v>-2.58391039112719</v>
      </c>
      <c r="L305" s="4">
        <v>-2.58391039112719</v>
      </c>
      <c r="M305" s="4">
        <v>-2.58391039112719</v>
      </c>
      <c r="N305" s="4">
        <v>416.050109585245</v>
      </c>
      <c r="O305" s="4">
        <v>416.050109585245</v>
      </c>
      <c r="P305" s="4">
        <v>416.050109585245</v>
      </c>
      <c r="Q305" s="4">
        <v>0.0</v>
      </c>
      <c r="R305" s="4">
        <v>0.0</v>
      </c>
      <c r="S305" s="4">
        <v>0.0</v>
      </c>
      <c r="T305" s="5">
        <v>712.996494451031</v>
      </c>
    </row>
    <row r="306">
      <c r="A306" s="4">
        <v>304.0</v>
      </c>
      <c r="B306" s="6">
        <v>42203.0</v>
      </c>
      <c r="C306" s="4">
        <v>298.983031405368</v>
      </c>
      <c r="D306" s="5">
        <v>-628.688377654025</v>
      </c>
      <c r="E306" s="5">
        <v>1958.04046784663</v>
      </c>
      <c r="F306" s="4">
        <v>298.983031405368</v>
      </c>
      <c r="G306" s="4">
        <v>298.983031405368</v>
      </c>
      <c r="H306" s="4">
        <v>437.857000941739</v>
      </c>
      <c r="I306" s="4">
        <v>437.857000941739</v>
      </c>
      <c r="J306" s="4">
        <v>437.857000941739</v>
      </c>
      <c r="K306" s="4">
        <v>9.11844229540638</v>
      </c>
      <c r="L306" s="4">
        <v>9.11844229540638</v>
      </c>
      <c r="M306" s="4">
        <v>9.11844229540638</v>
      </c>
      <c r="N306" s="4">
        <v>428.738558646333</v>
      </c>
      <c r="O306" s="4">
        <v>428.738558646333</v>
      </c>
      <c r="P306" s="4">
        <v>428.738558646333</v>
      </c>
      <c r="Q306" s="4">
        <v>0.0</v>
      </c>
      <c r="R306" s="4">
        <v>0.0</v>
      </c>
      <c r="S306" s="4">
        <v>0.0</v>
      </c>
      <c r="T306" s="5">
        <v>736.840032347107</v>
      </c>
    </row>
    <row r="307">
      <c r="A307" s="4">
        <v>305.0</v>
      </c>
      <c r="B307" s="6">
        <v>42204.0</v>
      </c>
      <c r="C307" s="4">
        <v>298.435767553822</v>
      </c>
      <c r="D307" s="5">
        <v>-561.404146713051</v>
      </c>
      <c r="E307" s="5">
        <v>2103.44199110618</v>
      </c>
      <c r="F307" s="4">
        <v>298.435767553822</v>
      </c>
      <c r="G307" s="4">
        <v>298.435767553822</v>
      </c>
      <c r="H307" s="4">
        <v>435.053369128122</v>
      </c>
      <c r="I307" s="4">
        <v>435.053369128122</v>
      </c>
      <c r="J307" s="4">
        <v>435.053369128122</v>
      </c>
      <c r="K307" s="4">
        <v>-8.15684327189266</v>
      </c>
      <c r="L307" s="4">
        <v>-8.15684327189266</v>
      </c>
      <c r="M307" s="4">
        <v>-8.15684327189266</v>
      </c>
      <c r="N307" s="4">
        <v>443.210212400015</v>
      </c>
      <c r="O307" s="4">
        <v>443.210212400015</v>
      </c>
      <c r="P307" s="4">
        <v>443.210212400015</v>
      </c>
      <c r="Q307" s="4">
        <v>0.0</v>
      </c>
      <c r="R307" s="4">
        <v>0.0</v>
      </c>
      <c r="S307" s="4">
        <v>0.0</v>
      </c>
      <c r="T307" s="5">
        <v>733.489136681945</v>
      </c>
    </row>
    <row r="308">
      <c r="A308" s="4">
        <v>306.0</v>
      </c>
      <c r="B308" s="6">
        <v>42205.0</v>
      </c>
      <c r="C308" s="4">
        <v>297.888503702277</v>
      </c>
      <c r="D308" s="5">
        <v>-635.691104030038</v>
      </c>
      <c r="E308" s="5">
        <v>2150.43805407251</v>
      </c>
      <c r="F308" s="4">
        <v>297.888503702277</v>
      </c>
      <c r="G308" s="4">
        <v>297.888503702277</v>
      </c>
      <c r="H308" s="4">
        <v>472.467644130647</v>
      </c>
      <c r="I308" s="4">
        <v>472.467644130647</v>
      </c>
      <c r="J308" s="4">
        <v>472.467644130647</v>
      </c>
      <c r="K308" s="4">
        <v>13.0410426559011</v>
      </c>
      <c r="L308" s="4">
        <v>13.0410426559011</v>
      </c>
      <c r="M308" s="4">
        <v>13.0410426559011</v>
      </c>
      <c r="N308" s="4">
        <v>459.426601474746</v>
      </c>
      <c r="O308" s="4">
        <v>459.426601474746</v>
      </c>
      <c r="P308" s="4">
        <v>459.426601474746</v>
      </c>
      <c r="Q308" s="4">
        <v>0.0</v>
      </c>
      <c r="R308" s="4">
        <v>0.0</v>
      </c>
      <c r="S308" s="4">
        <v>0.0</v>
      </c>
      <c r="T308" s="5">
        <v>770.356147832924</v>
      </c>
    </row>
    <row r="309">
      <c r="A309" s="4">
        <v>307.0</v>
      </c>
      <c r="B309" s="6">
        <v>42206.0</v>
      </c>
      <c r="C309" s="4">
        <v>297.341239850731</v>
      </c>
      <c r="D309" s="5">
        <v>-599.716588787655</v>
      </c>
      <c r="E309" s="5">
        <v>1986.17920084617</v>
      </c>
      <c r="F309" s="4">
        <v>297.341239850731</v>
      </c>
      <c r="G309" s="4">
        <v>297.341239850731</v>
      </c>
      <c r="H309" s="4">
        <v>477.15544186299</v>
      </c>
      <c r="I309" s="4">
        <v>477.15544186299</v>
      </c>
      <c r="J309" s="4">
        <v>477.15544186299</v>
      </c>
      <c r="K309" s="4">
        <v>-0.172608715219002</v>
      </c>
      <c r="L309" s="4">
        <v>-0.172608715219002</v>
      </c>
      <c r="M309" s="4">
        <v>-0.172608715219002</v>
      </c>
      <c r="N309" s="4">
        <v>477.328050578209</v>
      </c>
      <c r="O309" s="4">
        <v>477.328050578209</v>
      </c>
      <c r="P309" s="4">
        <v>477.328050578209</v>
      </c>
      <c r="Q309" s="4">
        <v>0.0</v>
      </c>
      <c r="R309" s="4">
        <v>0.0</v>
      </c>
      <c r="S309" s="4">
        <v>0.0</v>
      </c>
      <c r="T309" s="5">
        <v>774.496681713722</v>
      </c>
    </row>
    <row r="310">
      <c r="A310" s="4">
        <v>308.0</v>
      </c>
      <c r="B310" s="6">
        <v>42207.0</v>
      </c>
      <c r="C310" s="4">
        <v>296.793975999185</v>
      </c>
      <c r="D310" s="5">
        <v>-507.140560428935</v>
      </c>
      <c r="E310" s="5">
        <v>2017.67627539627</v>
      </c>
      <c r="F310" s="4">
        <v>296.793975999185</v>
      </c>
      <c r="G310" s="4">
        <v>296.793975999185</v>
      </c>
      <c r="H310" s="4">
        <v>500.042976173568</v>
      </c>
      <c r="I310" s="4">
        <v>500.042976173568</v>
      </c>
      <c r="J310" s="4">
        <v>500.042976173568</v>
      </c>
      <c r="K310" s="4">
        <v>3.20837782584657</v>
      </c>
      <c r="L310" s="4">
        <v>3.20837782584657</v>
      </c>
      <c r="M310" s="4">
        <v>3.20837782584657</v>
      </c>
      <c r="N310" s="4">
        <v>496.834598347722</v>
      </c>
      <c r="O310" s="4">
        <v>496.834598347722</v>
      </c>
      <c r="P310" s="4">
        <v>496.834598347722</v>
      </c>
      <c r="Q310" s="4">
        <v>0.0</v>
      </c>
      <c r="R310" s="4">
        <v>0.0</v>
      </c>
      <c r="S310" s="4">
        <v>0.0</v>
      </c>
      <c r="T310" s="5">
        <v>796.836952172754</v>
      </c>
    </row>
    <row r="311">
      <c r="A311" s="4">
        <v>309.0</v>
      </c>
      <c r="B311" s="6">
        <v>42208.0</v>
      </c>
      <c r="C311" s="4">
        <v>296.24671214764</v>
      </c>
      <c r="D311" s="5">
        <v>-412.99352662807</v>
      </c>
      <c r="E311" s="5">
        <v>2181.61915570108</v>
      </c>
      <c r="F311" s="4">
        <v>296.24671214764</v>
      </c>
      <c r="G311" s="4">
        <v>296.24671214764</v>
      </c>
      <c r="H311" s="4">
        <v>503.392441581163</v>
      </c>
      <c r="I311" s="4">
        <v>503.392441581163</v>
      </c>
      <c r="J311" s="4">
        <v>503.392441581163</v>
      </c>
      <c r="K311" s="4">
        <v>-14.4545003988462</v>
      </c>
      <c r="L311" s="4">
        <v>-14.4545003988462</v>
      </c>
      <c r="M311" s="4">
        <v>-14.4545003988462</v>
      </c>
      <c r="N311" s="4">
        <v>517.84694198001</v>
      </c>
      <c r="O311" s="4">
        <v>517.84694198001</v>
      </c>
      <c r="P311" s="4">
        <v>517.84694198001</v>
      </c>
      <c r="Q311" s="4">
        <v>0.0</v>
      </c>
      <c r="R311" s="4">
        <v>0.0</v>
      </c>
      <c r="S311" s="4">
        <v>0.0</v>
      </c>
      <c r="T311" s="5">
        <v>799.639153728804</v>
      </c>
    </row>
    <row r="312">
      <c r="A312" s="4">
        <v>310.0</v>
      </c>
      <c r="B312" s="6">
        <v>42209.0</v>
      </c>
      <c r="C312" s="4">
        <v>295.699448296094</v>
      </c>
      <c r="D312" s="5">
        <v>-530.16828234903</v>
      </c>
      <c r="E312" s="5">
        <v>2181.42397245303</v>
      </c>
      <c r="F312" s="4">
        <v>295.699448296094</v>
      </c>
      <c r="G312" s="4">
        <v>295.699448296094</v>
      </c>
      <c r="H312" s="4">
        <v>537.66347857187</v>
      </c>
      <c r="I312" s="4">
        <v>537.66347857187</v>
      </c>
      <c r="J312" s="4">
        <v>537.66347857187</v>
      </c>
      <c r="K312" s="4">
        <v>-2.58391039119974</v>
      </c>
      <c r="L312" s="4">
        <v>-2.58391039119974</v>
      </c>
      <c r="M312" s="4">
        <v>-2.58391039119974</v>
      </c>
      <c r="N312" s="4">
        <v>540.24738896307</v>
      </c>
      <c r="O312" s="4">
        <v>540.24738896307</v>
      </c>
      <c r="P312" s="4">
        <v>540.24738896307</v>
      </c>
      <c r="Q312" s="4">
        <v>0.0</v>
      </c>
      <c r="R312" s="4">
        <v>0.0</v>
      </c>
      <c r="S312" s="4">
        <v>0.0</v>
      </c>
      <c r="T312" s="5">
        <v>833.362926867965</v>
      </c>
    </row>
    <row r="313">
      <c r="A313" s="4">
        <v>311.0</v>
      </c>
      <c r="B313" s="6">
        <v>42210.0</v>
      </c>
      <c r="C313" s="4">
        <v>295.152184444549</v>
      </c>
      <c r="D313" s="5">
        <v>-562.896627051269</v>
      </c>
      <c r="E313" s="5">
        <v>2240.18330536605</v>
      </c>
      <c r="F313" s="4">
        <v>295.152184444549</v>
      </c>
      <c r="G313" s="4">
        <v>295.152184444549</v>
      </c>
      <c r="H313" s="4">
        <v>573.019251430255</v>
      </c>
      <c r="I313" s="4">
        <v>573.019251430255</v>
      </c>
      <c r="J313" s="4">
        <v>573.019251430255</v>
      </c>
      <c r="K313" s="4">
        <v>9.11844229536549</v>
      </c>
      <c r="L313" s="4">
        <v>9.11844229536549</v>
      </c>
      <c r="M313" s="4">
        <v>9.11844229536549</v>
      </c>
      <c r="N313" s="4">
        <v>563.900809134889</v>
      </c>
      <c r="O313" s="4">
        <v>563.900809134889</v>
      </c>
      <c r="P313" s="4">
        <v>563.900809134889</v>
      </c>
      <c r="Q313" s="4">
        <v>0.0</v>
      </c>
      <c r="R313" s="4">
        <v>0.0</v>
      </c>
      <c r="S313" s="4">
        <v>0.0</v>
      </c>
      <c r="T313" s="5">
        <v>868.171435874804</v>
      </c>
    </row>
    <row r="314">
      <c r="A314" s="4">
        <v>312.0</v>
      </c>
      <c r="B314" s="6">
        <v>42211.0</v>
      </c>
      <c r="C314" s="4">
        <v>294.604920593003</v>
      </c>
      <c r="D314" s="5">
        <v>-436.62334439132</v>
      </c>
      <c r="E314" s="5">
        <v>2132.93821719792</v>
      </c>
      <c r="F314" s="4">
        <v>294.604920593003</v>
      </c>
      <c r="G314" s="4">
        <v>294.604920593003</v>
      </c>
      <c r="H314" s="4">
        <v>580.498747693932</v>
      </c>
      <c r="I314" s="4">
        <v>580.498747693932</v>
      </c>
      <c r="J314" s="4">
        <v>580.498747693932</v>
      </c>
      <c r="K314" s="4">
        <v>-8.15684327193317</v>
      </c>
      <c r="L314" s="4">
        <v>-8.15684327193317</v>
      </c>
      <c r="M314" s="4">
        <v>-8.15684327193317</v>
      </c>
      <c r="N314" s="4">
        <v>588.655590965865</v>
      </c>
      <c r="O314" s="4">
        <v>588.655590965865</v>
      </c>
      <c r="P314" s="4">
        <v>588.655590965865</v>
      </c>
      <c r="Q314" s="4">
        <v>0.0</v>
      </c>
      <c r="R314" s="4">
        <v>0.0</v>
      </c>
      <c r="S314" s="4">
        <v>0.0</v>
      </c>
      <c r="T314" s="5">
        <v>875.103668286935</v>
      </c>
    </row>
    <row r="315">
      <c r="A315" s="4">
        <v>313.0</v>
      </c>
      <c r="B315" s="6">
        <v>42212.0</v>
      </c>
      <c r="C315" s="4">
        <v>294.057656741458</v>
      </c>
      <c r="D315" s="5">
        <v>-329.674029646781</v>
      </c>
      <c r="E315" s="5">
        <v>2298.48963316495</v>
      </c>
      <c r="F315" s="4">
        <v>294.057656741458</v>
      </c>
      <c r="G315" s="4">
        <v>294.057656741458</v>
      </c>
      <c r="H315" s="4">
        <v>627.385658513649</v>
      </c>
      <c r="I315" s="4">
        <v>627.385658513649</v>
      </c>
      <c r="J315" s="4">
        <v>627.385658513649</v>
      </c>
      <c r="K315" s="4">
        <v>13.0410426558841</v>
      </c>
      <c r="L315" s="4">
        <v>13.0410426558841</v>
      </c>
      <c r="M315" s="4">
        <v>13.0410426558841</v>
      </c>
      <c r="N315" s="4">
        <v>614.344615857765</v>
      </c>
      <c r="O315" s="4">
        <v>614.344615857765</v>
      </c>
      <c r="P315" s="4">
        <v>614.344615857765</v>
      </c>
      <c r="Q315" s="4">
        <v>0.0</v>
      </c>
      <c r="R315" s="4">
        <v>0.0</v>
      </c>
      <c r="S315" s="4">
        <v>0.0</v>
      </c>
      <c r="T315" s="5">
        <v>921.443315255107</v>
      </c>
    </row>
    <row r="316">
      <c r="A316" s="4">
        <v>314.0</v>
      </c>
      <c r="B316" s="6">
        <v>42213.0</v>
      </c>
      <c r="C316" s="4">
        <v>293.510392889912</v>
      </c>
      <c r="D316" s="5">
        <v>-321.889022855363</v>
      </c>
      <c r="E316" s="5">
        <v>2373.34511118122</v>
      </c>
      <c r="F316" s="4">
        <v>293.510392889912</v>
      </c>
      <c r="G316" s="4">
        <v>293.510392889912</v>
      </c>
      <c r="H316" s="4">
        <v>640.613664135496</v>
      </c>
      <c r="I316" s="4">
        <v>640.613664135496</v>
      </c>
      <c r="J316" s="4">
        <v>640.613664135496</v>
      </c>
      <c r="K316" s="4">
        <v>-0.172608715216616</v>
      </c>
      <c r="L316" s="4">
        <v>-0.172608715216616</v>
      </c>
      <c r="M316" s="4">
        <v>-0.172608715216616</v>
      </c>
      <c r="N316" s="4">
        <v>640.786272850713</v>
      </c>
      <c r="O316" s="4">
        <v>640.786272850713</v>
      </c>
      <c r="P316" s="4">
        <v>640.786272850713</v>
      </c>
      <c r="Q316" s="4">
        <v>0.0</v>
      </c>
      <c r="R316" s="4">
        <v>0.0</v>
      </c>
      <c r="S316" s="4">
        <v>0.0</v>
      </c>
      <c r="T316" s="5">
        <v>934.124057025409</v>
      </c>
    </row>
    <row r="317">
      <c r="A317" s="4">
        <v>315.0</v>
      </c>
      <c r="B317" s="6">
        <v>42214.0</v>
      </c>
      <c r="C317" s="4">
        <v>292.963129038366</v>
      </c>
      <c r="D317" s="5">
        <v>-379.899605564777</v>
      </c>
      <c r="E317" s="5">
        <v>2288.82069177524</v>
      </c>
      <c r="F317" s="4">
        <v>292.963129038366</v>
      </c>
      <c r="G317" s="4">
        <v>292.963129038366</v>
      </c>
      <c r="H317" s="4">
        <v>670.993920813914</v>
      </c>
      <c r="I317" s="4">
        <v>670.993920813914</v>
      </c>
      <c r="J317" s="4">
        <v>670.993920813914</v>
      </c>
      <c r="K317" s="4">
        <v>3.20837782582438</v>
      </c>
      <c r="L317" s="4">
        <v>3.20837782582438</v>
      </c>
      <c r="M317" s="4">
        <v>3.20837782582438</v>
      </c>
      <c r="N317" s="4">
        <v>667.785542988089</v>
      </c>
      <c r="O317" s="4">
        <v>667.785542988089</v>
      </c>
      <c r="P317" s="4">
        <v>667.785542988089</v>
      </c>
      <c r="Q317" s="4">
        <v>0.0</v>
      </c>
      <c r="R317" s="4">
        <v>0.0</v>
      </c>
      <c r="S317" s="4">
        <v>0.0</v>
      </c>
      <c r="T317" s="5">
        <v>963.957049852281</v>
      </c>
    </row>
    <row r="318">
      <c r="A318" s="4">
        <v>316.0</v>
      </c>
      <c r="B318" s="6">
        <v>42215.0</v>
      </c>
      <c r="C318" s="4">
        <v>292.415865186821</v>
      </c>
      <c r="D318" s="5">
        <v>-281.632881222853</v>
      </c>
      <c r="E318" s="5">
        <v>2270.92842878889</v>
      </c>
      <c r="F318" s="4">
        <v>292.415865186821</v>
      </c>
      <c r="G318" s="4">
        <v>292.415865186821</v>
      </c>
      <c r="H318" s="4">
        <v>680.680686926893</v>
      </c>
      <c r="I318" s="4">
        <v>680.680686926893</v>
      </c>
      <c r="J318" s="4">
        <v>680.680686926893</v>
      </c>
      <c r="K318" s="4">
        <v>-14.45450039883</v>
      </c>
      <c r="L318" s="4">
        <v>-14.45450039883</v>
      </c>
      <c r="M318" s="4">
        <v>-14.45450039883</v>
      </c>
      <c r="N318" s="4">
        <v>695.135187325723</v>
      </c>
      <c r="O318" s="4">
        <v>695.135187325723</v>
      </c>
      <c r="P318" s="4">
        <v>695.135187325723</v>
      </c>
      <c r="Q318" s="4">
        <v>0.0</v>
      </c>
      <c r="R318" s="4">
        <v>0.0</v>
      </c>
      <c r="S318" s="4">
        <v>0.0</v>
      </c>
      <c r="T318" s="5">
        <v>973.096552113714</v>
      </c>
    </row>
    <row r="319">
      <c r="A319" s="4">
        <v>317.0</v>
      </c>
      <c r="B319" s="6">
        <v>42216.0</v>
      </c>
      <c r="C319" s="4">
        <v>291.868601335275</v>
      </c>
      <c r="D319" s="5">
        <v>-382.703014438145</v>
      </c>
      <c r="E319" s="5">
        <v>2347.68769372329</v>
      </c>
      <c r="F319" s="4">
        <v>291.868601335275</v>
      </c>
      <c r="G319" s="4">
        <v>291.868601335275</v>
      </c>
      <c r="H319" s="4">
        <v>720.033164509937</v>
      </c>
      <c r="I319" s="4">
        <v>720.033164509937</v>
      </c>
      <c r="J319" s="4">
        <v>720.033164509937</v>
      </c>
      <c r="K319" s="4">
        <v>-2.58391039116433</v>
      </c>
      <c r="L319" s="4">
        <v>-2.58391039116433</v>
      </c>
      <c r="M319" s="4">
        <v>-2.58391039116433</v>
      </c>
      <c r="N319" s="4">
        <v>722.617074901102</v>
      </c>
      <c r="O319" s="4">
        <v>722.617074901102</v>
      </c>
      <c r="P319" s="4">
        <v>722.617074901102</v>
      </c>
      <c r="Q319" s="4">
        <v>0.0</v>
      </c>
      <c r="R319" s="4">
        <v>0.0</v>
      </c>
      <c r="S319" s="4">
        <v>0.0</v>
      </c>
      <c r="T319" s="5">
        <v>1011.90176584521</v>
      </c>
    </row>
    <row r="320">
      <c r="A320" s="4">
        <v>318.0</v>
      </c>
      <c r="B320" s="6">
        <v>42217.0</v>
      </c>
      <c r="C320" s="4">
        <v>291.32133748373</v>
      </c>
      <c r="D320" s="5">
        <v>-220.620090560969</v>
      </c>
      <c r="E320" s="5">
        <v>2368.434992155</v>
      </c>
      <c r="F320" s="4">
        <v>291.32133748373</v>
      </c>
      <c r="G320" s="4">
        <v>291.32133748373</v>
      </c>
      <c r="H320" s="4">
        <v>759.122129013285</v>
      </c>
      <c r="I320" s="4">
        <v>759.122129013285</v>
      </c>
      <c r="J320" s="4">
        <v>759.122129013285</v>
      </c>
      <c r="K320" s="4">
        <v>9.11844229537677</v>
      </c>
      <c r="L320" s="4">
        <v>9.11844229537677</v>
      </c>
      <c r="M320" s="4">
        <v>9.11844229537677</v>
      </c>
      <c r="N320" s="4">
        <v>750.003686717908</v>
      </c>
      <c r="O320" s="4">
        <v>750.003686717908</v>
      </c>
      <c r="P320" s="4">
        <v>750.003686717908</v>
      </c>
      <c r="Q320" s="4">
        <v>0.0</v>
      </c>
      <c r="R320" s="4">
        <v>0.0</v>
      </c>
      <c r="S320" s="4">
        <v>0.0</v>
      </c>
      <c r="T320" s="5">
        <v>1050.44346649701</v>
      </c>
    </row>
    <row r="321">
      <c r="A321" s="4">
        <v>319.0</v>
      </c>
      <c r="B321" s="6">
        <v>42218.0</v>
      </c>
      <c r="C321" s="4">
        <v>290.774073632184</v>
      </c>
      <c r="D321" s="5">
        <v>-228.821334854063</v>
      </c>
      <c r="E321" s="5">
        <v>2403.56611067568</v>
      </c>
      <c r="F321" s="4">
        <v>290.774073632184</v>
      </c>
      <c r="G321" s="4">
        <v>290.774073632184</v>
      </c>
      <c r="H321" s="4">
        <v>768.902985614059</v>
      </c>
      <c r="I321" s="4">
        <v>768.902985614059</v>
      </c>
      <c r="J321" s="4">
        <v>768.902985614059</v>
      </c>
      <c r="K321" s="4">
        <v>-8.15684327190751</v>
      </c>
      <c r="L321" s="4">
        <v>-8.15684327190751</v>
      </c>
      <c r="M321" s="4">
        <v>-8.15684327190751</v>
      </c>
      <c r="N321" s="4">
        <v>777.059828885967</v>
      </c>
      <c r="O321" s="4">
        <v>777.059828885967</v>
      </c>
      <c r="P321" s="4">
        <v>777.059828885967</v>
      </c>
      <c r="Q321" s="4">
        <v>0.0</v>
      </c>
      <c r="R321" s="4">
        <v>0.0</v>
      </c>
      <c r="S321" s="4">
        <v>0.0</v>
      </c>
      <c r="T321" s="5">
        <v>1059.67705924624</v>
      </c>
    </row>
    <row r="322">
      <c r="A322" s="4">
        <v>320.0</v>
      </c>
      <c r="B322" s="6">
        <v>42219.0</v>
      </c>
      <c r="C322" s="4">
        <v>290.226809780639</v>
      </c>
      <c r="D322" s="5">
        <v>-274.32931121594</v>
      </c>
      <c r="E322" s="5">
        <v>2365.45900893378</v>
      </c>
      <c r="F322" s="4">
        <v>290.226809780639</v>
      </c>
      <c r="G322" s="4">
        <v>290.226809780639</v>
      </c>
      <c r="H322" s="4">
        <v>816.585625180865</v>
      </c>
      <c r="I322" s="4">
        <v>816.585625180865</v>
      </c>
      <c r="J322" s="4">
        <v>816.585625180865</v>
      </c>
      <c r="K322" s="4">
        <v>13.0410426558923</v>
      </c>
      <c r="L322" s="4">
        <v>13.0410426558923</v>
      </c>
      <c r="M322" s="4">
        <v>13.0410426558923</v>
      </c>
      <c r="N322" s="4">
        <v>803.544582524973</v>
      </c>
      <c r="O322" s="4">
        <v>803.544582524973</v>
      </c>
      <c r="P322" s="4">
        <v>803.544582524973</v>
      </c>
      <c r="Q322" s="4">
        <v>0.0</v>
      </c>
      <c r="R322" s="4">
        <v>0.0</v>
      </c>
      <c r="S322" s="4">
        <v>0.0</v>
      </c>
      <c r="T322" s="5">
        <v>1106.8124349615</v>
      </c>
    </row>
    <row r="323">
      <c r="A323" s="4">
        <v>321.0</v>
      </c>
      <c r="B323" s="6">
        <v>42220.0</v>
      </c>
      <c r="C323" s="4">
        <v>289.679545929093</v>
      </c>
      <c r="D323" s="5">
        <v>-193.485032304691</v>
      </c>
      <c r="E323" s="5">
        <v>2411.23958823189</v>
      </c>
      <c r="F323" s="4">
        <v>289.679545929093</v>
      </c>
      <c r="G323" s="4">
        <v>289.679545929093</v>
      </c>
      <c r="H323" s="4">
        <v>829.040901338517</v>
      </c>
      <c r="I323" s="4">
        <v>829.040901338517</v>
      </c>
      <c r="J323" s="4">
        <v>829.040901338517</v>
      </c>
      <c r="K323" s="4">
        <v>-0.172608715214227</v>
      </c>
      <c r="L323" s="4">
        <v>-0.172608715214227</v>
      </c>
      <c r="M323" s="4">
        <v>-0.172608715214227</v>
      </c>
      <c r="N323" s="4">
        <v>829.213510053732</v>
      </c>
      <c r="O323" s="4">
        <v>829.213510053732</v>
      </c>
      <c r="P323" s="4">
        <v>829.213510053732</v>
      </c>
      <c r="Q323" s="4">
        <v>0.0</v>
      </c>
      <c r="R323" s="4">
        <v>0.0</v>
      </c>
      <c r="S323" s="4">
        <v>0.0</v>
      </c>
      <c r="T323" s="5">
        <v>1118.72044726761</v>
      </c>
    </row>
    <row r="324">
      <c r="A324" s="4">
        <v>322.0</v>
      </c>
      <c r="B324" s="6">
        <v>42221.0</v>
      </c>
      <c r="C324" s="4">
        <v>289.132282077547</v>
      </c>
      <c r="D324" s="5">
        <v>-301.057660574944</v>
      </c>
      <c r="E324" s="5">
        <v>2544.5728559761</v>
      </c>
      <c r="F324" s="4">
        <v>289.132282077547</v>
      </c>
      <c r="G324" s="4">
        <v>289.132282077547</v>
      </c>
      <c r="H324" s="4">
        <v>857.02950514422</v>
      </c>
      <c r="I324" s="4">
        <v>857.02950514422</v>
      </c>
      <c r="J324" s="4">
        <v>857.02950514422</v>
      </c>
      <c r="K324" s="4">
        <v>3.20837782588102</v>
      </c>
      <c r="L324" s="4">
        <v>3.20837782588102</v>
      </c>
      <c r="M324" s="4">
        <v>3.20837782588102</v>
      </c>
      <c r="N324" s="4">
        <v>853.821127318339</v>
      </c>
      <c r="O324" s="4">
        <v>853.821127318339</v>
      </c>
      <c r="P324" s="4">
        <v>853.821127318339</v>
      </c>
      <c r="Q324" s="4">
        <v>0.0</v>
      </c>
      <c r="R324" s="4">
        <v>0.0</v>
      </c>
      <c r="S324" s="4">
        <v>0.0</v>
      </c>
      <c r="T324" s="5">
        <v>1146.16178722176</v>
      </c>
    </row>
    <row r="325">
      <c r="A325" s="4">
        <v>323.0</v>
      </c>
      <c r="B325" s="6">
        <v>42222.0</v>
      </c>
      <c r="C325" s="4">
        <v>288.585018226002</v>
      </c>
      <c r="D325" s="5">
        <v>-206.198797646943</v>
      </c>
      <c r="E325" s="5">
        <v>2530.61873472967</v>
      </c>
      <c r="F325" s="4">
        <v>288.585018226002</v>
      </c>
      <c r="G325" s="4">
        <v>288.585018226002</v>
      </c>
      <c r="H325" s="4">
        <v>862.669138628967</v>
      </c>
      <c r="I325" s="4">
        <v>862.669138628967</v>
      </c>
      <c r="J325" s="4">
        <v>862.669138628967</v>
      </c>
      <c r="K325" s="4">
        <v>-14.4545003988186</v>
      </c>
      <c r="L325" s="4">
        <v>-14.4545003988186</v>
      </c>
      <c r="M325" s="4">
        <v>-14.4545003988186</v>
      </c>
      <c r="N325" s="4">
        <v>877.123639027785</v>
      </c>
      <c r="O325" s="4">
        <v>877.123639027785</v>
      </c>
      <c r="P325" s="4">
        <v>877.123639027785</v>
      </c>
      <c r="Q325" s="4">
        <v>0.0</v>
      </c>
      <c r="R325" s="4">
        <v>0.0</v>
      </c>
      <c r="S325" s="4">
        <v>0.0</v>
      </c>
      <c r="T325" s="5">
        <v>1151.25415685496</v>
      </c>
    </row>
    <row r="326">
      <c r="A326" s="4">
        <v>324.0</v>
      </c>
      <c r="B326" s="6">
        <v>42223.0</v>
      </c>
      <c r="C326" s="4">
        <v>288.037754374456</v>
      </c>
      <c r="D326" s="5">
        <v>-186.963771187289</v>
      </c>
      <c r="E326" s="5">
        <v>2668.74865915665</v>
      </c>
      <c r="F326" s="4">
        <v>288.037754374456</v>
      </c>
      <c r="G326" s="4">
        <v>288.037754374456</v>
      </c>
      <c r="H326" s="4">
        <v>896.298011238722</v>
      </c>
      <c r="I326" s="4">
        <v>896.298011238722</v>
      </c>
      <c r="J326" s="4">
        <v>896.298011238722</v>
      </c>
      <c r="K326" s="4">
        <v>-2.58391039110385</v>
      </c>
      <c r="L326" s="4">
        <v>-2.58391039110385</v>
      </c>
      <c r="M326" s="4">
        <v>-2.58391039110385</v>
      </c>
      <c r="N326" s="4">
        <v>898.881921629826</v>
      </c>
      <c r="O326" s="4">
        <v>898.881921629826</v>
      </c>
      <c r="P326" s="4">
        <v>898.881921629826</v>
      </c>
      <c r="Q326" s="4">
        <v>0.0</v>
      </c>
      <c r="R326" s="4">
        <v>0.0</v>
      </c>
      <c r="S326" s="4">
        <v>0.0</v>
      </c>
      <c r="T326" s="5">
        <v>1184.33576561317</v>
      </c>
    </row>
    <row r="327">
      <c r="A327" s="4">
        <v>325.0</v>
      </c>
      <c r="B327" s="6">
        <v>42224.0</v>
      </c>
      <c r="C327" s="4">
        <v>287.490490522911</v>
      </c>
      <c r="D327" s="5">
        <v>-149.78235954469</v>
      </c>
      <c r="E327" s="5">
        <v>2536.87986898502</v>
      </c>
      <c r="F327" s="4">
        <v>287.490490522911</v>
      </c>
      <c r="G327" s="4">
        <v>287.490490522911</v>
      </c>
      <c r="H327" s="4">
        <v>927.983165893054</v>
      </c>
      <c r="I327" s="4">
        <v>927.983165893054</v>
      </c>
      <c r="J327" s="4">
        <v>927.983165893054</v>
      </c>
      <c r="K327" s="4">
        <v>9.11844229538805</v>
      </c>
      <c r="L327" s="4">
        <v>9.11844229538805</v>
      </c>
      <c r="M327" s="4">
        <v>9.11844229538805</v>
      </c>
      <c r="N327" s="4">
        <v>918.864723597666</v>
      </c>
      <c r="O327" s="4">
        <v>918.864723597666</v>
      </c>
      <c r="P327" s="4">
        <v>918.864723597666</v>
      </c>
      <c r="Q327" s="4">
        <v>0.0</v>
      </c>
      <c r="R327" s="4">
        <v>0.0</v>
      </c>
      <c r="S327" s="4">
        <v>0.0</v>
      </c>
      <c r="T327" s="5">
        <v>1215.47365641596</v>
      </c>
    </row>
    <row r="328">
      <c r="A328" s="4">
        <v>326.0</v>
      </c>
      <c r="B328" s="6">
        <v>42225.0</v>
      </c>
      <c r="C328" s="4">
        <v>286.943226671365</v>
      </c>
      <c r="D328" s="5">
        <v>-193.157727546964</v>
      </c>
      <c r="E328" s="5">
        <v>2515.61576170681</v>
      </c>
      <c r="F328" s="4">
        <v>286.943226671365</v>
      </c>
      <c r="G328" s="4">
        <v>286.943226671365</v>
      </c>
      <c r="H328" s="4">
        <v>928.695195435025</v>
      </c>
      <c r="I328" s="4">
        <v>928.695195435025</v>
      </c>
      <c r="J328" s="4">
        <v>928.695195435025</v>
      </c>
      <c r="K328" s="4">
        <v>-8.15684327191727</v>
      </c>
      <c r="L328" s="4">
        <v>-8.15684327191727</v>
      </c>
      <c r="M328" s="4">
        <v>-8.15684327191727</v>
      </c>
      <c r="N328" s="4">
        <v>936.852038706943</v>
      </c>
      <c r="O328" s="4">
        <v>936.852038706943</v>
      </c>
      <c r="P328" s="4">
        <v>936.852038706943</v>
      </c>
      <c r="Q328" s="4">
        <v>0.0</v>
      </c>
      <c r="R328" s="4">
        <v>0.0</v>
      </c>
      <c r="S328" s="4">
        <v>0.0</v>
      </c>
      <c r="T328" s="5">
        <v>1215.63842210639</v>
      </c>
    </row>
    <row r="329">
      <c r="A329" s="4">
        <v>327.0</v>
      </c>
      <c r="B329" s="6">
        <v>42226.0</v>
      </c>
      <c r="C329" s="4">
        <v>286.39596281982</v>
      </c>
      <c r="D329" s="5">
        <v>-146.720235521858</v>
      </c>
      <c r="E329" s="5">
        <v>2595.84937579778</v>
      </c>
      <c r="F329" s="4">
        <v>286.39596281982</v>
      </c>
      <c r="G329" s="4">
        <v>286.39596281982</v>
      </c>
      <c r="H329" s="4">
        <v>965.679636520412</v>
      </c>
      <c r="I329" s="4">
        <v>965.679636520412</v>
      </c>
      <c r="J329" s="4">
        <v>965.679636520412</v>
      </c>
      <c r="K329" s="4">
        <v>13.0410426558825</v>
      </c>
      <c r="L329" s="4">
        <v>13.0410426558825</v>
      </c>
      <c r="M329" s="4">
        <v>13.0410426558825</v>
      </c>
      <c r="N329" s="4">
        <v>952.63859386453</v>
      </c>
      <c r="O329" s="4">
        <v>952.63859386453</v>
      </c>
      <c r="P329" s="4">
        <v>952.63859386453</v>
      </c>
      <c r="Q329" s="4">
        <v>0.0</v>
      </c>
      <c r="R329" s="4">
        <v>0.0</v>
      </c>
      <c r="S329" s="4">
        <v>0.0</v>
      </c>
      <c r="T329" s="5">
        <v>1252.07559934023</v>
      </c>
    </row>
    <row r="330">
      <c r="A330" s="4">
        <v>328.0</v>
      </c>
      <c r="B330" s="6">
        <v>42227.0</v>
      </c>
      <c r="C330" s="4">
        <v>285.848698968274</v>
      </c>
      <c r="D330" s="5">
        <v>-23.4431093829899</v>
      </c>
      <c r="E330" s="5">
        <v>2578.3107548807</v>
      </c>
      <c r="F330" s="4">
        <v>285.848698968274</v>
      </c>
      <c r="G330" s="4">
        <v>285.848698968274</v>
      </c>
      <c r="H330" s="4">
        <v>965.864771334555</v>
      </c>
      <c r="I330" s="4">
        <v>965.864771334555</v>
      </c>
      <c r="J330" s="4">
        <v>965.864771334555</v>
      </c>
      <c r="K330" s="4">
        <v>-0.172608715226753</v>
      </c>
      <c r="L330" s="4">
        <v>-0.172608715226753</v>
      </c>
      <c r="M330" s="4">
        <v>-0.172608715226753</v>
      </c>
      <c r="N330" s="4">
        <v>966.037380049782</v>
      </c>
      <c r="O330" s="4">
        <v>966.037380049782</v>
      </c>
      <c r="P330" s="4">
        <v>966.037380049782</v>
      </c>
      <c r="Q330" s="4">
        <v>0.0</v>
      </c>
      <c r="R330" s="4">
        <v>0.0</v>
      </c>
      <c r="S330" s="4">
        <v>0.0</v>
      </c>
      <c r="T330" s="5">
        <v>1251.71347030283</v>
      </c>
    </row>
    <row r="331">
      <c r="A331" s="4">
        <v>329.0</v>
      </c>
      <c r="B331" s="6">
        <v>42228.0</v>
      </c>
      <c r="C331" s="4">
        <v>285.301435116728</v>
      </c>
      <c r="D331" s="5">
        <v>10.6422267065159</v>
      </c>
      <c r="E331" s="5">
        <v>2592.33111745445</v>
      </c>
      <c r="F331" s="4">
        <v>285.301435116728</v>
      </c>
      <c r="G331" s="4">
        <v>285.301435116728</v>
      </c>
      <c r="H331" s="4">
        <v>980.091521369413</v>
      </c>
      <c r="I331" s="4">
        <v>980.091521369413</v>
      </c>
      <c r="J331" s="4">
        <v>980.091521369413</v>
      </c>
      <c r="K331" s="4">
        <v>3.20837782581131</v>
      </c>
      <c r="L331" s="4">
        <v>3.20837782581131</v>
      </c>
      <c r="M331" s="4">
        <v>3.20837782581131</v>
      </c>
      <c r="N331" s="4">
        <v>976.883143543602</v>
      </c>
      <c r="O331" s="4">
        <v>976.883143543602</v>
      </c>
      <c r="P331" s="4">
        <v>976.883143543602</v>
      </c>
      <c r="Q331" s="4">
        <v>0.0</v>
      </c>
      <c r="R331" s="4">
        <v>0.0</v>
      </c>
      <c r="S331" s="4">
        <v>0.0</v>
      </c>
      <c r="T331" s="5">
        <v>1265.39295648614</v>
      </c>
    </row>
    <row r="332">
      <c r="A332" s="4">
        <v>330.0</v>
      </c>
      <c r="B332" s="6">
        <v>42229.0</v>
      </c>
      <c r="C332" s="4">
        <v>284.754171265183</v>
      </c>
      <c r="D332" s="5">
        <v>-162.906452183487</v>
      </c>
      <c r="E332" s="5">
        <v>2569.62374244422</v>
      </c>
      <c r="F332" s="4">
        <v>284.754171265183</v>
      </c>
      <c r="G332" s="4">
        <v>284.754171265183</v>
      </c>
      <c r="H332" s="4">
        <v>970.581245037009</v>
      </c>
      <c r="I332" s="4">
        <v>970.581245037009</v>
      </c>
      <c r="J332" s="4">
        <v>970.581245037009</v>
      </c>
      <c r="K332" s="4">
        <v>-14.4545003988705</v>
      </c>
      <c r="L332" s="4">
        <v>-14.4545003988705</v>
      </c>
      <c r="M332" s="4">
        <v>-14.4545003988705</v>
      </c>
      <c r="N332" s="4">
        <v>985.03574543588</v>
      </c>
      <c r="O332" s="4">
        <v>985.03574543588</v>
      </c>
      <c r="P332" s="4">
        <v>985.03574543588</v>
      </c>
      <c r="Q332" s="4">
        <v>0.0</v>
      </c>
      <c r="R332" s="4">
        <v>0.0</v>
      </c>
      <c r="S332" s="4">
        <v>0.0</v>
      </c>
      <c r="T332" s="5">
        <v>1255.33541630219</v>
      </c>
    </row>
    <row r="333">
      <c r="A333" s="4">
        <v>331.0</v>
      </c>
      <c r="B333" s="6">
        <v>42230.0</v>
      </c>
      <c r="C333" s="4">
        <v>284.206907413637</v>
      </c>
      <c r="D333" s="5">
        <v>-27.4259240458646</v>
      </c>
      <c r="E333" s="5">
        <v>2646.07260879396</v>
      </c>
      <c r="F333" s="4">
        <v>284.206907413637</v>
      </c>
      <c r="G333" s="4">
        <v>284.206907413637</v>
      </c>
      <c r="H333" s="4">
        <v>987.799380535265</v>
      </c>
      <c r="I333" s="4">
        <v>987.799380535265</v>
      </c>
      <c r="J333" s="4">
        <v>987.799380535265</v>
      </c>
      <c r="K333" s="4">
        <v>-2.5839103911764</v>
      </c>
      <c r="L333" s="4">
        <v>-2.5839103911764</v>
      </c>
      <c r="M333" s="4">
        <v>-2.5839103911764</v>
      </c>
      <c r="N333" s="4">
        <v>990.383290926442</v>
      </c>
      <c r="O333" s="4">
        <v>990.383290926442</v>
      </c>
      <c r="P333" s="4">
        <v>990.383290926442</v>
      </c>
      <c r="Q333" s="4">
        <v>0.0</v>
      </c>
      <c r="R333" s="4">
        <v>0.0</v>
      </c>
      <c r="S333" s="4">
        <v>0.0</v>
      </c>
      <c r="T333" s="5">
        <v>1272.0062879489</v>
      </c>
    </row>
    <row r="334">
      <c r="A334" s="4">
        <v>332.0</v>
      </c>
      <c r="B334" s="6">
        <v>42231.0</v>
      </c>
      <c r="C334" s="4">
        <v>283.659643562092</v>
      </c>
      <c r="D334" s="5">
        <v>0.560373855629859</v>
      </c>
      <c r="E334" s="5">
        <v>2530.92518108752</v>
      </c>
      <c r="F334" s="4">
        <v>283.659643562092</v>
      </c>
      <c r="G334" s="4">
        <v>283.659643562092</v>
      </c>
      <c r="H334" s="4">
        <v>1001.96336890229</v>
      </c>
      <c r="I334" s="4">
        <v>1001.96336890229</v>
      </c>
      <c r="J334" s="4">
        <v>1001.96336890229</v>
      </c>
      <c r="K334" s="4">
        <v>9.11844229539933</v>
      </c>
      <c r="L334" s="4">
        <v>9.11844229539933</v>
      </c>
      <c r="M334" s="4">
        <v>9.11844229539933</v>
      </c>
      <c r="N334" s="4">
        <v>992.844926606891</v>
      </c>
      <c r="O334" s="4">
        <v>992.844926606891</v>
      </c>
      <c r="P334" s="4">
        <v>992.844926606891</v>
      </c>
      <c r="Q334" s="4">
        <v>0.0</v>
      </c>
      <c r="R334" s="4">
        <v>0.0</v>
      </c>
      <c r="S334" s="4">
        <v>0.0</v>
      </c>
      <c r="T334" s="5">
        <v>1285.62301246438</v>
      </c>
    </row>
    <row r="335">
      <c r="A335" s="4">
        <v>333.0</v>
      </c>
      <c r="B335" s="6">
        <v>42232.0</v>
      </c>
      <c r="C335" s="4">
        <v>283.112379710546</v>
      </c>
      <c r="D335" s="5">
        <v>-32.7349655663501</v>
      </c>
      <c r="E335" s="5">
        <v>2582.21789054988</v>
      </c>
      <c r="F335" s="4">
        <v>283.112379710546</v>
      </c>
      <c r="G335" s="4">
        <v>283.112379710546</v>
      </c>
      <c r="H335" s="4">
        <v>984.216360782255</v>
      </c>
      <c r="I335" s="4">
        <v>984.216360782255</v>
      </c>
      <c r="J335" s="4">
        <v>984.216360782255</v>
      </c>
      <c r="K335" s="4">
        <v>-8.15684327192236</v>
      </c>
      <c r="L335" s="4">
        <v>-8.15684327192236</v>
      </c>
      <c r="M335" s="4">
        <v>-8.15684327192236</v>
      </c>
      <c r="N335" s="4">
        <v>992.373204054177</v>
      </c>
      <c r="O335" s="4">
        <v>992.373204054177</v>
      </c>
      <c r="P335" s="4">
        <v>992.373204054177</v>
      </c>
      <c r="Q335" s="4">
        <v>0.0</v>
      </c>
      <c r="R335" s="4">
        <v>0.0</v>
      </c>
      <c r="S335" s="4">
        <v>0.0</v>
      </c>
      <c r="T335" s="5">
        <v>1267.3287404928</v>
      </c>
    </row>
    <row r="336">
      <c r="A336" s="4">
        <v>334.0</v>
      </c>
      <c r="B336" s="6">
        <v>42233.0</v>
      </c>
      <c r="C336" s="4">
        <v>282.565115859001</v>
      </c>
      <c r="D336" s="5">
        <v>-53.9843792644242</v>
      </c>
      <c r="E336" s="5">
        <v>2676.47977244101</v>
      </c>
      <c r="F336" s="4">
        <v>282.565115859001</v>
      </c>
      <c r="G336" s="4">
        <v>282.565115859001</v>
      </c>
      <c r="H336" s="4">
        <v>1001.99695457158</v>
      </c>
      <c r="I336" s="4">
        <v>1001.99695457158</v>
      </c>
      <c r="J336" s="4">
        <v>1001.99695457158</v>
      </c>
      <c r="K336" s="4">
        <v>13.0410426558907</v>
      </c>
      <c r="L336" s="4">
        <v>13.0410426558907</v>
      </c>
      <c r="M336" s="4">
        <v>13.0410426558907</v>
      </c>
      <c r="N336" s="4">
        <v>988.955911915694</v>
      </c>
      <c r="O336" s="4">
        <v>988.955911915694</v>
      </c>
      <c r="P336" s="4">
        <v>988.955911915694</v>
      </c>
      <c r="Q336" s="4">
        <v>0.0</v>
      </c>
      <c r="R336" s="4">
        <v>0.0</v>
      </c>
      <c r="S336" s="4">
        <v>0.0</v>
      </c>
      <c r="T336" s="5">
        <v>1284.56207043058</v>
      </c>
    </row>
    <row r="337">
      <c r="A337" s="4">
        <v>335.0</v>
      </c>
      <c r="B337" s="6">
        <v>42234.0</v>
      </c>
      <c r="C337" s="4">
        <v>282.017852007455</v>
      </c>
      <c r="D337" s="5">
        <v>8.1252905402064</v>
      </c>
      <c r="E337" s="5">
        <v>2536.22896915673</v>
      </c>
      <c r="F337" s="4">
        <v>282.017852007455</v>
      </c>
      <c r="G337" s="4">
        <v>282.017852007455</v>
      </c>
      <c r="H337" s="4">
        <v>982.444677570369</v>
      </c>
      <c r="I337" s="4">
        <v>982.444677570369</v>
      </c>
      <c r="J337" s="4">
        <v>982.444677570369</v>
      </c>
      <c r="K337" s="4">
        <v>-0.172608715202016</v>
      </c>
      <c r="L337" s="4">
        <v>-0.172608715202016</v>
      </c>
      <c r="M337" s="4">
        <v>-0.172608715202016</v>
      </c>
      <c r="N337" s="4">
        <v>982.617286285571</v>
      </c>
      <c r="O337" s="4">
        <v>982.617286285571</v>
      </c>
      <c r="P337" s="4">
        <v>982.617286285571</v>
      </c>
      <c r="Q337" s="4">
        <v>0.0</v>
      </c>
      <c r="R337" s="4">
        <v>0.0</v>
      </c>
      <c r="S337" s="4">
        <v>0.0</v>
      </c>
      <c r="T337" s="5">
        <v>1264.46252957782</v>
      </c>
    </row>
    <row r="338">
      <c r="A338" s="4">
        <v>336.0</v>
      </c>
      <c r="B338" s="6">
        <v>42235.0</v>
      </c>
      <c r="C338" s="4">
        <v>281.470588155909</v>
      </c>
      <c r="D338" s="5">
        <v>-71.9159245106326</v>
      </c>
      <c r="E338" s="5">
        <v>2625.42856254432</v>
      </c>
      <c r="F338" s="4">
        <v>281.470588155909</v>
      </c>
      <c r="G338" s="4">
        <v>281.470588155909</v>
      </c>
      <c r="H338" s="4">
        <v>976.626898375928</v>
      </c>
      <c r="I338" s="4">
        <v>976.626898375928</v>
      </c>
      <c r="J338" s="4">
        <v>976.626898375928</v>
      </c>
      <c r="K338" s="4">
        <v>3.20837782583666</v>
      </c>
      <c r="L338" s="4">
        <v>3.20837782583666</v>
      </c>
      <c r="M338" s="4">
        <v>3.20837782583666</v>
      </c>
      <c r="N338" s="4">
        <v>973.418520550091</v>
      </c>
      <c r="O338" s="4">
        <v>973.418520550091</v>
      </c>
      <c r="P338" s="4">
        <v>973.418520550091</v>
      </c>
      <c r="Q338" s="4">
        <v>0.0</v>
      </c>
      <c r="R338" s="4">
        <v>0.0</v>
      </c>
      <c r="S338" s="4">
        <v>0.0</v>
      </c>
      <c r="T338" s="5">
        <v>1258.09748653183</v>
      </c>
    </row>
    <row r="339">
      <c r="A339" s="4">
        <v>337.0</v>
      </c>
      <c r="B339" s="6">
        <v>42236.0</v>
      </c>
      <c r="C339" s="4">
        <v>280.923324304364</v>
      </c>
      <c r="D339" s="5">
        <v>-31.4106620329192</v>
      </c>
      <c r="E339" s="5">
        <v>2506.37382935529</v>
      </c>
      <c r="F339" s="4">
        <v>280.923324304364</v>
      </c>
      <c r="G339" s="4">
        <v>280.923324304364</v>
      </c>
      <c r="H339" s="4">
        <v>947.003010400693</v>
      </c>
      <c r="I339" s="4">
        <v>947.003010400693</v>
      </c>
      <c r="J339" s="4">
        <v>947.003010400693</v>
      </c>
      <c r="K339" s="4">
        <v>-14.4545003988544</v>
      </c>
      <c r="L339" s="4">
        <v>-14.4545003988544</v>
      </c>
      <c r="M339" s="4">
        <v>-14.4545003988544</v>
      </c>
      <c r="N339" s="4">
        <v>961.457510799547</v>
      </c>
      <c r="O339" s="4">
        <v>961.457510799547</v>
      </c>
      <c r="P339" s="4">
        <v>961.457510799547</v>
      </c>
      <c r="Q339" s="4">
        <v>0.0</v>
      </c>
      <c r="R339" s="4">
        <v>0.0</v>
      </c>
      <c r="S339" s="4">
        <v>0.0</v>
      </c>
      <c r="T339" s="5">
        <v>1227.92633470505</v>
      </c>
    </row>
    <row r="340">
      <c r="A340" s="4">
        <v>338.0</v>
      </c>
      <c r="B340" s="6">
        <v>42237.0</v>
      </c>
      <c r="C340" s="4">
        <v>280.376060452818</v>
      </c>
      <c r="D340" s="5">
        <v>-109.408263566559</v>
      </c>
      <c r="E340" s="5">
        <v>2587.92558137796</v>
      </c>
      <c r="F340" s="4">
        <v>280.376060452818</v>
      </c>
      <c r="G340" s="4">
        <v>280.376060452818</v>
      </c>
      <c r="H340" s="4">
        <v>944.283880688698</v>
      </c>
      <c r="I340" s="4">
        <v>944.283880688698</v>
      </c>
      <c r="J340" s="4">
        <v>944.283880688698</v>
      </c>
      <c r="K340" s="4">
        <v>-2.583910391141</v>
      </c>
      <c r="L340" s="4">
        <v>-2.583910391141</v>
      </c>
      <c r="M340" s="4">
        <v>-2.583910391141</v>
      </c>
      <c r="N340" s="4">
        <v>946.867791079839</v>
      </c>
      <c r="O340" s="4">
        <v>946.867791079839</v>
      </c>
      <c r="P340" s="4">
        <v>946.867791079839</v>
      </c>
      <c r="Q340" s="4">
        <v>0.0</v>
      </c>
      <c r="R340" s="4">
        <v>0.0</v>
      </c>
      <c r="S340" s="4">
        <v>0.0</v>
      </c>
      <c r="T340" s="5">
        <v>1224.65994114151</v>
      </c>
    </row>
    <row r="341">
      <c r="A341" s="4">
        <v>339.0</v>
      </c>
      <c r="B341" s="6">
        <v>42238.0</v>
      </c>
      <c r="C341" s="4">
        <v>279.828796601273</v>
      </c>
      <c r="D341" s="5">
        <v>-167.456143278358</v>
      </c>
      <c r="E341" s="5">
        <v>2563.86695878063</v>
      </c>
      <c r="F341" s="4">
        <v>279.828796601273</v>
      </c>
      <c r="G341" s="4">
        <v>279.828796601273</v>
      </c>
      <c r="H341" s="4">
        <v>938.935076010898</v>
      </c>
      <c r="I341" s="4">
        <v>938.935076010898</v>
      </c>
      <c r="J341" s="4">
        <v>938.935076010898</v>
      </c>
      <c r="K341" s="4">
        <v>9.11844229535844</v>
      </c>
      <c r="L341" s="4">
        <v>9.11844229535844</v>
      </c>
      <c r="M341" s="4">
        <v>9.11844229535844</v>
      </c>
      <c r="N341" s="4">
        <v>929.81663371554</v>
      </c>
      <c r="O341" s="4">
        <v>929.81663371554</v>
      </c>
      <c r="P341" s="4">
        <v>929.81663371554</v>
      </c>
      <c r="Q341" s="4">
        <v>0.0</v>
      </c>
      <c r="R341" s="4">
        <v>0.0</v>
      </c>
      <c r="S341" s="4">
        <v>0.0</v>
      </c>
      <c r="T341" s="5">
        <v>1218.76387261217</v>
      </c>
    </row>
    <row r="342">
      <c r="A342" s="4">
        <v>340.0</v>
      </c>
      <c r="B342" s="6">
        <v>42239.0</v>
      </c>
      <c r="C342" s="4">
        <v>279.281532749727</v>
      </c>
      <c r="D342" s="5">
        <v>-93.8229053168956</v>
      </c>
      <c r="E342" s="5">
        <v>2560.52163956154</v>
      </c>
      <c r="F342" s="4">
        <v>279.281532749727</v>
      </c>
      <c r="G342" s="4">
        <v>279.281532749727</v>
      </c>
      <c r="H342" s="4">
        <v>902.345469853805</v>
      </c>
      <c r="I342" s="4">
        <v>902.345469853805</v>
      </c>
      <c r="J342" s="4">
        <v>902.345469853805</v>
      </c>
      <c r="K342" s="4">
        <v>-8.15684327193212</v>
      </c>
      <c r="L342" s="4">
        <v>-8.15684327193212</v>
      </c>
      <c r="M342" s="4">
        <v>-8.15684327193212</v>
      </c>
      <c r="N342" s="4">
        <v>910.502313125737</v>
      </c>
      <c r="O342" s="4">
        <v>910.502313125737</v>
      </c>
      <c r="P342" s="4">
        <v>910.502313125737</v>
      </c>
      <c r="Q342" s="4">
        <v>0.0</v>
      </c>
      <c r="R342" s="4">
        <v>0.0</v>
      </c>
      <c r="S342" s="4">
        <v>0.0</v>
      </c>
      <c r="T342" s="5">
        <v>1181.62700260353</v>
      </c>
    </row>
    <row r="343">
      <c r="A343" s="4">
        <v>341.0</v>
      </c>
      <c r="B343" s="6">
        <v>42240.0</v>
      </c>
      <c r="C343" s="4">
        <v>278.734268898182</v>
      </c>
      <c r="D343" s="5">
        <v>-169.30222466845</v>
      </c>
      <c r="E343" s="5">
        <v>2496.48151968478</v>
      </c>
      <c r="F343" s="4">
        <v>278.734268898182</v>
      </c>
      <c r="G343" s="4">
        <v>278.734268898182</v>
      </c>
      <c r="H343" s="4">
        <v>902.191598962234</v>
      </c>
      <c r="I343" s="4">
        <v>902.191598962234</v>
      </c>
      <c r="J343" s="4">
        <v>902.191598962234</v>
      </c>
      <c r="K343" s="4">
        <v>13.0410426558916</v>
      </c>
      <c r="L343" s="4">
        <v>13.0410426558916</v>
      </c>
      <c r="M343" s="4">
        <v>13.0410426558916</v>
      </c>
      <c r="N343" s="4">
        <v>889.150556306343</v>
      </c>
      <c r="O343" s="4">
        <v>889.150556306343</v>
      </c>
      <c r="P343" s="4">
        <v>889.150556306343</v>
      </c>
      <c r="Q343" s="4">
        <v>0.0</v>
      </c>
      <c r="R343" s="4">
        <v>0.0</v>
      </c>
      <c r="S343" s="4">
        <v>0.0</v>
      </c>
      <c r="T343" s="5">
        <v>1180.92586786041</v>
      </c>
    </row>
    <row r="344">
      <c r="A344" s="4">
        <v>342.0</v>
      </c>
      <c r="B344" s="6">
        <v>42241.0</v>
      </c>
      <c r="C344" s="4">
        <v>278.187005046636</v>
      </c>
      <c r="D344" s="5">
        <v>-226.372681009466</v>
      </c>
      <c r="E344" s="5">
        <v>2604.35552001681</v>
      </c>
      <c r="F344" s="4">
        <v>278.187005046636</v>
      </c>
      <c r="G344" s="4">
        <v>278.187005046636</v>
      </c>
      <c r="H344" s="4">
        <v>865.837619985387</v>
      </c>
      <c r="I344" s="4">
        <v>865.837619985387</v>
      </c>
      <c r="J344" s="4">
        <v>865.837619985387</v>
      </c>
      <c r="K344" s="4">
        <v>-0.17260871522198</v>
      </c>
      <c r="L344" s="4">
        <v>-0.17260871522198</v>
      </c>
      <c r="M344" s="4">
        <v>-0.17260871522198</v>
      </c>
      <c r="N344" s="4">
        <v>866.010228700609</v>
      </c>
      <c r="O344" s="4">
        <v>866.010228700609</v>
      </c>
      <c r="P344" s="4">
        <v>866.010228700609</v>
      </c>
      <c r="Q344" s="4">
        <v>0.0</v>
      </c>
      <c r="R344" s="4">
        <v>0.0</v>
      </c>
      <c r="S344" s="4">
        <v>0.0</v>
      </c>
      <c r="T344" s="5">
        <v>1144.02462503202</v>
      </c>
    </row>
    <row r="345">
      <c r="A345" s="4">
        <v>343.0</v>
      </c>
      <c r="B345" s="6">
        <v>42242.0</v>
      </c>
      <c r="C345" s="4">
        <v>277.63974119509</v>
      </c>
      <c r="D345" s="5">
        <v>-285.502264624251</v>
      </c>
      <c r="E345" s="5">
        <v>2334.23145936171</v>
      </c>
      <c r="F345" s="4">
        <v>277.63974119509</v>
      </c>
      <c r="G345" s="4">
        <v>277.63974119509</v>
      </c>
      <c r="H345" s="4">
        <v>844.556707560353</v>
      </c>
      <c r="I345" s="4">
        <v>844.556707560353</v>
      </c>
      <c r="J345" s="4">
        <v>844.556707560353</v>
      </c>
      <c r="K345" s="4">
        <v>3.20837782581447</v>
      </c>
      <c r="L345" s="4">
        <v>3.20837782581447</v>
      </c>
      <c r="M345" s="4">
        <v>3.20837782581447</v>
      </c>
      <c r="N345" s="4">
        <v>841.348329734539</v>
      </c>
      <c r="O345" s="4">
        <v>841.348329734539</v>
      </c>
      <c r="P345" s="4">
        <v>841.348329734539</v>
      </c>
      <c r="Q345" s="4">
        <v>0.0</v>
      </c>
      <c r="R345" s="4">
        <v>0.0</v>
      </c>
      <c r="S345" s="4">
        <v>0.0</v>
      </c>
      <c r="T345" s="5">
        <v>1122.19644875544</v>
      </c>
    </row>
    <row r="346">
      <c r="A346" s="4">
        <v>344.0</v>
      </c>
      <c r="B346" s="6">
        <v>42243.0</v>
      </c>
      <c r="C346" s="4">
        <v>277.092477343545</v>
      </c>
      <c r="D346" s="5">
        <v>-332.776541697488</v>
      </c>
      <c r="E346" s="5">
        <v>2521.5687641647</v>
      </c>
      <c r="F346" s="4">
        <v>277.092477343545</v>
      </c>
      <c r="G346" s="4">
        <v>277.092477343545</v>
      </c>
      <c r="H346" s="4">
        <v>800.98989658109</v>
      </c>
      <c r="I346" s="4">
        <v>800.98989658109</v>
      </c>
      <c r="J346" s="4">
        <v>800.98989658109</v>
      </c>
      <c r="K346" s="4">
        <v>-14.454500398843</v>
      </c>
      <c r="L346" s="4">
        <v>-14.454500398843</v>
      </c>
      <c r="M346" s="4">
        <v>-14.454500398843</v>
      </c>
      <c r="N346" s="4">
        <v>815.444396979934</v>
      </c>
      <c r="O346" s="4">
        <v>815.444396979934</v>
      </c>
      <c r="P346" s="4">
        <v>815.444396979934</v>
      </c>
      <c r="Q346" s="4">
        <v>0.0</v>
      </c>
      <c r="R346" s="4">
        <v>0.0</v>
      </c>
      <c r="S346" s="4">
        <v>0.0</v>
      </c>
      <c r="T346" s="5">
        <v>1078.08237392463</v>
      </c>
    </row>
    <row r="347">
      <c r="A347" s="4">
        <v>345.0</v>
      </c>
      <c r="B347" s="6">
        <v>42244.0</v>
      </c>
      <c r="C347" s="4">
        <v>276.545213491999</v>
      </c>
      <c r="D347" s="5">
        <v>-234.012299847341</v>
      </c>
      <c r="E347" s="5">
        <v>2421.61269621442</v>
      </c>
      <c r="F347" s="4">
        <v>276.545213491999</v>
      </c>
      <c r="G347" s="4">
        <v>276.545213491999</v>
      </c>
      <c r="H347" s="4">
        <v>786.000530502334</v>
      </c>
      <c r="I347" s="4">
        <v>786.000530502334</v>
      </c>
      <c r="J347" s="4">
        <v>786.000530502334</v>
      </c>
      <c r="K347" s="4">
        <v>-2.58391039114704</v>
      </c>
      <c r="L347" s="4">
        <v>-2.58391039114704</v>
      </c>
      <c r="M347" s="4">
        <v>-2.58391039114704</v>
      </c>
      <c r="N347" s="4">
        <v>788.584440893481</v>
      </c>
      <c r="O347" s="4">
        <v>788.584440893481</v>
      </c>
      <c r="P347" s="4">
        <v>788.584440893481</v>
      </c>
      <c r="Q347" s="4">
        <v>0.0</v>
      </c>
      <c r="R347" s="4">
        <v>0.0</v>
      </c>
      <c r="S347" s="4">
        <v>0.0</v>
      </c>
      <c r="T347" s="5">
        <v>1062.54574399433</v>
      </c>
    </row>
    <row r="348">
      <c r="A348" s="4">
        <v>346.0</v>
      </c>
      <c r="B348" s="6">
        <v>42245.0</v>
      </c>
      <c r="C348" s="4">
        <v>275.997949640454</v>
      </c>
      <c r="D348" s="5">
        <v>-281.692297467399</v>
      </c>
      <c r="E348" s="5">
        <v>2393.6956752006</v>
      </c>
      <c r="F348" s="4">
        <v>275.997949640454</v>
      </c>
      <c r="G348" s="4">
        <v>275.997949640454</v>
      </c>
      <c r="H348" s="4">
        <v>770.172994808642</v>
      </c>
      <c r="I348" s="4">
        <v>770.172994808642</v>
      </c>
      <c r="J348" s="4">
        <v>770.172994808642</v>
      </c>
      <c r="K348" s="4">
        <v>9.11844229542629</v>
      </c>
      <c r="L348" s="4">
        <v>9.11844229542629</v>
      </c>
      <c r="M348" s="4">
        <v>9.11844229542629</v>
      </c>
      <c r="N348" s="4">
        <v>761.054552513215</v>
      </c>
      <c r="O348" s="4">
        <v>761.054552513215</v>
      </c>
      <c r="P348" s="4">
        <v>761.054552513215</v>
      </c>
      <c r="Q348" s="4">
        <v>0.0</v>
      </c>
      <c r="R348" s="4">
        <v>0.0</v>
      </c>
      <c r="S348" s="4">
        <v>0.0</v>
      </c>
      <c r="T348" s="5">
        <v>1046.17094444909</v>
      </c>
    </row>
    <row r="349">
      <c r="A349" s="4">
        <v>347.0</v>
      </c>
      <c r="B349" s="6">
        <v>42246.0</v>
      </c>
      <c r="C349" s="4">
        <v>275.450685788908</v>
      </c>
      <c r="D349" s="5">
        <v>-338.304695113891</v>
      </c>
      <c r="E349" s="5">
        <v>2384.42140895806</v>
      </c>
      <c r="F349" s="4">
        <v>275.450685788908</v>
      </c>
      <c r="G349" s="4">
        <v>275.450685788908</v>
      </c>
      <c r="H349" s="4">
        <v>724.977500320984</v>
      </c>
      <c r="I349" s="4">
        <v>724.977500320984</v>
      </c>
      <c r="J349" s="4">
        <v>724.977500320984</v>
      </c>
      <c r="K349" s="4">
        <v>-8.15684327190179</v>
      </c>
      <c r="L349" s="4">
        <v>-8.15684327190179</v>
      </c>
      <c r="M349" s="4">
        <v>-8.15684327190179</v>
      </c>
      <c r="N349" s="4">
        <v>733.134343592886</v>
      </c>
      <c r="O349" s="4">
        <v>733.134343592886</v>
      </c>
      <c r="P349" s="4">
        <v>733.134343592886</v>
      </c>
      <c r="Q349" s="4">
        <v>0.0</v>
      </c>
      <c r="R349" s="4">
        <v>0.0</v>
      </c>
      <c r="S349" s="4">
        <v>0.0</v>
      </c>
      <c r="T349" s="5">
        <v>1000.42818610989</v>
      </c>
    </row>
    <row r="350">
      <c r="A350" s="4">
        <v>348.0</v>
      </c>
      <c r="B350" s="6">
        <v>42247.0</v>
      </c>
      <c r="C350" s="4">
        <v>274.903421937363</v>
      </c>
      <c r="D350" s="5">
        <v>-310.639558391482</v>
      </c>
      <c r="E350" s="5">
        <v>2384.31113567393</v>
      </c>
      <c r="F350" s="4">
        <v>274.903421937363</v>
      </c>
      <c r="G350" s="4">
        <v>274.903421937363</v>
      </c>
      <c r="H350" s="4">
        <v>718.131434370161</v>
      </c>
      <c r="I350" s="4">
        <v>718.131434370161</v>
      </c>
      <c r="J350" s="4">
        <v>718.131434370161</v>
      </c>
      <c r="K350" s="4">
        <v>13.041042655907</v>
      </c>
      <c r="L350" s="4">
        <v>13.041042655907</v>
      </c>
      <c r="M350" s="4">
        <v>13.041042655907</v>
      </c>
      <c r="N350" s="4">
        <v>705.090391714254</v>
      </c>
      <c r="O350" s="4">
        <v>705.090391714254</v>
      </c>
      <c r="P350" s="4">
        <v>705.090391714254</v>
      </c>
      <c r="Q350" s="4">
        <v>0.0</v>
      </c>
      <c r="R350" s="4">
        <v>0.0</v>
      </c>
      <c r="S350" s="4">
        <v>0.0</v>
      </c>
      <c r="T350" s="5">
        <v>993.034856307524</v>
      </c>
    </row>
    <row r="351">
      <c r="A351" s="4">
        <v>349.0</v>
      </c>
      <c r="B351" s="6">
        <v>42248.0</v>
      </c>
      <c r="C351" s="4">
        <v>274.356158085817</v>
      </c>
      <c r="D351" s="5">
        <v>-338.721531731787</v>
      </c>
      <c r="E351" s="5">
        <v>2306.46819429742</v>
      </c>
      <c r="F351" s="4">
        <v>274.356158085817</v>
      </c>
      <c r="G351" s="4">
        <v>274.356158085817</v>
      </c>
      <c r="H351" s="4">
        <v>676.997262607826</v>
      </c>
      <c r="I351" s="4">
        <v>676.997262607826</v>
      </c>
      <c r="J351" s="4">
        <v>676.997262607826</v>
      </c>
      <c r="K351" s="4">
        <v>-0.172608715234506</v>
      </c>
      <c r="L351" s="4">
        <v>-0.172608715234506</v>
      </c>
      <c r="M351" s="4">
        <v>-0.172608715234506</v>
      </c>
      <c r="N351" s="4">
        <v>677.169871323061</v>
      </c>
      <c r="O351" s="4">
        <v>677.169871323061</v>
      </c>
      <c r="P351" s="4">
        <v>677.169871323061</v>
      </c>
      <c r="Q351" s="4">
        <v>0.0</v>
      </c>
      <c r="R351" s="4">
        <v>0.0</v>
      </c>
      <c r="S351" s="4">
        <v>0.0</v>
      </c>
      <c r="T351" s="5">
        <v>951.353420693644</v>
      </c>
    </row>
    <row r="352">
      <c r="A352" s="4">
        <v>350.0</v>
      </c>
      <c r="B352" s="6">
        <v>42249.0</v>
      </c>
      <c r="C352" s="4">
        <v>273.808894234272</v>
      </c>
      <c r="D352" s="5">
        <v>-469.737185285075</v>
      </c>
      <c r="E352" s="5">
        <v>2320.4611579671</v>
      </c>
      <c r="F352" s="4">
        <v>273.808894234272</v>
      </c>
      <c r="G352" s="4">
        <v>273.808894234272</v>
      </c>
      <c r="H352" s="4">
        <v>652.802932734012</v>
      </c>
      <c r="I352" s="4">
        <v>652.802932734012</v>
      </c>
      <c r="J352" s="4">
        <v>652.802932734012</v>
      </c>
      <c r="K352" s="4">
        <v>3.20837782582358</v>
      </c>
      <c r="L352" s="4">
        <v>3.20837782582358</v>
      </c>
      <c r="M352" s="4">
        <v>3.20837782582358</v>
      </c>
      <c r="N352" s="4">
        <v>649.594554908188</v>
      </c>
      <c r="O352" s="4">
        <v>649.594554908188</v>
      </c>
      <c r="P352" s="4">
        <v>649.594554908188</v>
      </c>
      <c r="Q352" s="4">
        <v>0.0</v>
      </c>
      <c r="R352" s="4">
        <v>0.0</v>
      </c>
      <c r="S352" s="4">
        <v>0.0</v>
      </c>
      <c r="T352" s="5">
        <v>926.611826968284</v>
      </c>
    </row>
    <row r="353">
      <c r="A353" s="4">
        <v>351.0</v>
      </c>
      <c r="B353" s="6">
        <v>42250.0</v>
      </c>
      <c r="C353" s="4">
        <v>273.261630382726</v>
      </c>
      <c r="D353" s="5">
        <v>-404.767432880569</v>
      </c>
      <c r="E353" s="5">
        <v>2215.35054262812</v>
      </c>
      <c r="F353" s="4">
        <v>273.261630382726</v>
      </c>
      <c r="G353" s="4">
        <v>273.261630382726</v>
      </c>
      <c r="H353" s="4">
        <v>608.100865956361</v>
      </c>
      <c r="I353" s="4">
        <v>608.100865956361</v>
      </c>
      <c r="J353" s="4">
        <v>608.100865956361</v>
      </c>
      <c r="K353" s="4">
        <v>-14.4545003988269</v>
      </c>
      <c r="L353" s="4">
        <v>-14.4545003988269</v>
      </c>
      <c r="M353" s="4">
        <v>-14.4545003988269</v>
      </c>
      <c r="N353" s="4">
        <v>622.555366355188</v>
      </c>
      <c r="O353" s="4">
        <v>622.555366355188</v>
      </c>
      <c r="P353" s="4">
        <v>622.555366355188</v>
      </c>
      <c r="Q353" s="4">
        <v>0.0</v>
      </c>
      <c r="R353" s="4">
        <v>0.0</v>
      </c>
      <c r="S353" s="4">
        <v>0.0</v>
      </c>
      <c r="T353" s="5">
        <v>881.362496339088</v>
      </c>
    </row>
    <row r="354">
      <c r="A354" s="4">
        <v>352.0</v>
      </c>
      <c r="B354" s="6">
        <v>42251.0</v>
      </c>
      <c r="C354" s="4">
        <v>272.71436653118</v>
      </c>
      <c r="D354" s="5">
        <v>-456.294532454396</v>
      </c>
      <c r="E354" s="5">
        <v>2239.42690016686</v>
      </c>
      <c r="F354" s="4">
        <v>272.71436653118</v>
      </c>
      <c r="G354" s="4">
        <v>272.71436653118</v>
      </c>
      <c r="H354" s="4">
        <v>593.623750281554</v>
      </c>
      <c r="I354" s="4">
        <v>593.623750281554</v>
      </c>
      <c r="J354" s="4">
        <v>593.623750281554</v>
      </c>
      <c r="K354" s="4">
        <v>-2.58391039115307</v>
      </c>
      <c r="L354" s="4">
        <v>-2.58391039115307</v>
      </c>
      <c r="M354" s="4">
        <v>-2.58391039115307</v>
      </c>
      <c r="N354" s="4">
        <v>596.207660672707</v>
      </c>
      <c r="O354" s="4">
        <v>596.207660672707</v>
      </c>
      <c r="P354" s="4">
        <v>596.207660672707</v>
      </c>
      <c r="Q354" s="4">
        <v>0.0</v>
      </c>
      <c r="R354" s="4">
        <v>0.0</v>
      </c>
      <c r="S354" s="4">
        <v>0.0</v>
      </c>
      <c r="T354" s="5">
        <v>866.338116812734</v>
      </c>
    </row>
    <row r="355">
      <c r="A355" s="4">
        <v>353.0</v>
      </c>
      <c r="B355" s="6">
        <v>42252.0</v>
      </c>
      <c r="C355" s="4">
        <v>272.167102679635</v>
      </c>
      <c r="D355" s="5">
        <v>-586.004562254692</v>
      </c>
      <c r="E355" s="5">
        <v>2144.76536146106</v>
      </c>
      <c r="F355" s="4">
        <v>272.167102679635</v>
      </c>
      <c r="G355" s="4">
        <v>272.167102679635</v>
      </c>
      <c r="H355" s="4">
        <v>579.785833116241</v>
      </c>
      <c r="I355" s="4">
        <v>579.785833116241</v>
      </c>
      <c r="J355" s="4">
        <v>579.785833116241</v>
      </c>
      <c r="K355" s="4">
        <v>9.118442295381</v>
      </c>
      <c r="L355" s="4">
        <v>9.118442295381</v>
      </c>
      <c r="M355" s="4">
        <v>9.118442295381</v>
      </c>
      <c r="N355" s="4">
        <v>570.66739082086</v>
      </c>
      <c r="O355" s="4">
        <v>570.66739082086</v>
      </c>
      <c r="P355" s="4">
        <v>570.66739082086</v>
      </c>
      <c r="Q355" s="4">
        <v>0.0</v>
      </c>
      <c r="R355" s="4">
        <v>0.0</v>
      </c>
      <c r="S355" s="4">
        <v>0.0</v>
      </c>
      <c r="T355" s="5">
        <v>851.952935795876</v>
      </c>
    </row>
    <row r="356">
      <c r="A356" s="4">
        <v>354.0</v>
      </c>
      <c r="B356" s="6">
        <v>42253.0</v>
      </c>
      <c r="C356" s="4">
        <v>272.686527795672</v>
      </c>
      <c r="D356" s="5">
        <v>-470.394022041849</v>
      </c>
      <c r="E356" s="5">
        <v>2154.69250630194</v>
      </c>
      <c r="F356" s="4">
        <v>272.686527795672</v>
      </c>
      <c r="G356" s="4">
        <v>272.686527795672</v>
      </c>
      <c r="H356" s="4">
        <v>537.851460169679</v>
      </c>
      <c r="I356" s="4">
        <v>537.851460169679</v>
      </c>
      <c r="J356" s="4">
        <v>537.851460169679</v>
      </c>
      <c r="K356" s="4">
        <v>-8.15684327190688</v>
      </c>
      <c r="L356" s="4">
        <v>-8.15684327190688</v>
      </c>
      <c r="M356" s="4">
        <v>-8.15684327190688</v>
      </c>
      <c r="N356" s="4">
        <v>546.008303441586</v>
      </c>
      <c r="O356" s="4">
        <v>546.008303441586</v>
      </c>
      <c r="P356" s="4">
        <v>546.008303441586</v>
      </c>
      <c r="Q356" s="4">
        <v>0.0</v>
      </c>
      <c r="R356" s="4">
        <v>0.0</v>
      </c>
      <c r="S356" s="4">
        <v>0.0</v>
      </c>
      <c r="T356" s="5">
        <v>810.537987965351</v>
      </c>
    </row>
    <row r="357">
      <c r="A357" s="4">
        <v>355.0</v>
      </c>
      <c r="B357" s="6">
        <v>42254.0</v>
      </c>
      <c r="C357" s="4">
        <v>273.205952911709</v>
      </c>
      <c r="D357" s="5">
        <v>-538.050460764746</v>
      </c>
      <c r="E357" s="5">
        <v>2119.27768559998</v>
      </c>
      <c r="F357" s="4">
        <v>273.205952911709</v>
      </c>
      <c r="G357" s="4">
        <v>273.205952911709</v>
      </c>
      <c r="H357" s="4">
        <v>535.301323909114</v>
      </c>
      <c r="I357" s="4">
        <v>535.301323909114</v>
      </c>
      <c r="J357" s="4">
        <v>535.301323909114</v>
      </c>
      <c r="K357" s="4">
        <v>13.04104265589</v>
      </c>
      <c r="L357" s="4">
        <v>13.04104265589</v>
      </c>
      <c r="M357" s="4">
        <v>13.04104265589</v>
      </c>
      <c r="N357" s="4">
        <v>522.260281253224</v>
      </c>
      <c r="O357" s="4">
        <v>522.260281253224</v>
      </c>
      <c r="P357" s="4">
        <v>522.260281253224</v>
      </c>
      <c r="Q357" s="4">
        <v>0.0</v>
      </c>
      <c r="R357" s="4">
        <v>0.0</v>
      </c>
      <c r="S357" s="4">
        <v>0.0</v>
      </c>
      <c r="T357" s="5">
        <v>808.507276820823</v>
      </c>
    </row>
    <row r="358">
      <c r="A358" s="4">
        <v>356.0</v>
      </c>
      <c r="B358" s="6">
        <v>42255.0</v>
      </c>
      <c r="C358" s="4">
        <v>273.725378027746</v>
      </c>
      <c r="D358" s="5">
        <v>-528.629696714119</v>
      </c>
      <c r="E358" s="5">
        <v>2070.63787659197</v>
      </c>
      <c r="F358" s="4">
        <v>273.725378027746</v>
      </c>
      <c r="G358" s="4">
        <v>273.725378027746</v>
      </c>
      <c r="H358" s="4">
        <v>499.236312551923</v>
      </c>
      <c r="I358" s="4">
        <v>499.236312551923</v>
      </c>
      <c r="J358" s="4">
        <v>499.236312551923</v>
      </c>
      <c r="K358" s="4">
        <v>-0.172608715232119</v>
      </c>
      <c r="L358" s="4">
        <v>-0.172608715232119</v>
      </c>
      <c r="M358" s="4">
        <v>-0.172608715232119</v>
      </c>
      <c r="N358" s="4">
        <v>499.408921267156</v>
      </c>
      <c r="O358" s="4">
        <v>499.408921267156</v>
      </c>
      <c r="P358" s="4">
        <v>499.408921267156</v>
      </c>
      <c r="Q358" s="4">
        <v>0.0</v>
      </c>
      <c r="R358" s="4">
        <v>0.0</v>
      </c>
      <c r="S358" s="4">
        <v>0.0</v>
      </c>
      <c r="T358" s="5">
        <v>772.96169057967</v>
      </c>
    </row>
    <row r="359">
      <c r="A359" s="4">
        <v>357.0</v>
      </c>
      <c r="B359" s="6">
        <v>42256.0</v>
      </c>
      <c r="C359" s="4">
        <v>274.244803143783</v>
      </c>
      <c r="D359" s="5">
        <v>-514.187009961016</v>
      </c>
      <c r="E359" s="5">
        <v>1979.96145375141</v>
      </c>
      <c r="F359" s="4">
        <v>274.244803143783</v>
      </c>
      <c r="G359" s="4">
        <v>274.244803143783</v>
      </c>
      <c r="H359" s="4">
        <v>480.604783321581</v>
      </c>
      <c r="I359" s="4">
        <v>480.604783321581</v>
      </c>
      <c r="J359" s="4">
        <v>480.604783321581</v>
      </c>
      <c r="K359" s="4">
        <v>3.20837782583269</v>
      </c>
      <c r="L359" s="4">
        <v>3.20837782583269</v>
      </c>
      <c r="M359" s="4">
        <v>3.20837782583269</v>
      </c>
      <c r="N359" s="4">
        <v>477.396405495749</v>
      </c>
      <c r="O359" s="4">
        <v>477.396405495749</v>
      </c>
      <c r="P359" s="4">
        <v>477.396405495749</v>
      </c>
      <c r="Q359" s="4">
        <v>0.0</v>
      </c>
      <c r="R359" s="4">
        <v>0.0</v>
      </c>
      <c r="S359" s="4">
        <v>0.0</v>
      </c>
      <c r="T359" s="5">
        <v>754.849586465365</v>
      </c>
    </row>
    <row r="360">
      <c r="A360" s="4">
        <v>358.0</v>
      </c>
      <c r="B360" s="6">
        <v>42257.0</v>
      </c>
      <c r="C360" s="4">
        <v>274.76422825982</v>
      </c>
      <c r="D360" s="5">
        <v>-626.825899451098</v>
      </c>
      <c r="E360" s="5">
        <v>1989.48678055621</v>
      </c>
      <c r="F360" s="4">
        <v>274.76422825982</v>
      </c>
      <c r="G360" s="4">
        <v>274.76422825982</v>
      </c>
      <c r="H360" s="4">
        <v>441.669184890894</v>
      </c>
      <c r="I360" s="4">
        <v>441.669184890894</v>
      </c>
      <c r="J360" s="4">
        <v>441.669184890894</v>
      </c>
      <c r="K360" s="4">
        <v>-14.4545003988741</v>
      </c>
      <c r="L360" s="4">
        <v>-14.4545003988741</v>
      </c>
      <c r="M360" s="4">
        <v>-14.4545003988741</v>
      </c>
      <c r="N360" s="4">
        <v>456.123685289768</v>
      </c>
      <c r="O360" s="4">
        <v>456.123685289768</v>
      </c>
      <c r="P360" s="4">
        <v>456.123685289768</v>
      </c>
      <c r="Q360" s="4">
        <v>0.0</v>
      </c>
      <c r="R360" s="4">
        <v>0.0</v>
      </c>
      <c r="S360" s="4">
        <v>0.0</v>
      </c>
      <c r="T360" s="5">
        <v>716.433413150715</v>
      </c>
    </row>
    <row r="361">
      <c r="A361" s="4">
        <v>359.0</v>
      </c>
      <c r="B361" s="6">
        <v>42258.0</v>
      </c>
      <c r="C361" s="4">
        <v>275.283653375857</v>
      </c>
      <c r="D361" s="5">
        <v>-624.297941903691</v>
      </c>
      <c r="E361" s="5">
        <v>2053.31230241959</v>
      </c>
      <c r="F361" s="4">
        <v>275.283653375857</v>
      </c>
      <c r="G361" s="4">
        <v>275.283653375857</v>
      </c>
      <c r="H361" s="4">
        <v>432.87005244908</v>
      </c>
      <c r="I361" s="4">
        <v>432.87005244908</v>
      </c>
      <c r="J361" s="4">
        <v>432.87005244908</v>
      </c>
      <c r="K361" s="4">
        <v>-2.58391039115911</v>
      </c>
      <c r="L361" s="4">
        <v>-2.58391039115911</v>
      </c>
      <c r="M361" s="4">
        <v>-2.58391039115911</v>
      </c>
      <c r="N361" s="4">
        <v>435.453962840239</v>
      </c>
      <c r="O361" s="4">
        <v>435.453962840239</v>
      </c>
      <c r="P361" s="4">
        <v>435.453962840239</v>
      </c>
      <c r="Q361" s="4">
        <v>0.0</v>
      </c>
      <c r="R361" s="4">
        <v>0.0</v>
      </c>
      <c r="S361" s="4">
        <v>0.0</v>
      </c>
      <c r="T361" s="5">
        <v>708.153705824938</v>
      </c>
    </row>
    <row r="362">
      <c r="A362" s="4">
        <v>360.0</v>
      </c>
      <c r="B362" s="6">
        <v>42259.0</v>
      </c>
      <c r="C362" s="4">
        <v>275.803078491895</v>
      </c>
      <c r="D362" s="5">
        <v>-603.368377958782</v>
      </c>
      <c r="E362" s="5">
        <v>1992.84767056858</v>
      </c>
      <c r="F362" s="4">
        <v>275.803078491895</v>
      </c>
      <c r="G362" s="4">
        <v>275.803078491895</v>
      </c>
      <c r="H362" s="4">
        <v>424.33585704295</v>
      </c>
      <c r="I362" s="4">
        <v>424.33585704295</v>
      </c>
      <c r="J362" s="4">
        <v>424.33585704295</v>
      </c>
      <c r="K362" s="4">
        <v>9.11844229534011</v>
      </c>
      <c r="L362" s="4">
        <v>9.11844229534011</v>
      </c>
      <c r="M362" s="4">
        <v>9.11844229534011</v>
      </c>
      <c r="N362" s="4">
        <v>415.21741474761</v>
      </c>
      <c r="O362" s="4">
        <v>415.21741474761</v>
      </c>
      <c r="P362" s="4">
        <v>415.21741474761</v>
      </c>
      <c r="Q362" s="4">
        <v>0.0</v>
      </c>
      <c r="R362" s="4">
        <v>0.0</v>
      </c>
      <c r="S362" s="4">
        <v>0.0</v>
      </c>
      <c r="T362" s="5">
        <v>700.138935534845</v>
      </c>
    </row>
    <row r="363">
      <c r="A363" s="4">
        <v>361.0</v>
      </c>
      <c r="B363" s="6">
        <v>42260.0</v>
      </c>
      <c r="C363" s="4">
        <v>276.322503607932</v>
      </c>
      <c r="D363" s="5">
        <v>-618.423503028482</v>
      </c>
      <c r="E363" s="5">
        <v>2066.32490795193</v>
      </c>
      <c r="F363" s="4">
        <v>276.322503607932</v>
      </c>
      <c r="G363" s="4">
        <v>276.322503607932</v>
      </c>
      <c r="H363" s="4">
        <v>387.060220781457</v>
      </c>
      <c r="I363" s="4">
        <v>387.060220781457</v>
      </c>
      <c r="J363" s="4">
        <v>387.060220781457</v>
      </c>
      <c r="K363" s="4">
        <v>-8.15684327191664</v>
      </c>
      <c r="L363" s="4">
        <v>-8.15684327191664</v>
      </c>
      <c r="M363" s="4">
        <v>-8.15684327191664</v>
      </c>
      <c r="N363" s="4">
        <v>395.217064053374</v>
      </c>
      <c r="O363" s="4">
        <v>395.217064053374</v>
      </c>
      <c r="P363" s="4">
        <v>395.217064053374</v>
      </c>
      <c r="Q363" s="4">
        <v>0.0</v>
      </c>
      <c r="R363" s="4">
        <v>0.0</v>
      </c>
      <c r="S363" s="4">
        <v>0.0</v>
      </c>
      <c r="T363" s="5">
        <v>663.382724389389</v>
      </c>
    </row>
    <row r="364">
      <c r="A364" s="4">
        <v>362.0</v>
      </c>
      <c r="B364" s="6">
        <v>42261.0</v>
      </c>
      <c r="C364" s="4">
        <v>276.841928723969</v>
      </c>
      <c r="D364" s="5">
        <v>-588.997813830147</v>
      </c>
      <c r="E364" s="5">
        <v>2071.22110407039</v>
      </c>
      <c r="F364" s="4">
        <v>276.841928723969</v>
      </c>
      <c r="G364" s="4">
        <v>276.841928723969</v>
      </c>
      <c r="H364" s="4">
        <v>388.276712539118</v>
      </c>
      <c r="I364" s="4">
        <v>388.276712539118</v>
      </c>
      <c r="J364" s="4">
        <v>388.276712539118</v>
      </c>
      <c r="K364" s="4">
        <v>13.0410426558981</v>
      </c>
      <c r="L364" s="4">
        <v>13.0410426558981</v>
      </c>
      <c r="M364" s="4">
        <v>13.0410426558981</v>
      </c>
      <c r="N364" s="4">
        <v>375.23566988322</v>
      </c>
      <c r="O364" s="4">
        <v>375.23566988322</v>
      </c>
      <c r="P364" s="4">
        <v>375.23566988322</v>
      </c>
      <c r="Q364" s="4">
        <v>0.0</v>
      </c>
      <c r="R364" s="4">
        <v>0.0</v>
      </c>
      <c r="S364" s="4">
        <v>0.0</v>
      </c>
      <c r="T364" s="5">
        <v>665.118641263088</v>
      </c>
    </row>
    <row r="365">
      <c r="A365" s="4">
        <v>363.0</v>
      </c>
      <c r="B365" s="6">
        <v>42262.0</v>
      </c>
      <c r="C365" s="4">
        <v>277.361353840006</v>
      </c>
      <c r="D365" s="5">
        <v>-794.031551156903</v>
      </c>
      <c r="E365" s="5">
        <v>1930.52703524405</v>
      </c>
      <c r="F365" s="4">
        <v>277.361353840006</v>
      </c>
      <c r="G365" s="4">
        <v>277.361353840006</v>
      </c>
      <c r="H365" s="4">
        <v>354.870860342317</v>
      </c>
      <c r="I365" s="4">
        <v>354.870860342317</v>
      </c>
      <c r="J365" s="4">
        <v>354.870860342317</v>
      </c>
      <c r="K365" s="4">
        <v>-0.172608715229732</v>
      </c>
      <c r="L365" s="4">
        <v>-0.172608715229732</v>
      </c>
      <c r="M365" s="4">
        <v>-0.172608715229732</v>
      </c>
      <c r="N365" s="4">
        <v>355.043469057547</v>
      </c>
      <c r="O365" s="4">
        <v>355.043469057547</v>
      </c>
      <c r="P365" s="4">
        <v>355.043469057547</v>
      </c>
      <c r="Q365" s="4">
        <v>0.0</v>
      </c>
      <c r="R365" s="4">
        <v>0.0</v>
      </c>
      <c r="S365" s="4">
        <v>0.0</v>
      </c>
      <c r="T365" s="5">
        <v>632.232214182324</v>
      </c>
    </row>
    <row r="366">
      <c r="A366" s="4">
        <v>364.0</v>
      </c>
      <c r="B366" s="6">
        <v>42263.0</v>
      </c>
      <c r="C366" s="4">
        <v>277.880778956043</v>
      </c>
      <c r="D366" s="5">
        <v>-780.055346173403</v>
      </c>
      <c r="E366" s="5">
        <v>1933.74893039378</v>
      </c>
      <c r="F366" s="4">
        <v>277.880778956043</v>
      </c>
      <c r="G366" s="4">
        <v>277.880778956043</v>
      </c>
      <c r="H366" s="4">
        <v>337.614950618334</v>
      </c>
      <c r="I366" s="4">
        <v>337.614950618334</v>
      </c>
      <c r="J366" s="4">
        <v>337.614950618334</v>
      </c>
      <c r="K366" s="4">
        <v>3.20837782585803</v>
      </c>
      <c r="L366" s="4">
        <v>3.20837782585803</v>
      </c>
      <c r="M366" s="4">
        <v>3.20837782585803</v>
      </c>
      <c r="N366" s="4">
        <v>334.406572792476</v>
      </c>
      <c r="O366" s="4">
        <v>334.406572792476</v>
      </c>
      <c r="P366" s="4">
        <v>334.406572792476</v>
      </c>
      <c r="Q366" s="4">
        <v>0.0</v>
      </c>
      <c r="R366" s="4">
        <v>0.0</v>
      </c>
      <c r="S366" s="4">
        <v>0.0</v>
      </c>
      <c r="T366" s="5">
        <v>615.495729574378</v>
      </c>
    </row>
    <row r="367">
      <c r="A367" s="4">
        <v>365.0</v>
      </c>
      <c r="B367" s="6">
        <v>42264.0</v>
      </c>
      <c r="C367" s="4">
        <v>278.40020407208</v>
      </c>
      <c r="D367" s="5">
        <v>-806.994055624387</v>
      </c>
      <c r="E367" s="5">
        <v>1843.73225561218</v>
      </c>
      <c r="F367" s="4">
        <v>278.40020407208</v>
      </c>
      <c r="G367" s="4">
        <v>278.40020407208</v>
      </c>
      <c r="H367" s="4">
        <v>298.641294620509</v>
      </c>
      <c r="I367" s="4">
        <v>298.641294620509</v>
      </c>
      <c r="J367" s="4">
        <v>298.641294620509</v>
      </c>
      <c r="K367" s="4">
        <v>-14.4545003987994</v>
      </c>
      <c r="L367" s="4">
        <v>-14.4545003987994</v>
      </c>
      <c r="M367" s="4">
        <v>-14.4545003987994</v>
      </c>
      <c r="N367" s="4">
        <v>313.095795019309</v>
      </c>
      <c r="O367" s="4">
        <v>313.095795019309</v>
      </c>
      <c r="P367" s="4">
        <v>313.095795019309</v>
      </c>
      <c r="Q367" s="4">
        <v>0.0</v>
      </c>
      <c r="R367" s="4">
        <v>0.0</v>
      </c>
      <c r="S367" s="4">
        <v>0.0</v>
      </c>
      <c r="T367" s="5">
        <v>577.04149869259</v>
      </c>
    </row>
    <row r="368">
      <c r="A368" s="4">
        <v>366.0</v>
      </c>
      <c r="B368" s="6">
        <v>42265.0</v>
      </c>
      <c r="C368" s="4">
        <v>278.919629188117</v>
      </c>
      <c r="D368" s="5">
        <v>-681.836471955252</v>
      </c>
      <c r="E368" s="5">
        <v>1905.73373699087</v>
      </c>
      <c r="F368" s="4">
        <v>278.919629188117</v>
      </c>
      <c r="G368" s="4">
        <v>278.919629188117</v>
      </c>
      <c r="H368" s="4">
        <v>288.311757445448</v>
      </c>
      <c r="I368" s="4">
        <v>288.311757445448</v>
      </c>
      <c r="J368" s="4">
        <v>288.311757445448</v>
      </c>
      <c r="K368" s="4">
        <v>-2.5839103911237</v>
      </c>
      <c r="L368" s="4">
        <v>-2.5839103911237</v>
      </c>
      <c r="M368" s="4">
        <v>-2.5839103911237</v>
      </c>
      <c r="N368" s="4">
        <v>290.895667836572</v>
      </c>
      <c r="O368" s="4">
        <v>290.895667836572</v>
      </c>
      <c r="P368" s="4">
        <v>290.895667836572</v>
      </c>
      <c r="Q368" s="4">
        <v>0.0</v>
      </c>
      <c r="R368" s="4">
        <v>0.0</v>
      </c>
      <c r="S368" s="4">
        <v>0.0</v>
      </c>
      <c r="T368" s="5">
        <v>567.231386633566</v>
      </c>
    </row>
    <row r="369">
      <c r="A369" s="4">
        <v>367.0</v>
      </c>
      <c r="B369" s="6">
        <v>42266.0</v>
      </c>
      <c r="C369" s="4">
        <v>279.439054304154</v>
      </c>
      <c r="D369" s="5">
        <v>-825.221019724742</v>
      </c>
      <c r="E369" s="5">
        <v>1803.34340799305</v>
      </c>
      <c r="F369" s="4">
        <v>279.439054304154</v>
      </c>
      <c r="G369" s="4">
        <v>279.439054304154</v>
      </c>
      <c r="H369" s="4">
        <v>276.73182729178</v>
      </c>
      <c r="I369" s="4">
        <v>276.73182729178</v>
      </c>
      <c r="J369" s="4">
        <v>276.73182729178</v>
      </c>
      <c r="K369" s="4">
        <v>9.11844229540796</v>
      </c>
      <c r="L369" s="4">
        <v>9.11844229540796</v>
      </c>
      <c r="M369" s="4">
        <v>9.11844229540796</v>
      </c>
      <c r="N369" s="4">
        <v>267.613384996372</v>
      </c>
      <c r="O369" s="4">
        <v>267.613384996372</v>
      </c>
      <c r="P369" s="4">
        <v>267.613384996372</v>
      </c>
      <c r="Q369" s="4">
        <v>0.0</v>
      </c>
      <c r="R369" s="4">
        <v>0.0</v>
      </c>
      <c r="S369" s="4">
        <v>0.0</v>
      </c>
      <c r="T369" s="5">
        <v>556.170881595935</v>
      </c>
    </row>
    <row r="370">
      <c r="A370" s="4">
        <v>368.0</v>
      </c>
      <c r="B370" s="6">
        <v>42267.0</v>
      </c>
      <c r="C370" s="4">
        <v>279.958479420191</v>
      </c>
      <c r="D370" s="5">
        <v>-875.937287797716</v>
      </c>
      <c r="E370" s="5">
        <v>1878.0919879487</v>
      </c>
      <c r="F370" s="4">
        <v>279.958479420191</v>
      </c>
      <c r="G370" s="4">
        <v>279.958479420191</v>
      </c>
      <c r="H370" s="4">
        <v>234.930563498603</v>
      </c>
      <c r="I370" s="4">
        <v>234.930563498603</v>
      </c>
      <c r="J370" s="4">
        <v>234.930563498603</v>
      </c>
      <c r="K370" s="4">
        <v>-8.1568432719264</v>
      </c>
      <c r="L370" s="4">
        <v>-8.1568432719264</v>
      </c>
      <c r="M370" s="4">
        <v>-8.1568432719264</v>
      </c>
      <c r="N370" s="4">
        <v>243.087406770529</v>
      </c>
      <c r="O370" s="4">
        <v>243.087406770529</v>
      </c>
      <c r="P370" s="4">
        <v>243.087406770529</v>
      </c>
      <c r="Q370" s="4">
        <v>0.0</v>
      </c>
      <c r="R370" s="4">
        <v>0.0</v>
      </c>
      <c r="S370" s="4">
        <v>0.0</v>
      </c>
      <c r="T370" s="5">
        <v>514.889042918795</v>
      </c>
    </row>
    <row r="371">
      <c r="A371" s="4">
        <v>369.0</v>
      </c>
      <c r="B371" s="6">
        <v>42268.0</v>
      </c>
      <c r="C371" s="4">
        <v>280.477904536229</v>
      </c>
      <c r="D371" s="5">
        <v>-816.343033620409</v>
      </c>
      <c r="E371" s="5">
        <v>1812.59695928579</v>
      </c>
      <c r="F371" s="4">
        <v>280.477904536229</v>
      </c>
      <c r="G371" s="4">
        <v>280.477904536229</v>
      </c>
      <c r="H371" s="4">
        <v>230.236502159947</v>
      </c>
      <c r="I371" s="4">
        <v>230.236502159947</v>
      </c>
      <c r="J371" s="4">
        <v>230.236502159947</v>
      </c>
      <c r="K371" s="4">
        <v>13.0410426559063</v>
      </c>
      <c r="L371" s="4">
        <v>13.0410426559063</v>
      </c>
      <c r="M371" s="4">
        <v>13.0410426559063</v>
      </c>
      <c r="N371" s="4">
        <v>217.195459504041</v>
      </c>
      <c r="O371" s="4">
        <v>217.195459504041</v>
      </c>
      <c r="P371" s="4">
        <v>217.195459504041</v>
      </c>
      <c r="Q371" s="4">
        <v>0.0</v>
      </c>
      <c r="R371" s="4">
        <v>0.0</v>
      </c>
      <c r="S371" s="4">
        <v>0.0</v>
      </c>
      <c r="T371" s="5">
        <v>510.714406696176</v>
      </c>
    </row>
    <row r="372">
      <c r="A372" s="4">
        <v>370.0</v>
      </c>
      <c r="B372" s="6">
        <v>42269.0</v>
      </c>
      <c r="C372" s="4">
        <v>280.997329652266</v>
      </c>
      <c r="D372" s="5">
        <v>-820.560963487304</v>
      </c>
      <c r="E372" s="5">
        <v>1820.35792304362</v>
      </c>
      <c r="F372" s="4">
        <v>280.997329652266</v>
      </c>
      <c r="G372" s="4">
        <v>280.997329652266</v>
      </c>
      <c r="H372" s="4">
        <v>189.689062172558</v>
      </c>
      <c r="I372" s="4">
        <v>189.689062172558</v>
      </c>
      <c r="J372" s="4">
        <v>189.689062172558</v>
      </c>
      <c r="K372" s="4">
        <v>-0.172608715227345</v>
      </c>
      <c r="L372" s="4">
        <v>-0.172608715227345</v>
      </c>
      <c r="M372" s="4">
        <v>-0.172608715227345</v>
      </c>
      <c r="N372" s="4">
        <v>189.861670887786</v>
      </c>
      <c r="O372" s="4">
        <v>189.861670887786</v>
      </c>
      <c r="P372" s="4">
        <v>189.861670887786</v>
      </c>
      <c r="Q372" s="4">
        <v>0.0</v>
      </c>
      <c r="R372" s="4">
        <v>0.0</v>
      </c>
      <c r="S372" s="4">
        <v>0.0</v>
      </c>
      <c r="T372" s="5">
        <v>470.686391824825</v>
      </c>
    </row>
    <row r="373">
      <c r="A373" s="4">
        <v>371.0</v>
      </c>
      <c r="B373" s="6">
        <v>42270.0</v>
      </c>
      <c r="C373" s="4">
        <v>281.516754768303</v>
      </c>
      <c r="D373" s="5">
        <v>-800.527475216427</v>
      </c>
      <c r="E373" s="5">
        <v>1843.74021146982</v>
      </c>
      <c r="F373" s="4">
        <v>281.516754768303</v>
      </c>
      <c r="G373" s="4">
        <v>281.516754768303</v>
      </c>
      <c r="H373" s="4">
        <v>164.270975339973</v>
      </c>
      <c r="I373" s="4">
        <v>164.270975339973</v>
      </c>
      <c r="J373" s="4">
        <v>164.270975339973</v>
      </c>
      <c r="K373" s="4">
        <v>3.20837782591467</v>
      </c>
      <c r="L373" s="4">
        <v>3.20837782591467</v>
      </c>
      <c r="M373" s="4">
        <v>3.20837782591467</v>
      </c>
      <c r="N373" s="4">
        <v>161.062597514058</v>
      </c>
      <c r="O373" s="4">
        <v>161.062597514058</v>
      </c>
      <c r="P373" s="4">
        <v>161.062597514058</v>
      </c>
      <c r="Q373" s="4">
        <v>0.0</v>
      </c>
      <c r="R373" s="4">
        <v>0.0</v>
      </c>
      <c r="S373" s="4">
        <v>0.0</v>
      </c>
      <c r="T373" s="5">
        <v>445.787730108276</v>
      </c>
    </row>
    <row r="374">
      <c r="A374" s="4">
        <v>372.0</v>
      </c>
      <c r="B374" s="6">
        <v>42271.0</v>
      </c>
      <c r="C374" s="4">
        <v>282.03617988434</v>
      </c>
      <c r="D374" s="5">
        <v>-805.178623758607</v>
      </c>
      <c r="E374" s="5">
        <v>1728.14909601715</v>
      </c>
      <c r="F374" s="4">
        <v>282.03617988434</v>
      </c>
      <c r="G374" s="4">
        <v>282.03617988434</v>
      </c>
      <c r="H374" s="4">
        <v>116.377424002216</v>
      </c>
      <c r="I374" s="4">
        <v>116.377424002216</v>
      </c>
      <c r="J374" s="4">
        <v>116.377424002216</v>
      </c>
      <c r="K374" s="4">
        <v>-14.4545003988465</v>
      </c>
      <c r="L374" s="4">
        <v>-14.4545003988465</v>
      </c>
      <c r="M374" s="4">
        <v>-14.4545003988465</v>
      </c>
      <c r="N374" s="4">
        <v>130.831924401063</v>
      </c>
      <c r="O374" s="4">
        <v>130.831924401063</v>
      </c>
      <c r="P374" s="4">
        <v>130.831924401063</v>
      </c>
      <c r="Q374" s="4">
        <v>0.0</v>
      </c>
      <c r="R374" s="4">
        <v>0.0</v>
      </c>
      <c r="S374" s="4">
        <v>0.0</v>
      </c>
      <c r="T374" s="5">
        <v>398.413603886557</v>
      </c>
    </row>
    <row r="375">
      <c r="A375" s="4">
        <v>373.0</v>
      </c>
      <c r="B375" s="6">
        <v>42272.0</v>
      </c>
      <c r="C375" s="4">
        <v>282.555605000377</v>
      </c>
      <c r="D375" s="5">
        <v>-927.281793984963</v>
      </c>
      <c r="E375" s="5">
        <v>1695.80679068507</v>
      </c>
      <c r="F375" s="4">
        <v>282.555605000377</v>
      </c>
      <c r="G375" s="4">
        <v>282.555605000377</v>
      </c>
      <c r="H375" s="4">
        <v>96.6797360823614</v>
      </c>
      <c r="I375" s="4">
        <v>96.6797360823614</v>
      </c>
      <c r="J375" s="4">
        <v>96.6797360823614</v>
      </c>
      <c r="K375" s="4">
        <v>-2.58391039112974</v>
      </c>
      <c r="L375" s="4">
        <v>-2.58391039112974</v>
      </c>
      <c r="M375" s="4">
        <v>-2.58391039112974</v>
      </c>
      <c r="N375" s="4">
        <v>99.2636464734911</v>
      </c>
      <c r="O375" s="4">
        <v>99.2636464734911</v>
      </c>
      <c r="P375" s="4">
        <v>99.2636464734911</v>
      </c>
      <c r="Q375" s="4">
        <v>0.0</v>
      </c>
      <c r="R375" s="4">
        <v>0.0</v>
      </c>
      <c r="S375" s="4">
        <v>0.0</v>
      </c>
      <c r="T375" s="5">
        <v>379.235341082738</v>
      </c>
    </row>
    <row r="376">
      <c r="A376" s="4">
        <v>374.0</v>
      </c>
      <c r="B376" s="6">
        <v>42273.0</v>
      </c>
      <c r="C376" s="4">
        <v>283.075030116414</v>
      </c>
      <c r="D376" s="5">
        <v>-1062.20378156615</v>
      </c>
      <c r="E376" s="5">
        <v>1726.81198532339</v>
      </c>
      <c r="F376" s="4">
        <v>283.075030116414</v>
      </c>
      <c r="G376" s="4">
        <v>283.075030116414</v>
      </c>
      <c r="H376" s="4">
        <v>75.6320210873984</v>
      </c>
      <c r="I376" s="4">
        <v>75.6320210873984</v>
      </c>
      <c r="J376" s="4">
        <v>75.6320210873984</v>
      </c>
      <c r="K376" s="4">
        <v>9.11844229536707</v>
      </c>
      <c r="L376" s="4">
        <v>9.11844229536707</v>
      </c>
      <c r="M376" s="4">
        <v>9.11844229536707</v>
      </c>
      <c r="N376" s="4">
        <v>66.5135787920314</v>
      </c>
      <c r="O376" s="4">
        <v>66.5135787920314</v>
      </c>
      <c r="P376" s="4">
        <v>66.5135787920314</v>
      </c>
      <c r="Q376" s="4">
        <v>0.0</v>
      </c>
      <c r="R376" s="4">
        <v>0.0</v>
      </c>
      <c r="S376" s="4">
        <v>0.0</v>
      </c>
      <c r="T376" s="5">
        <v>358.707051203813</v>
      </c>
    </row>
    <row r="377">
      <c r="A377" s="4">
        <v>375.0</v>
      </c>
      <c r="B377" s="6">
        <v>42274.0</v>
      </c>
      <c r="C377" s="4">
        <v>283.594455232451</v>
      </c>
      <c r="D377" s="5">
        <v>-1115.1552734775</v>
      </c>
      <c r="E377" s="5">
        <v>1699.57744908151</v>
      </c>
      <c r="F377" s="4">
        <v>283.594455232451</v>
      </c>
      <c r="G377" s="4">
        <v>283.594455232451</v>
      </c>
      <c r="H377" s="4">
        <v>24.6422415212657</v>
      </c>
      <c r="I377" s="4">
        <v>24.6422415212657</v>
      </c>
      <c r="J377" s="4">
        <v>24.6422415212657</v>
      </c>
      <c r="K377" s="4">
        <v>-8.15684327190073</v>
      </c>
      <c r="L377" s="4">
        <v>-8.15684327190073</v>
      </c>
      <c r="M377" s="4">
        <v>-8.15684327190073</v>
      </c>
      <c r="N377" s="4">
        <v>32.7990847931664</v>
      </c>
      <c r="O377" s="4">
        <v>32.7990847931664</v>
      </c>
      <c r="P377" s="4">
        <v>32.7990847931664</v>
      </c>
      <c r="Q377" s="4">
        <v>0.0</v>
      </c>
      <c r="R377" s="4">
        <v>0.0</v>
      </c>
      <c r="S377" s="4">
        <v>0.0</v>
      </c>
      <c r="T377" s="5">
        <v>308.236696753717</v>
      </c>
    </row>
    <row r="378">
      <c r="A378" s="4">
        <v>376.0</v>
      </c>
      <c r="B378" s="6">
        <v>42275.0</v>
      </c>
      <c r="C378" s="4">
        <v>284.113880348488</v>
      </c>
      <c r="D378" s="5">
        <v>-1008.0087783043</v>
      </c>
      <c r="E378" s="5">
        <v>1627.69950420311</v>
      </c>
      <c r="F378" s="4">
        <v>284.113880348488</v>
      </c>
      <c r="G378" s="4">
        <v>284.113880348488</v>
      </c>
      <c r="H378" s="4">
        <v>11.4380015164597</v>
      </c>
      <c r="I378" s="4">
        <v>11.4380015164597</v>
      </c>
      <c r="J378" s="4">
        <v>11.4380015164597</v>
      </c>
      <c r="K378" s="4">
        <v>13.0410426558965</v>
      </c>
      <c r="L378" s="4">
        <v>13.0410426558965</v>
      </c>
      <c r="M378" s="4">
        <v>13.0410426558965</v>
      </c>
      <c r="N378" s="4">
        <v>-1.60304113943686</v>
      </c>
      <c r="O378" s="4">
        <v>-1.60304113943686</v>
      </c>
      <c r="P378" s="4">
        <v>-1.60304113943686</v>
      </c>
      <c r="Q378" s="4">
        <v>0.0</v>
      </c>
      <c r="R378" s="4">
        <v>0.0</v>
      </c>
      <c r="S378" s="4">
        <v>0.0</v>
      </c>
      <c r="T378" s="5">
        <v>295.551881864948</v>
      </c>
    </row>
    <row r="379">
      <c r="A379" s="4">
        <v>377.0</v>
      </c>
      <c r="B379" s="6">
        <v>42276.0</v>
      </c>
      <c r="C379" s="4">
        <v>284.633305464525</v>
      </c>
      <c r="D379" s="5">
        <v>-1100.86429285562</v>
      </c>
      <c r="E379" s="5">
        <v>1546.16286869734</v>
      </c>
      <c r="F379" s="4">
        <v>284.633305464525</v>
      </c>
      <c r="G379" s="4">
        <v>284.633305464525</v>
      </c>
      <c r="H379" s="4">
        <v>-36.5331587253478</v>
      </c>
      <c r="I379" s="4">
        <v>-36.5331587253478</v>
      </c>
      <c r="J379" s="4">
        <v>-36.5331587253478</v>
      </c>
      <c r="K379" s="4">
        <v>-0.172608715239871</v>
      </c>
      <c r="L379" s="4">
        <v>-0.172608715239871</v>
      </c>
      <c r="M379" s="4">
        <v>-0.172608715239871</v>
      </c>
      <c r="N379" s="4">
        <v>-36.3605500101079</v>
      </c>
      <c r="O379" s="4">
        <v>-36.3605500101079</v>
      </c>
      <c r="P379" s="4">
        <v>-36.3605500101079</v>
      </c>
      <c r="Q379" s="4">
        <v>0.0</v>
      </c>
      <c r="R379" s="4">
        <v>0.0</v>
      </c>
      <c r="S379" s="4">
        <v>0.0</v>
      </c>
      <c r="T379" s="5">
        <v>248.100146739178</v>
      </c>
    </row>
    <row r="380">
      <c r="A380" s="4">
        <v>378.0</v>
      </c>
      <c r="B380" s="6">
        <v>42277.0</v>
      </c>
      <c r="C380" s="4">
        <v>285.152730580563</v>
      </c>
      <c r="D380" s="5">
        <v>-1025.55685201139</v>
      </c>
      <c r="E380" s="5">
        <v>1552.89435005148</v>
      </c>
      <c r="F380" s="4">
        <v>285.152730580563</v>
      </c>
      <c r="G380" s="4">
        <v>285.152730580563</v>
      </c>
      <c r="H380" s="4">
        <v>-67.8831563907048</v>
      </c>
      <c r="I380" s="4">
        <v>-67.8831563907048</v>
      </c>
      <c r="J380" s="4">
        <v>-67.8831563907048</v>
      </c>
      <c r="K380" s="4">
        <v>3.20837782584496</v>
      </c>
      <c r="L380" s="4">
        <v>3.20837782584496</v>
      </c>
      <c r="M380" s="4">
        <v>3.20837782584496</v>
      </c>
      <c r="N380" s="4">
        <v>-71.0915342165497</v>
      </c>
      <c r="O380" s="4">
        <v>-71.0915342165497</v>
      </c>
      <c r="P380" s="4">
        <v>-71.0915342165497</v>
      </c>
      <c r="Q380" s="4">
        <v>0.0</v>
      </c>
      <c r="R380" s="4">
        <v>0.0</v>
      </c>
      <c r="S380" s="4">
        <v>0.0</v>
      </c>
      <c r="T380" s="5">
        <v>217.269574189858</v>
      </c>
    </row>
    <row r="381">
      <c r="A381" s="4">
        <v>379.0</v>
      </c>
      <c r="B381" s="6">
        <v>42278.0</v>
      </c>
      <c r="C381" s="4">
        <v>285.6721556966</v>
      </c>
      <c r="D381" s="5">
        <v>-1147.29625382801</v>
      </c>
      <c r="E381" s="5">
        <v>1520.02280789803</v>
      </c>
      <c r="F381" s="4">
        <v>285.6721556966</v>
      </c>
      <c r="G381" s="4">
        <v>285.6721556966</v>
      </c>
      <c r="H381" s="4">
        <v>-119.826451336246</v>
      </c>
      <c r="I381" s="4">
        <v>-119.826451336246</v>
      </c>
      <c r="J381" s="4">
        <v>-119.826451336246</v>
      </c>
      <c r="K381" s="4">
        <v>-14.4545003988304</v>
      </c>
      <c r="L381" s="4">
        <v>-14.4545003988304</v>
      </c>
      <c r="M381" s="4">
        <v>-14.4545003988304</v>
      </c>
      <c r="N381" s="4">
        <v>-105.371950937416</v>
      </c>
      <c r="O381" s="4">
        <v>-105.371950937416</v>
      </c>
      <c r="P381" s="4">
        <v>-105.371950937416</v>
      </c>
      <c r="Q381" s="4">
        <v>0.0</v>
      </c>
      <c r="R381" s="4">
        <v>0.0</v>
      </c>
      <c r="S381" s="4">
        <v>0.0</v>
      </c>
      <c r="T381" s="5">
        <v>165.845704360353</v>
      </c>
    </row>
    <row r="382">
      <c r="A382" s="4">
        <v>380.0</v>
      </c>
      <c r="B382" s="6">
        <v>42279.0</v>
      </c>
      <c r="C382" s="4">
        <v>286.191580812637</v>
      </c>
      <c r="D382" s="5">
        <v>-1232.08933065231</v>
      </c>
      <c r="E382" s="5">
        <v>1469.63941052755</v>
      </c>
      <c r="F382" s="4">
        <v>286.191580812637</v>
      </c>
      <c r="G382" s="4">
        <v>286.191580812637</v>
      </c>
      <c r="H382" s="4">
        <v>-141.328638870885</v>
      </c>
      <c r="I382" s="4">
        <v>-141.328638870885</v>
      </c>
      <c r="J382" s="4">
        <v>-141.328638870885</v>
      </c>
      <c r="K382" s="4">
        <v>-2.58391039113577</v>
      </c>
      <c r="L382" s="4">
        <v>-2.58391039113577</v>
      </c>
      <c r="M382" s="4">
        <v>-2.58391039113577</v>
      </c>
      <c r="N382" s="4">
        <v>-138.74472847975</v>
      </c>
      <c r="O382" s="4">
        <v>-138.74472847975</v>
      </c>
      <c r="P382" s="4">
        <v>-138.74472847975</v>
      </c>
      <c r="Q382" s="4">
        <v>0.0</v>
      </c>
      <c r="R382" s="4">
        <v>0.0</v>
      </c>
      <c r="S382" s="4">
        <v>0.0</v>
      </c>
      <c r="T382" s="5">
        <v>144.862941941751</v>
      </c>
    </row>
    <row r="383">
      <c r="A383" s="4">
        <v>381.0</v>
      </c>
      <c r="B383" s="6">
        <v>42280.0</v>
      </c>
      <c r="C383" s="4">
        <v>286.711005928674</v>
      </c>
      <c r="D383" s="5">
        <v>-1167.69286497514</v>
      </c>
      <c r="E383" s="5">
        <v>1523.97184651968</v>
      </c>
      <c r="F383" s="4">
        <v>286.711005928674</v>
      </c>
      <c r="G383" s="4">
        <v>286.711005928674</v>
      </c>
      <c r="H383" s="4">
        <v>-161.611819176155</v>
      </c>
      <c r="I383" s="4">
        <v>-161.611819176155</v>
      </c>
      <c r="J383" s="4">
        <v>-161.611819176155</v>
      </c>
      <c r="K383" s="4">
        <v>9.11844229538274</v>
      </c>
      <c r="L383" s="4">
        <v>9.11844229538274</v>
      </c>
      <c r="M383" s="4">
        <v>9.11844229538274</v>
      </c>
      <c r="N383" s="4">
        <v>-170.730261471537</v>
      </c>
      <c r="O383" s="4">
        <v>-170.730261471537</v>
      </c>
      <c r="P383" s="4">
        <v>-170.730261471537</v>
      </c>
      <c r="Q383" s="4">
        <v>0.0</v>
      </c>
      <c r="R383" s="4">
        <v>0.0</v>
      </c>
      <c r="S383" s="4">
        <v>0.0</v>
      </c>
      <c r="T383" s="5">
        <v>125.099186752519</v>
      </c>
    </row>
    <row r="384">
      <c r="A384" s="4">
        <v>382.0</v>
      </c>
      <c r="B384" s="6">
        <v>42281.0</v>
      </c>
      <c r="C384" s="4">
        <v>287.230431044711</v>
      </c>
      <c r="D384" s="5">
        <v>-1327.5995047708</v>
      </c>
      <c r="E384" s="5">
        <v>1428.6894194607</v>
      </c>
      <c r="F384" s="4">
        <v>287.230431044711</v>
      </c>
      <c r="G384" s="4">
        <v>287.230431044711</v>
      </c>
      <c r="H384" s="4">
        <v>-208.994898285708</v>
      </c>
      <c r="I384" s="4">
        <v>-208.994898285708</v>
      </c>
      <c r="J384" s="4">
        <v>-208.994898285708</v>
      </c>
      <c r="K384" s="4">
        <v>-8.15684327194124</v>
      </c>
      <c r="L384" s="4">
        <v>-8.15684327194124</v>
      </c>
      <c r="M384" s="4">
        <v>-8.15684327194124</v>
      </c>
      <c r="N384" s="4">
        <v>-200.838055013767</v>
      </c>
      <c r="O384" s="4">
        <v>-200.838055013767</v>
      </c>
      <c r="P384" s="4">
        <v>-200.838055013767</v>
      </c>
      <c r="Q384" s="4">
        <v>0.0</v>
      </c>
      <c r="R384" s="4">
        <v>0.0</v>
      </c>
      <c r="S384" s="4">
        <v>0.0</v>
      </c>
      <c r="T384" s="5">
        <v>78.2355327590025</v>
      </c>
    </row>
    <row r="385">
      <c r="A385" s="4">
        <v>383.0</v>
      </c>
      <c r="B385" s="6">
        <v>42282.0</v>
      </c>
      <c r="C385" s="4">
        <v>287.749856160748</v>
      </c>
      <c r="D385" s="5">
        <v>-1239.02718200445</v>
      </c>
      <c r="E385" s="5">
        <v>1440.10018094611</v>
      </c>
      <c r="F385" s="4">
        <v>287.749856160748</v>
      </c>
      <c r="G385" s="4">
        <v>287.749856160748</v>
      </c>
      <c r="H385" s="4">
        <v>-215.538194828638</v>
      </c>
      <c r="I385" s="4">
        <v>-215.538194828638</v>
      </c>
      <c r="J385" s="4">
        <v>-215.538194828638</v>
      </c>
      <c r="K385" s="4">
        <v>13.0410426558974</v>
      </c>
      <c r="L385" s="4">
        <v>13.0410426558974</v>
      </c>
      <c r="M385" s="4">
        <v>13.0410426558974</v>
      </c>
      <c r="N385" s="4">
        <v>-228.579237484536</v>
      </c>
      <c r="O385" s="4">
        <v>-228.579237484536</v>
      </c>
      <c r="P385" s="4">
        <v>-228.579237484536</v>
      </c>
      <c r="Q385" s="4">
        <v>0.0</v>
      </c>
      <c r="R385" s="4">
        <v>0.0</v>
      </c>
      <c r="S385" s="4">
        <v>0.0</v>
      </c>
      <c r="T385" s="5">
        <v>72.2116613321097</v>
      </c>
    </row>
    <row r="386">
      <c r="A386" s="4">
        <v>384.0</v>
      </c>
      <c r="B386" s="6">
        <v>42283.0</v>
      </c>
      <c r="C386" s="4">
        <v>288.269281276785</v>
      </c>
      <c r="D386" s="5">
        <v>-1224.99254230967</v>
      </c>
      <c r="E386" s="5">
        <v>1448.75928881034</v>
      </c>
      <c r="F386" s="4">
        <v>288.269281276785</v>
      </c>
      <c r="G386" s="4">
        <v>288.269281276785</v>
      </c>
      <c r="H386" s="4">
        <v>-253.652236611566</v>
      </c>
      <c r="I386" s="4">
        <v>-253.652236611566</v>
      </c>
      <c r="J386" s="4">
        <v>-253.652236611566</v>
      </c>
      <c r="K386" s="4">
        <v>-0.172608715215135</v>
      </c>
      <c r="L386" s="4">
        <v>-0.172608715215135</v>
      </c>
      <c r="M386" s="4">
        <v>-0.172608715215135</v>
      </c>
      <c r="N386" s="4">
        <v>-253.479627896351</v>
      </c>
      <c r="O386" s="4">
        <v>-253.479627896351</v>
      </c>
      <c r="P386" s="4">
        <v>-253.479627896351</v>
      </c>
      <c r="Q386" s="4">
        <v>0.0</v>
      </c>
      <c r="R386" s="4">
        <v>0.0</v>
      </c>
      <c r="S386" s="4">
        <v>0.0</v>
      </c>
      <c r="T386" s="5">
        <v>34.6170446652193</v>
      </c>
    </row>
    <row r="387">
      <c r="A387" s="4">
        <v>385.0</v>
      </c>
      <c r="B387" s="6">
        <v>42284.0</v>
      </c>
      <c r="C387" s="4">
        <v>288.788706392822</v>
      </c>
      <c r="D387" s="5">
        <v>-1203.71297143663</v>
      </c>
      <c r="E387" s="5">
        <v>1360.94446082724</v>
      </c>
      <c r="F387" s="4">
        <v>288.788706392822</v>
      </c>
      <c r="G387" s="4">
        <v>288.788706392822</v>
      </c>
      <c r="H387" s="4">
        <v>-271.884639878287</v>
      </c>
      <c r="I387" s="4">
        <v>-271.884639878287</v>
      </c>
      <c r="J387" s="4">
        <v>-271.884639878287</v>
      </c>
      <c r="K387" s="4">
        <v>3.2083778258703</v>
      </c>
      <c r="L387" s="4">
        <v>3.2083778258703</v>
      </c>
      <c r="M387" s="4">
        <v>3.2083778258703</v>
      </c>
      <c r="N387" s="4">
        <v>-275.093017704157</v>
      </c>
      <c r="O387" s="4">
        <v>-275.093017704157</v>
      </c>
      <c r="P387" s="4">
        <v>-275.093017704157</v>
      </c>
      <c r="Q387" s="4">
        <v>0.0</v>
      </c>
      <c r="R387" s="4">
        <v>0.0</v>
      </c>
      <c r="S387" s="4">
        <v>0.0</v>
      </c>
      <c r="T387" s="5">
        <v>16.9040665145358</v>
      </c>
    </row>
    <row r="388">
      <c r="A388" s="4">
        <v>386.0</v>
      </c>
      <c r="B388" s="6">
        <v>42285.0</v>
      </c>
      <c r="C388" s="4">
        <v>289.308131508859</v>
      </c>
      <c r="D388" s="5">
        <v>-1416.47798765937</v>
      </c>
      <c r="E388" s="5">
        <v>1373.77371140799</v>
      </c>
      <c r="F388" s="4">
        <v>289.308131508859</v>
      </c>
      <c r="G388" s="4">
        <v>289.308131508859</v>
      </c>
      <c r="H388" s="4">
        <v>-307.468810081419</v>
      </c>
      <c r="I388" s="4">
        <v>-307.468810081419</v>
      </c>
      <c r="J388" s="4">
        <v>-307.468810081419</v>
      </c>
      <c r="K388" s="4">
        <v>-14.4545003988143</v>
      </c>
      <c r="L388" s="4">
        <v>-14.4545003988143</v>
      </c>
      <c r="M388" s="4">
        <v>-14.4545003988143</v>
      </c>
      <c r="N388" s="4">
        <v>-293.014309682605</v>
      </c>
      <c r="O388" s="4">
        <v>-293.014309682605</v>
      </c>
      <c r="P388" s="4">
        <v>-293.014309682605</v>
      </c>
      <c r="Q388" s="4">
        <v>0.0</v>
      </c>
      <c r="R388" s="4">
        <v>0.0</v>
      </c>
      <c r="S388" s="4">
        <v>0.0</v>
      </c>
      <c r="T388" s="5">
        <v>-18.1606785725598</v>
      </c>
    </row>
    <row r="389">
      <c r="A389" s="4">
        <v>387.0</v>
      </c>
      <c r="B389" s="6">
        <v>42286.0</v>
      </c>
      <c r="C389" s="4">
        <v>289.827556624897</v>
      </c>
      <c r="D389" s="5">
        <v>-1312.46453400879</v>
      </c>
      <c r="E389" s="5">
        <v>1291.00304071544</v>
      </c>
      <c r="F389" s="4">
        <v>289.827556624897</v>
      </c>
      <c r="G389" s="4">
        <v>289.827556624897</v>
      </c>
      <c r="H389" s="4">
        <v>-309.476059058029</v>
      </c>
      <c r="I389" s="4">
        <v>-309.476059058029</v>
      </c>
      <c r="J389" s="4">
        <v>-309.476059058029</v>
      </c>
      <c r="K389" s="4">
        <v>-2.58391039116688</v>
      </c>
      <c r="L389" s="4">
        <v>-2.58391039116688</v>
      </c>
      <c r="M389" s="4">
        <v>-2.58391039116688</v>
      </c>
      <c r="N389" s="4">
        <v>-306.892148666862</v>
      </c>
      <c r="O389" s="4">
        <v>-306.892148666862</v>
      </c>
      <c r="P389" s="4">
        <v>-306.892148666862</v>
      </c>
      <c r="Q389" s="4">
        <v>0.0</v>
      </c>
      <c r="R389" s="4">
        <v>0.0</v>
      </c>
      <c r="S389" s="4">
        <v>0.0</v>
      </c>
      <c r="T389" s="5">
        <v>-19.6485024331325</v>
      </c>
    </row>
    <row r="390">
      <c r="A390" s="4">
        <v>388.0</v>
      </c>
      <c r="B390" s="6">
        <v>42287.0</v>
      </c>
      <c r="C390" s="4">
        <v>290.346981740934</v>
      </c>
      <c r="D390" s="5">
        <v>-1292.37041007638</v>
      </c>
      <c r="E390" s="5">
        <v>1351.2375760917</v>
      </c>
      <c r="F390" s="4">
        <v>290.346981740934</v>
      </c>
      <c r="G390" s="4">
        <v>290.346981740934</v>
      </c>
      <c r="H390" s="4">
        <v>-307.322238757615</v>
      </c>
      <c r="I390" s="4">
        <v>-307.322238757615</v>
      </c>
      <c r="J390" s="4">
        <v>-307.322238757615</v>
      </c>
      <c r="K390" s="4">
        <v>9.11844229539402</v>
      </c>
      <c r="L390" s="4">
        <v>9.11844229539402</v>
      </c>
      <c r="M390" s="4">
        <v>9.11844229539402</v>
      </c>
      <c r="N390" s="4">
        <v>-316.440681053009</v>
      </c>
      <c r="O390" s="4">
        <v>-316.440681053009</v>
      </c>
      <c r="P390" s="4">
        <v>-316.440681053009</v>
      </c>
      <c r="Q390" s="4">
        <v>0.0</v>
      </c>
      <c r="R390" s="4">
        <v>0.0</v>
      </c>
      <c r="S390" s="4">
        <v>0.0</v>
      </c>
      <c r="T390" s="5">
        <v>-16.9752570166813</v>
      </c>
    </row>
    <row r="391">
      <c r="A391" s="4">
        <v>389.0</v>
      </c>
      <c r="B391" s="6">
        <v>42288.0</v>
      </c>
      <c r="C391" s="4">
        <v>290.866406856971</v>
      </c>
      <c r="D391" s="5">
        <v>-1368.58136679605</v>
      </c>
      <c r="E391" s="5">
        <v>1211.17829668554</v>
      </c>
      <c r="F391" s="4">
        <v>290.866406856971</v>
      </c>
      <c r="G391" s="4">
        <v>290.866406856971</v>
      </c>
      <c r="H391" s="4">
        <v>-329.606935454874</v>
      </c>
      <c r="I391" s="4">
        <v>-329.606935454874</v>
      </c>
      <c r="J391" s="4">
        <v>-329.606935454874</v>
      </c>
      <c r="K391" s="4">
        <v>-8.15684327191558</v>
      </c>
      <c r="L391" s="4">
        <v>-8.15684327191558</v>
      </c>
      <c r="M391" s="4">
        <v>-8.15684327191558</v>
      </c>
      <c r="N391" s="4">
        <v>-321.450092182958</v>
      </c>
      <c r="O391" s="4">
        <v>-321.450092182958</v>
      </c>
      <c r="P391" s="4">
        <v>-321.450092182958</v>
      </c>
      <c r="Q391" s="4">
        <v>0.0</v>
      </c>
      <c r="R391" s="4">
        <v>0.0</v>
      </c>
      <c r="S391" s="4">
        <v>0.0</v>
      </c>
      <c r="T391" s="5">
        <v>-38.7405285979028</v>
      </c>
    </row>
    <row r="392">
      <c r="A392" s="4">
        <v>390.0</v>
      </c>
      <c r="B392" s="6">
        <v>42289.0</v>
      </c>
      <c r="C392" s="4">
        <v>291.385831973008</v>
      </c>
      <c r="D392" s="5">
        <v>-1374.44167994952</v>
      </c>
      <c r="E392" s="5">
        <v>1296.10068671455</v>
      </c>
      <c r="F392" s="4">
        <v>291.385831973008</v>
      </c>
      <c r="G392" s="4">
        <v>291.385831973008</v>
      </c>
      <c r="H392" s="4">
        <v>-308.754550363861</v>
      </c>
      <c r="I392" s="4">
        <v>-308.754550363861</v>
      </c>
      <c r="J392" s="4">
        <v>-308.754550363861</v>
      </c>
      <c r="K392" s="4">
        <v>13.0410426559056</v>
      </c>
      <c r="L392" s="4">
        <v>13.0410426559056</v>
      </c>
      <c r="M392" s="4">
        <v>13.0410426559056</v>
      </c>
      <c r="N392" s="4">
        <v>-321.795593019767</v>
      </c>
      <c r="O392" s="4">
        <v>-321.795593019767</v>
      </c>
      <c r="P392" s="4">
        <v>-321.795593019767</v>
      </c>
      <c r="Q392" s="4">
        <v>0.0</v>
      </c>
      <c r="R392" s="4">
        <v>0.0</v>
      </c>
      <c r="S392" s="4">
        <v>0.0</v>
      </c>
      <c r="T392" s="5">
        <v>-17.368718390853</v>
      </c>
    </row>
    <row r="393">
      <c r="A393" s="4">
        <v>391.0</v>
      </c>
      <c r="B393" s="6">
        <v>42290.0</v>
      </c>
      <c r="C393" s="4">
        <v>291.905257089045</v>
      </c>
      <c r="D393" s="5">
        <v>-1320.11980776495</v>
      </c>
      <c r="E393" s="5">
        <v>1364.60910408414</v>
      </c>
      <c r="F393" s="4">
        <v>291.905257089045</v>
      </c>
      <c r="G393" s="4">
        <v>291.905257089045</v>
      </c>
      <c r="H393" s="4">
        <v>-317.617168202077</v>
      </c>
      <c r="I393" s="4">
        <v>-317.617168202077</v>
      </c>
      <c r="J393" s="4">
        <v>-317.617168202077</v>
      </c>
      <c r="K393" s="4">
        <v>-0.172608715227659</v>
      </c>
      <c r="L393" s="4">
        <v>-0.172608715227659</v>
      </c>
      <c r="M393" s="4">
        <v>-0.172608715227659</v>
      </c>
      <c r="N393" s="4">
        <v>-317.444559486849</v>
      </c>
      <c r="O393" s="4">
        <v>-317.444559486849</v>
      </c>
      <c r="P393" s="4">
        <v>-317.444559486849</v>
      </c>
      <c r="Q393" s="4">
        <v>0.0</v>
      </c>
      <c r="R393" s="4">
        <v>0.0</v>
      </c>
      <c r="S393" s="4">
        <v>0.0</v>
      </c>
      <c r="T393" s="5">
        <v>-25.7119111130317</v>
      </c>
    </row>
    <row r="394">
      <c r="A394" s="4">
        <v>392.0</v>
      </c>
      <c r="B394" s="6">
        <v>42291.0</v>
      </c>
      <c r="C394" s="4">
        <v>292.424682205082</v>
      </c>
      <c r="D394" s="5">
        <v>-1294.18356055071</v>
      </c>
      <c r="E394" s="5">
        <v>1311.0407685966</v>
      </c>
      <c r="F394" s="4">
        <v>292.424682205082</v>
      </c>
      <c r="G394" s="4">
        <v>292.424682205082</v>
      </c>
      <c r="H394" s="4">
        <v>-305.253191025297</v>
      </c>
      <c r="I394" s="4">
        <v>-305.253191025297</v>
      </c>
      <c r="J394" s="4">
        <v>-305.253191025297</v>
      </c>
      <c r="K394" s="4">
        <v>3.20837782587941</v>
      </c>
      <c r="L394" s="4">
        <v>3.20837782587941</v>
      </c>
      <c r="M394" s="4">
        <v>3.20837782587941</v>
      </c>
      <c r="N394" s="4">
        <v>-308.461568851177</v>
      </c>
      <c r="O394" s="4">
        <v>-308.461568851177</v>
      </c>
      <c r="P394" s="4">
        <v>-308.461568851177</v>
      </c>
      <c r="Q394" s="4">
        <v>0.0</v>
      </c>
      <c r="R394" s="4">
        <v>0.0</v>
      </c>
      <c r="S394" s="4">
        <v>0.0</v>
      </c>
      <c r="T394" s="5">
        <v>-12.8285088202149</v>
      </c>
    </row>
    <row r="395">
      <c r="A395" s="4">
        <v>393.0</v>
      </c>
      <c r="B395" s="6">
        <v>42292.0</v>
      </c>
      <c r="C395" s="4">
        <v>292.944107321119</v>
      </c>
      <c r="D395" s="5">
        <v>-1382.89213804666</v>
      </c>
      <c r="E395" s="5">
        <v>1338.63411106147</v>
      </c>
      <c r="F395" s="4">
        <v>292.944107321119</v>
      </c>
      <c r="G395" s="4">
        <v>292.944107321119</v>
      </c>
      <c r="H395" s="4">
        <v>-309.465627066763</v>
      </c>
      <c r="I395" s="4">
        <v>-309.465627066763</v>
      </c>
      <c r="J395" s="4">
        <v>-309.465627066763</v>
      </c>
      <c r="K395" s="4">
        <v>-14.4545003988029</v>
      </c>
      <c r="L395" s="4">
        <v>-14.4545003988029</v>
      </c>
      <c r="M395" s="4">
        <v>-14.4545003988029</v>
      </c>
      <c r="N395" s="4">
        <v>-295.01112666796</v>
      </c>
      <c r="O395" s="4">
        <v>-295.01112666796</v>
      </c>
      <c r="P395" s="4">
        <v>-295.01112666796</v>
      </c>
      <c r="Q395" s="4">
        <v>0.0</v>
      </c>
      <c r="R395" s="4">
        <v>0.0</v>
      </c>
      <c r="S395" s="4">
        <v>0.0</v>
      </c>
      <c r="T395" s="5">
        <v>-16.5215197456436</v>
      </c>
    </row>
    <row r="396">
      <c r="A396" s="4">
        <v>394.0</v>
      </c>
      <c r="B396" s="6">
        <v>42293.0</v>
      </c>
      <c r="C396" s="4">
        <v>293.463532437156</v>
      </c>
      <c r="D396" s="5">
        <v>-1343.1299648391</v>
      </c>
      <c r="E396" s="5">
        <v>1481.5882570069</v>
      </c>
      <c r="F396" s="4">
        <v>293.463532437156</v>
      </c>
      <c r="G396" s="4">
        <v>293.463532437156</v>
      </c>
      <c r="H396" s="4">
        <v>-279.941844295634</v>
      </c>
      <c r="I396" s="4">
        <v>-279.941844295634</v>
      </c>
      <c r="J396" s="4">
        <v>-279.941844295634</v>
      </c>
      <c r="K396" s="4">
        <v>-2.58391039110641</v>
      </c>
      <c r="L396" s="4">
        <v>-2.58391039110641</v>
      </c>
      <c r="M396" s="4">
        <v>-2.58391039110641</v>
      </c>
      <c r="N396" s="4">
        <v>-277.357933904527</v>
      </c>
      <c r="O396" s="4">
        <v>-277.357933904527</v>
      </c>
      <c r="P396" s="4">
        <v>-277.357933904527</v>
      </c>
      <c r="Q396" s="4">
        <v>0.0</v>
      </c>
      <c r="R396" s="4">
        <v>0.0</v>
      </c>
      <c r="S396" s="4">
        <v>0.0</v>
      </c>
      <c r="T396" s="5">
        <v>13.5216881415229</v>
      </c>
    </row>
    <row r="397">
      <c r="A397" s="4">
        <v>395.0</v>
      </c>
      <c r="B397" s="6">
        <v>42294.0</v>
      </c>
      <c r="C397" s="4">
        <v>293.982957553194</v>
      </c>
      <c r="D397" s="5">
        <v>-1214.96207567133</v>
      </c>
      <c r="E397" s="5">
        <v>1459.14143893842</v>
      </c>
      <c r="F397" s="4">
        <v>293.982957553194</v>
      </c>
      <c r="G397" s="4">
        <v>293.982957553194</v>
      </c>
      <c r="H397" s="4">
        <v>-246.746163247345</v>
      </c>
      <c r="I397" s="4">
        <v>-246.746163247345</v>
      </c>
      <c r="J397" s="4">
        <v>-246.746163247345</v>
      </c>
      <c r="K397" s="4">
        <v>9.1184422954053</v>
      </c>
      <c r="L397" s="4">
        <v>9.1184422954053</v>
      </c>
      <c r="M397" s="4">
        <v>9.1184422954053</v>
      </c>
      <c r="N397" s="4">
        <v>-255.86460554275</v>
      </c>
      <c r="O397" s="4">
        <v>-255.86460554275</v>
      </c>
      <c r="P397" s="4">
        <v>-255.86460554275</v>
      </c>
      <c r="Q397" s="4">
        <v>0.0</v>
      </c>
      <c r="R397" s="4">
        <v>0.0</v>
      </c>
      <c r="S397" s="4">
        <v>0.0</v>
      </c>
      <c r="T397" s="5">
        <v>47.2367943058485</v>
      </c>
    </row>
    <row r="398">
      <c r="A398" s="4">
        <v>396.0</v>
      </c>
      <c r="B398" s="6">
        <v>42295.0</v>
      </c>
      <c r="C398" s="4">
        <v>294.502382669231</v>
      </c>
      <c r="D398" s="5">
        <v>-1192.55242575677</v>
      </c>
      <c r="E398" s="5">
        <v>1402.48356982505</v>
      </c>
      <c r="F398" s="4">
        <v>294.502382669231</v>
      </c>
      <c r="G398" s="4">
        <v>294.502382669231</v>
      </c>
      <c r="H398" s="4">
        <v>-239.143660926997</v>
      </c>
      <c r="I398" s="4">
        <v>-239.143660926997</v>
      </c>
      <c r="J398" s="4">
        <v>-239.143660926997</v>
      </c>
      <c r="K398" s="4">
        <v>-8.15684327188992</v>
      </c>
      <c r="L398" s="4">
        <v>-8.15684327188992</v>
      </c>
      <c r="M398" s="4">
        <v>-8.15684327188992</v>
      </c>
      <c r="N398" s="4">
        <v>-230.986817655107</v>
      </c>
      <c r="O398" s="4">
        <v>-230.986817655107</v>
      </c>
      <c r="P398" s="4">
        <v>-230.986817655107</v>
      </c>
      <c r="Q398" s="4">
        <v>0.0</v>
      </c>
      <c r="R398" s="4">
        <v>0.0</v>
      </c>
      <c r="S398" s="4">
        <v>0.0</v>
      </c>
      <c r="T398" s="5">
        <v>55.3587217422336</v>
      </c>
    </row>
    <row r="399">
      <c r="A399" s="4">
        <v>397.0</v>
      </c>
      <c r="B399" s="6">
        <v>42296.0</v>
      </c>
      <c r="C399" s="4">
        <v>295.021807785268</v>
      </c>
      <c r="D399" s="5">
        <v>-1175.47925859264</v>
      </c>
      <c r="E399" s="5">
        <v>1358.09322266987</v>
      </c>
      <c r="F399" s="4">
        <v>295.021807785268</v>
      </c>
      <c r="G399" s="4">
        <v>295.021807785268</v>
      </c>
      <c r="H399" s="4">
        <v>-190.22488528632</v>
      </c>
      <c r="I399" s="4">
        <v>-190.22488528632</v>
      </c>
      <c r="J399" s="4">
        <v>-190.22488528632</v>
      </c>
      <c r="K399" s="4">
        <v>13.0410426559138</v>
      </c>
      <c r="L399" s="4">
        <v>13.0410426559138</v>
      </c>
      <c r="M399" s="4">
        <v>13.0410426559138</v>
      </c>
      <c r="N399" s="4">
        <v>-203.265927942233</v>
      </c>
      <c r="O399" s="4">
        <v>-203.265927942233</v>
      </c>
      <c r="P399" s="4">
        <v>-203.265927942233</v>
      </c>
      <c r="Q399" s="4">
        <v>0.0</v>
      </c>
      <c r="R399" s="4">
        <v>0.0</v>
      </c>
      <c r="S399" s="4">
        <v>0.0</v>
      </c>
      <c r="T399" s="5">
        <v>104.796922498948</v>
      </c>
    </row>
    <row r="400">
      <c r="A400" s="4">
        <v>398.0</v>
      </c>
      <c r="B400" s="6">
        <v>42297.0</v>
      </c>
      <c r="C400" s="4">
        <v>295.541232901305</v>
      </c>
      <c r="D400" s="5">
        <v>-1181.72061031561</v>
      </c>
      <c r="E400" s="5">
        <v>1551.87809712321</v>
      </c>
      <c r="F400" s="4">
        <v>295.541232901305</v>
      </c>
      <c r="G400" s="4">
        <v>295.541232901305</v>
      </c>
      <c r="H400" s="4">
        <v>-173.491791909017</v>
      </c>
      <c r="I400" s="4">
        <v>-173.491791909017</v>
      </c>
      <c r="J400" s="4">
        <v>-173.491791909017</v>
      </c>
      <c r="K400" s="4">
        <v>-0.172608715217834</v>
      </c>
      <c r="L400" s="4">
        <v>-0.172608715217834</v>
      </c>
      <c r="M400" s="4">
        <v>-0.172608715217834</v>
      </c>
      <c r="N400" s="4">
        <v>-173.3191831938</v>
      </c>
      <c r="O400" s="4">
        <v>-173.3191831938</v>
      </c>
      <c r="P400" s="4">
        <v>-173.3191831938</v>
      </c>
      <c r="Q400" s="4">
        <v>0.0</v>
      </c>
      <c r="R400" s="4">
        <v>0.0</v>
      </c>
      <c r="S400" s="4">
        <v>0.0</v>
      </c>
      <c r="T400" s="5">
        <v>122.049440992287</v>
      </c>
    </row>
    <row r="401">
      <c r="A401" s="4">
        <v>399.0</v>
      </c>
      <c r="B401" s="6">
        <v>42298.0</v>
      </c>
      <c r="C401" s="4">
        <v>296.060658017342</v>
      </c>
      <c r="D401" s="5">
        <v>-1198.69456214058</v>
      </c>
      <c r="E401" s="5">
        <v>1490.51355720735</v>
      </c>
      <c r="F401" s="4">
        <v>296.060658017342</v>
      </c>
      <c r="G401" s="4">
        <v>296.060658017342</v>
      </c>
      <c r="H401" s="4">
        <v>-138.619316402323</v>
      </c>
      <c r="I401" s="4">
        <v>-138.619316402323</v>
      </c>
      <c r="J401" s="4">
        <v>-138.619316402323</v>
      </c>
      <c r="K401" s="4">
        <v>3.20837782585723</v>
      </c>
      <c r="L401" s="4">
        <v>3.20837782585723</v>
      </c>
      <c r="M401" s="4">
        <v>3.20837782585723</v>
      </c>
      <c r="N401" s="4">
        <v>-141.82769422818</v>
      </c>
      <c r="O401" s="4">
        <v>-141.82769422818</v>
      </c>
      <c r="P401" s="4">
        <v>-141.82769422818</v>
      </c>
      <c r="Q401" s="4">
        <v>0.0</v>
      </c>
      <c r="R401" s="4">
        <v>0.0</v>
      </c>
      <c r="S401" s="4">
        <v>0.0</v>
      </c>
      <c r="T401" s="5">
        <v>157.441341615019</v>
      </c>
    </row>
    <row r="402">
      <c r="A402" s="4">
        <v>400.0</v>
      </c>
      <c r="B402" s="6">
        <v>42299.0</v>
      </c>
      <c r="C402" s="4">
        <v>296.580083133379</v>
      </c>
      <c r="D402" s="5">
        <v>-1051.78166757072</v>
      </c>
      <c r="E402" s="5">
        <v>1558.07682817584</v>
      </c>
      <c r="F402" s="4">
        <v>296.580083133379</v>
      </c>
      <c r="G402" s="4">
        <v>296.580083133379</v>
      </c>
      <c r="H402" s="4">
        <v>-123.976923105973</v>
      </c>
      <c r="I402" s="4">
        <v>-123.976923105973</v>
      </c>
      <c r="J402" s="4">
        <v>-123.976923105973</v>
      </c>
      <c r="K402" s="4">
        <v>-14.4545003988501</v>
      </c>
      <c r="L402" s="4">
        <v>-14.4545003988501</v>
      </c>
      <c r="M402" s="4">
        <v>-14.4545003988501</v>
      </c>
      <c r="N402" s="4">
        <v>-109.522422707123</v>
      </c>
      <c r="O402" s="4">
        <v>-109.522422707123</v>
      </c>
      <c r="P402" s="4">
        <v>-109.522422707123</v>
      </c>
      <c r="Q402" s="4">
        <v>0.0</v>
      </c>
      <c r="R402" s="4">
        <v>0.0</v>
      </c>
      <c r="S402" s="4">
        <v>0.0</v>
      </c>
      <c r="T402" s="5">
        <v>172.603160027406</v>
      </c>
    </row>
    <row r="403">
      <c r="A403" s="4">
        <v>401.0</v>
      </c>
      <c r="B403" s="6">
        <v>42300.0</v>
      </c>
      <c r="C403" s="4">
        <v>297.099508249416</v>
      </c>
      <c r="D403" s="5">
        <v>-1121.3402312835</v>
      </c>
      <c r="E403" s="5">
        <v>1571.76304785471</v>
      </c>
      <c r="F403" s="4">
        <v>297.099508249416</v>
      </c>
      <c r="G403" s="4">
        <v>297.099508249416</v>
      </c>
      <c r="H403" s="4">
        <v>-79.7523933976619</v>
      </c>
      <c r="I403" s="4">
        <v>-79.7523933976619</v>
      </c>
      <c r="J403" s="4">
        <v>-79.7523933976619</v>
      </c>
      <c r="K403" s="4">
        <v>-2.58391039120403</v>
      </c>
      <c r="L403" s="4">
        <v>-2.58391039120403</v>
      </c>
      <c r="M403" s="4">
        <v>-2.58391039120403</v>
      </c>
      <c r="N403" s="4">
        <v>-77.1684830064579</v>
      </c>
      <c r="O403" s="4">
        <v>-77.1684830064579</v>
      </c>
      <c r="P403" s="4">
        <v>-77.1684830064579</v>
      </c>
      <c r="Q403" s="4">
        <v>0.0</v>
      </c>
      <c r="R403" s="4">
        <v>0.0</v>
      </c>
      <c r="S403" s="4">
        <v>0.0</v>
      </c>
      <c r="T403" s="5">
        <v>217.347114851754</v>
      </c>
    </row>
    <row r="404">
      <c r="A404" s="4">
        <v>402.0</v>
      </c>
      <c r="B404" s="6">
        <v>42301.0</v>
      </c>
      <c r="C404" s="4">
        <v>297.618933365453</v>
      </c>
      <c r="D404" s="5">
        <v>-1055.65226487711</v>
      </c>
      <c r="E404" s="5">
        <v>1610.52067846286</v>
      </c>
      <c r="F404" s="4">
        <v>297.618933365453</v>
      </c>
      <c r="G404" s="4">
        <v>297.618933365453</v>
      </c>
      <c r="H404" s="4">
        <v>-36.4296720345481</v>
      </c>
      <c r="I404" s="4">
        <v>-36.4296720345481</v>
      </c>
      <c r="J404" s="4">
        <v>-36.4296720345481</v>
      </c>
      <c r="K404" s="4">
        <v>9.11844229536002</v>
      </c>
      <c r="L404" s="4">
        <v>9.11844229536002</v>
      </c>
      <c r="M404" s="4">
        <v>9.11844229536002</v>
      </c>
      <c r="N404" s="4">
        <v>-45.5481143299081</v>
      </c>
      <c r="O404" s="4">
        <v>-45.5481143299081</v>
      </c>
      <c r="P404" s="4">
        <v>-45.5481143299081</v>
      </c>
      <c r="Q404" s="4">
        <v>0.0</v>
      </c>
      <c r="R404" s="4">
        <v>0.0</v>
      </c>
      <c r="S404" s="4">
        <v>0.0</v>
      </c>
      <c r="T404" s="5">
        <v>261.189261330905</v>
      </c>
    </row>
    <row r="405">
      <c r="A405" s="4">
        <v>403.0</v>
      </c>
      <c r="B405" s="6">
        <v>42302.0</v>
      </c>
      <c r="C405" s="4">
        <v>298.13835848149</v>
      </c>
      <c r="D405" s="5">
        <v>-1040.72390371364</v>
      </c>
      <c r="E405" s="5">
        <v>1598.07123670659</v>
      </c>
      <c r="F405" s="4">
        <v>298.13835848149</v>
      </c>
      <c r="G405" s="4">
        <v>298.13835848149</v>
      </c>
      <c r="H405" s="4">
        <v>-23.5995652140202</v>
      </c>
      <c r="I405" s="4">
        <v>-23.5995652140202</v>
      </c>
      <c r="J405" s="4">
        <v>-23.5995652140202</v>
      </c>
      <c r="K405" s="4">
        <v>-8.15684327193043</v>
      </c>
      <c r="L405" s="4">
        <v>-8.15684327193043</v>
      </c>
      <c r="M405" s="4">
        <v>-8.15684327193043</v>
      </c>
      <c r="N405" s="4">
        <v>-15.4427219420898</v>
      </c>
      <c r="O405" s="4">
        <v>-15.4427219420898</v>
      </c>
      <c r="P405" s="4">
        <v>-15.4427219420898</v>
      </c>
      <c r="Q405" s="4">
        <v>0.0</v>
      </c>
      <c r="R405" s="4">
        <v>0.0</v>
      </c>
      <c r="S405" s="4">
        <v>0.0</v>
      </c>
      <c r="T405" s="5">
        <v>274.53879326747</v>
      </c>
    </row>
    <row r="406">
      <c r="A406" s="4">
        <v>404.0</v>
      </c>
      <c r="B406" s="6">
        <v>42303.0</v>
      </c>
      <c r="C406" s="4">
        <v>298.657783597528</v>
      </c>
      <c r="D406" s="5">
        <v>-1049.38408003751</v>
      </c>
      <c r="E406" s="5">
        <v>1666.66610508986</v>
      </c>
      <c r="F406" s="4">
        <v>298.657783597528</v>
      </c>
      <c r="G406" s="4">
        <v>298.657783597528</v>
      </c>
      <c r="H406" s="4">
        <v>25.4266222574321</v>
      </c>
      <c r="I406" s="4">
        <v>25.4266222574321</v>
      </c>
      <c r="J406" s="4">
        <v>25.4266222574321</v>
      </c>
      <c r="K406" s="4">
        <v>13.041042655904</v>
      </c>
      <c r="L406" s="4">
        <v>13.041042655904</v>
      </c>
      <c r="M406" s="4">
        <v>13.041042655904</v>
      </c>
      <c r="N406" s="4">
        <v>12.385579601528</v>
      </c>
      <c r="O406" s="4">
        <v>12.385579601528</v>
      </c>
      <c r="P406" s="4">
        <v>12.385579601528</v>
      </c>
      <c r="Q406" s="4">
        <v>0.0</v>
      </c>
      <c r="R406" s="4">
        <v>0.0</v>
      </c>
      <c r="S406" s="4">
        <v>0.0</v>
      </c>
      <c r="T406" s="5">
        <v>324.08440585496</v>
      </c>
    </row>
    <row r="407">
      <c r="A407" s="4">
        <v>405.0</v>
      </c>
      <c r="B407" s="6">
        <v>42304.0</v>
      </c>
      <c r="C407" s="4">
        <v>299.177208713565</v>
      </c>
      <c r="D407" s="5">
        <v>-955.189471957248</v>
      </c>
      <c r="E407" s="5">
        <v>1667.07068705659</v>
      </c>
      <c r="F407" s="4">
        <v>299.177208713565</v>
      </c>
      <c r="G407" s="4">
        <v>299.177208713565</v>
      </c>
      <c r="H407" s="4">
        <v>37.0398564242285</v>
      </c>
      <c r="I407" s="4">
        <v>37.0398564242285</v>
      </c>
      <c r="J407" s="4">
        <v>37.0398564242285</v>
      </c>
      <c r="K407" s="4">
        <v>-0.172608715215447</v>
      </c>
      <c r="L407" s="4">
        <v>-0.172608715215447</v>
      </c>
      <c r="M407" s="4">
        <v>-0.172608715215447</v>
      </c>
      <c r="N407" s="4">
        <v>37.212465139444</v>
      </c>
      <c r="O407" s="4">
        <v>37.212465139444</v>
      </c>
      <c r="P407" s="4">
        <v>37.212465139444</v>
      </c>
      <c r="Q407" s="4">
        <v>0.0</v>
      </c>
      <c r="R407" s="4">
        <v>0.0</v>
      </c>
      <c r="S407" s="4">
        <v>0.0</v>
      </c>
      <c r="T407" s="5">
        <v>336.217065137793</v>
      </c>
    </row>
    <row r="408">
      <c r="A408" s="4">
        <v>406.0</v>
      </c>
      <c r="B408" s="6">
        <v>42305.0</v>
      </c>
      <c r="C408" s="4">
        <v>299.696633829602</v>
      </c>
      <c r="D408" s="5">
        <v>-930.868609993266</v>
      </c>
      <c r="E408" s="5">
        <v>1785.27570069216</v>
      </c>
      <c r="F408" s="4">
        <v>299.696633829602</v>
      </c>
      <c r="G408" s="4">
        <v>299.696633829602</v>
      </c>
      <c r="H408" s="4">
        <v>61.5778496639537</v>
      </c>
      <c r="I408" s="4">
        <v>61.5778496639537</v>
      </c>
      <c r="J408" s="4">
        <v>61.5778496639537</v>
      </c>
      <c r="K408" s="4">
        <v>3.20837782583505</v>
      </c>
      <c r="L408" s="4">
        <v>3.20837782583505</v>
      </c>
      <c r="M408" s="4">
        <v>3.20837782583505</v>
      </c>
      <c r="N408" s="4">
        <v>58.3694718381186</v>
      </c>
      <c r="O408" s="4">
        <v>58.3694718381186</v>
      </c>
      <c r="P408" s="4">
        <v>58.3694718381186</v>
      </c>
      <c r="Q408" s="4">
        <v>0.0</v>
      </c>
      <c r="R408" s="4">
        <v>0.0</v>
      </c>
      <c r="S408" s="4">
        <v>0.0</v>
      </c>
      <c r="T408" s="5">
        <v>361.274483493556</v>
      </c>
    </row>
    <row r="409">
      <c r="A409" s="4">
        <v>407.0</v>
      </c>
      <c r="B409" s="6">
        <v>42306.0</v>
      </c>
      <c r="C409" s="4">
        <v>300.216058945639</v>
      </c>
      <c r="D409" s="5">
        <v>-1024.89854115827</v>
      </c>
      <c r="E409" s="5">
        <v>1560.71514424358</v>
      </c>
      <c r="F409" s="4">
        <v>300.216058945639</v>
      </c>
      <c r="G409" s="4">
        <v>300.216058945639</v>
      </c>
      <c r="H409" s="4">
        <v>60.8066789013755</v>
      </c>
      <c r="I409" s="4">
        <v>60.8066789013755</v>
      </c>
      <c r="J409" s="4">
        <v>60.8066789013755</v>
      </c>
      <c r="K409" s="4">
        <v>-14.4545003988972</v>
      </c>
      <c r="L409" s="4">
        <v>-14.4545003988972</v>
      </c>
      <c r="M409" s="4">
        <v>-14.4545003988972</v>
      </c>
      <c r="N409" s="4">
        <v>75.2611793002728</v>
      </c>
      <c r="O409" s="4">
        <v>75.2611793002728</v>
      </c>
      <c r="P409" s="4">
        <v>75.2611793002728</v>
      </c>
      <c r="Q409" s="4">
        <v>0.0</v>
      </c>
      <c r="R409" s="4">
        <v>0.0</v>
      </c>
      <c r="S409" s="4">
        <v>0.0</v>
      </c>
      <c r="T409" s="5">
        <v>361.022737847014</v>
      </c>
    </row>
    <row r="410">
      <c r="A410" s="4">
        <v>408.0</v>
      </c>
      <c r="B410" s="6">
        <v>42307.0</v>
      </c>
      <c r="C410" s="4">
        <v>300.735484061676</v>
      </c>
      <c r="D410" s="5">
        <v>-828.031530101797</v>
      </c>
      <c r="E410" s="5">
        <v>1659.86868187834</v>
      </c>
      <c r="F410" s="4">
        <v>300.735484061676</v>
      </c>
      <c r="G410" s="4">
        <v>300.735484061676</v>
      </c>
      <c r="H410" s="4">
        <v>84.7971323467468</v>
      </c>
      <c r="I410" s="4">
        <v>84.7971323467468</v>
      </c>
      <c r="J410" s="4">
        <v>84.7971323467468</v>
      </c>
      <c r="K410" s="4">
        <v>-2.58391039116863</v>
      </c>
      <c r="L410" s="4">
        <v>-2.58391039116863</v>
      </c>
      <c r="M410" s="4">
        <v>-2.58391039116863</v>
      </c>
      <c r="N410" s="4">
        <v>87.3810427379155</v>
      </c>
      <c r="O410" s="4">
        <v>87.3810427379155</v>
      </c>
      <c r="P410" s="4">
        <v>87.3810427379155</v>
      </c>
      <c r="Q410" s="4">
        <v>0.0</v>
      </c>
      <c r="R410" s="4">
        <v>0.0</v>
      </c>
      <c r="S410" s="4">
        <v>0.0</v>
      </c>
      <c r="T410" s="5">
        <v>385.532616408423</v>
      </c>
    </row>
    <row r="411">
      <c r="A411" s="4">
        <v>409.0</v>
      </c>
      <c r="B411" s="6">
        <v>42308.0</v>
      </c>
      <c r="C411" s="4">
        <v>301.254909177713</v>
      </c>
      <c r="D411" s="5">
        <v>-877.216246608061</v>
      </c>
      <c r="E411" s="5">
        <v>1687.10242225831</v>
      </c>
      <c r="F411" s="4">
        <v>301.254909177713</v>
      </c>
      <c r="G411" s="4">
        <v>301.254909177713</v>
      </c>
      <c r="H411" s="4">
        <v>103.443892616867</v>
      </c>
      <c r="I411" s="4">
        <v>103.443892616867</v>
      </c>
      <c r="J411" s="4">
        <v>103.443892616867</v>
      </c>
      <c r="K411" s="4">
        <v>9.11844229537569</v>
      </c>
      <c r="L411" s="4">
        <v>9.11844229537569</v>
      </c>
      <c r="M411" s="4">
        <v>9.11844229537569</v>
      </c>
      <c r="N411" s="4">
        <v>94.3254503214922</v>
      </c>
      <c r="O411" s="4">
        <v>94.3254503214922</v>
      </c>
      <c r="P411" s="4">
        <v>94.3254503214922</v>
      </c>
      <c r="Q411" s="4">
        <v>0.0</v>
      </c>
      <c r="R411" s="4">
        <v>0.0</v>
      </c>
      <c r="S411" s="4">
        <v>0.0</v>
      </c>
      <c r="T411" s="5">
        <v>404.698801794581</v>
      </c>
    </row>
    <row r="412">
      <c r="A412" s="4">
        <v>410.0</v>
      </c>
      <c r="B412" s="6">
        <v>42309.0</v>
      </c>
      <c r="C412" s="4">
        <v>301.77433429375</v>
      </c>
      <c r="D412" s="5">
        <v>-874.911647020127</v>
      </c>
      <c r="E412" s="5">
        <v>1682.96378086552</v>
      </c>
      <c r="F412" s="4">
        <v>301.77433429375</v>
      </c>
      <c r="G412" s="4">
        <v>301.77433429375</v>
      </c>
      <c r="H412" s="4">
        <v>87.648769554147</v>
      </c>
      <c r="I412" s="4">
        <v>87.648769554147</v>
      </c>
      <c r="J412" s="4">
        <v>87.648769554147</v>
      </c>
      <c r="K412" s="4">
        <v>-8.15684327190477</v>
      </c>
      <c r="L412" s="4">
        <v>-8.15684327190477</v>
      </c>
      <c r="M412" s="4">
        <v>-8.15684327190477</v>
      </c>
      <c r="N412" s="4">
        <v>95.8056128260518</v>
      </c>
      <c r="O412" s="4">
        <v>95.8056128260518</v>
      </c>
      <c r="P412" s="4">
        <v>95.8056128260518</v>
      </c>
      <c r="Q412" s="4">
        <v>0.0</v>
      </c>
      <c r="R412" s="4">
        <v>0.0</v>
      </c>
      <c r="S412" s="4">
        <v>0.0</v>
      </c>
      <c r="T412" s="5">
        <v>389.423103847897</v>
      </c>
    </row>
    <row r="413">
      <c r="A413" s="4">
        <v>411.0</v>
      </c>
      <c r="B413" s="6">
        <v>42310.0</v>
      </c>
      <c r="C413" s="4">
        <v>302.293759409787</v>
      </c>
      <c r="D413" s="5">
        <v>-899.03684056408</v>
      </c>
      <c r="E413" s="5">
        <v>1691.79072382041</v>
      </c>
      <c r="F413" s="4">
        <v>302.293759409787</v>
      </c>
      <c r="G413" s="4">
        <v>302.293759409787</v>
      </c>
      <c r="H413" s="4">
        <v>104.697984366661</v>
      </c>
      <c r="I413" s="4">
        <v>104.697984366661</v>
      </c>
      <c r="J413" s="4">
        <v>104.697984366661</v>
      </c>
      <c r="K413" s="4">
        <v>13.0410426559049</v>
      </c>
      <c r="L413" s="4">
        <v>13.0410426559049</v>
      </c>
      <c r="M413" s="4">
        <v>13.0410426559049</v>
      </c>
      <c r="N413" s="4">
        <v>91.6569417107568</v>
      </c>
      <c r="O413" s="4">
        <v>91.6569417107568</v>
      </c>
      <c r="P413" s="4">
        <v>91.6569417107568</v>
      </c>
      <c r="Q413" s="4">
        <v>0.0</v>
      </c>
      <c r="R413" s="4">
        <v>0.0</v>
      </c>
      <c r="S413" s="4">
        <v>0.0</v>
      </c>
      <c r="T413" s="5">
        <v>406.991743776449</v>
      </c>
    </row>
    <row r="414">
      <c r="A414" s="4">
        <v>412.0</v>
      </c>
      <c r="B414" s="6">
        <v>42311.0</v>
      </c>
      <c r="C414" s="4">
        <v>302.813184525824</v>
      </c>
      <c r="D414" s="5">
        <v>-881.19692698607</v>
      </c>
      <c r="E414" s="5">
        <v>1735.3273103915</v>
      </c>
      <c r="F414" s="4">
        <v>302.813184525824</v>
      </c>
      <c r="G414" s="4">
        <v>302.813184525824</v>
      </c>
      <c r="H414" s="4">
        <v>81.6730209661671</v>
      </c>
      <c r="I414" s="4">
        <v>81.6730209661671</v>
      </c>
      <c r="J414" s="4">
        <v>81.6730209661671</v>
      </c>
      <c r="K414" s="4">
        <v>-0.172608715213061</v>
      </c>
      <c r="L414" s="4">
        <v>-0.172608715213061</v>
      </c>
      <c r="M414" s="4">
        <v>-0.172608715213061</v>
      </c>
      <c r="N414" s="4">
        <v>81.8456296813802</v>
      </c>
      <c r="O414" s="4">
        <v>81.8456296813802</v>
      </c>
      <c r="P414" s="4">
        <v>81.8456296813802</v>
      </c>
      <c r="Q414" s="4">
        <v>0.0</v>
      </c>
      <c r="R414" s="4">
        <v>0.0</v>
      </c>
      <c r="S414" s="4">
        <v>0.0</v>
      </c>
      <c r="T414" s="5">
        <v>384.486205491992</v>
      </c>
    </row>
    <row r="415">
      <c r="A415" s="4">
        <v>413.0</v>
      </c>
      <c r="B415" s="6">
        <v>42312.0</v>
      </c>
      <c r="C415" s="4">
        <v>303.332609641862</v>
      </c>
      <c r="D415" s="5">
        <v>-1034.68100598054</v>
      </c>
      <c r="E415" s="5">
        <v>1701.92327317591</v>
      </c>
      <c r="F415" s="4">
        <v>303.332609641862</v>
      </c>
      <c r="G415" s="4">
        <v>303.332609641862</v>
      </c>
      <c r="H415" s="4">
        <v>69.6805920393723</v>
      </c>
      <c r="I415" s="4">
        <v>69.6805920393723</v>
      </c>
      <c r="J415" s="4">
        <v>69.6805920393723</v>
      </c>
      <c r="K415" s="4">
        <v>3.20837782586039</v>
      </c>
      <c r="L415" s="4">
        <v>3.20837782586039</v>
      </c>
      <c r="M415" s="4">
        <v>3.20837782586039</v>
      </c>
      <c r="N415" s="4">
        <v>66.4722142135119</v>
      </c>
      <c r="O415" s="4">
        <v>66.4722142135119</v>
      </c>
      <c r="P415" s="4">
        <v>66.4722142135119</v>
      </c>
      <c r="Q415" s="4">
        <v>0.0</v>
      </c>
      <c r="R415" s="4">
        <v>0.0</v>
      </c>
      <c r="S415" s="4">
        <v>0.0</v>
      </c>
      <c r="T415" s="5">
        <v>373.013201681234</v>
      </c>
    </row>
    <row r="416">
      <c r="A416" s="4">
        <v>414.0</v>
      </c>
      <c r="B416" s="6">
        <v>42313.0</v>
      </c>
      <c r="C416" s="4">
        <v>303.852034757899</v>
      </c>
      <c r="D416" s="5">
        <v>-897.854799951588</v>
      </c>
      <c r="E416" s="5">
        <v>1758.88999963778</v>
      </c>
      <c r="F416" s="4">
        <v>303.852034757899</v>
      </c>
      <c r="G416" s="4">
        <v>303.852034757899</v>
      </c>
      <c r="H416" s="4">
        <v>31.3174774161916</v>
      </c>
      <c r="I416" s="4">
        <v>31.3174774161916</v>
      </c>
      <c r="J416" s="4">
        <v>31.3174774161916</v>
      </c>
      <c r="K416" s="4">
        <v>-14.4545003988225</v>
      </c>
      <c r="L416" s="4">
        <v>-14.4545003988225</v>
      </c>
      <c r="M416" s="4">
        <v>-14.4545003988225</v>
      </c>
      <c r="N416" s="4">
        <v>45.7719778150142</v>
      </c>
      <c r="O416" s="4">
        <v>45.7719778150142</v>
      </c>
      <c r="P416" s="4">
        <v>45.7719778150142</v>
      </c>
      <c r="Q416" s="4">
        <v>0.0</v>
      </c>
      <c r="R416" s="4">
        <v>0.0</v>
      </c>
      <c r="S416" s="4">
        <v>0.0</v>
      </c>
      <c r="T416" s="5">
        <v>335.16951217409</v>
      </c>
    </row>
    <row r="417">
      <c r="A417" s="4">
        <v>415.0</v>
      </c>
      <c r="B417" s="6">
        <v>42314.0</v>
      </c>
      <c r="C417" s="4">
        <v>304.371459873936</v>
      </c>
      <c r="D417" s="5">
        <v>-1082.15854533003</v>
      </c>
      <c r="E417" s="5">
        <v>1660.55552916273</v>
      </c>
      <c r="F417" s="4">
        <v>304.371459873936</v>
      </c>
      <c r="G417" s="4">
        <v>304.371459873936</v>
      </c>
      <c r="H417" s="4">
        <v>17.5282067376335</v>
      </c>
      <c r="I417" s="4">
        <v>17.5282067376335</v>
      </c>
      <c r="J417" s="4">
        <v>17.5282067376335</v>
      </c>
      <c r="K417" s="4">
        <v>-2.58391039117466</v>
      </c>
      <c r="L417" s="4">
        <v>-2.58391039117466</v>
      </c>
      <c r="M417" s="4">
        <v>-2.58391039117466</v>
      </c>
      <c r="N417" s="4">
        <v>20.1121171288082</v>
      </c>
      <c r="O417" s="4">
        <v>20.1121171288082</v>
      </c>
      <c r="P417" s="4">
        <v>20.1121171288082</v>
      </c>
      <c r="Q417" s="4">
        <v>0.0</v>
      </c>
      <c r="R417" s="4">
        <v>0.0</v>
      </c>
      <c r="S417" s="4">
        <v>0.0</v>
      </c>
      <c r="T417" s="5">
        <v>321.899666611569</v>
      </c>
    </row>
    <row r="418">
      <c r="A418" s="4">
        <v>416.0</v>
      </c>
      <c r="B418" s="6">
        <v>42315.0</v>
      </c>
      <c r="C418" s="4">
        <v>304.890884989973</v>
      </c>
      <c r="D418" s="5">
        <v>-868.805323565073</v>
      </c>
      <c r="E418" s="5">
        <v>1741.61026334731</v>
      </c>
      <c r="F418" s="4">
        <v>304.890884989973</v>
      </c>
      <c r="G418" s="4">
        <v>304.890884989973</v>
      </c>
      <c r="H418" s="4">
        <v>-0.895863391369767</v>
      </c>
      <c r="I418" s="4">
        <v>-0.895863391369767</v>
      </c>
      <c r="J418" s="4">
        <v>-0.895863391369767</v>
      </c>
      <c r="K418" s="4">
        <v>9.11844229538697</v>
      </c>
      <c r="L418" s="4">
        <v>9.11844229538697</v>
      </c>
      <c r="M418" s="4">
        <v>9.11844229538697</v>
      </c>
      <c r="N418" s="4">
        <v>-10.0143056867567</v>
      </c>
      <c r="O418" s="4">
        <v>-10.0143056867567</v>
      </c>
      <c r="P418" s="4">
        <v>-10.0143056867567</v>
      </c>
      <c r="Q418" s="4">
        <v>0.0</v>
      </c>
      <c r="R418" s="4">
        <v>0.0</v>
      </c>
      <c r="S418" s="4">
        <v>0.0</v>
      </c>
      <c r="T418" s="5">
        <v>303.995021598603</v>
      </c>
    </row>
    <row r="419">
      <c r="A419" s="4">
        <v>417.0</v>
      </c>
      <c r="B419" s="6">
        <v>42316.0</v>
      </c>
      <c r="C419" s="4">
        <v>305.41031010601</v>
      </c>
      <c r="D419" s="5">
        <v>-1086.21984898421</v>
      </c>
      <c r="E419" s="5">
        <v>1604.49470696824</v>
      </c>
      <c r="F419" s="4">
        <v>305.41031010601</v>
      </c>
      <c r="G419" s="4">
        <v>305.41031010601</v>
      </c>
      <c r="H419" s="4">
        <v>-52.1543769181657</v>
      </c>
      <c r="I419" s="4">
        <v>-52.1543769181657</v>
      </c>
      <c r="J419" s="4">
        <v>-52.1543769181657</v>
      </c>
      <c r="K419" s="4">
        <v>-8.15684327191453</v>
      </c>
      <c r="L419" s="4">
        <v>-8.15684327191453</v>
      </c>
      <c r="M419" s="4">
        <v>-8.15684327191453</v>
      </c>
      <c r="N419" s="4">
        <v>-43.9975336462512</v>
      </c>
      <c r="O419" s="4">
        <v>-43.9975336462512</v>
      </c>
      <c r="P419" s="4">
        <v>-43.9975336462512</v>
      </c>
      <c r="Q419" s="4">
        <v>0.0</v>
      </c>
      <c r="R419" s="4">
        <v>0.0</v>
      </c>
      <c r="S419" s="4">
        <v>0.0</v>
      </c>
      <c r="T419" s="5">
        <v>253.255933187844</v>
      </c>
    </row>
    <row r="420">
      <c r="A420" s="4">
        <v>418.0</v>
      </c>
      <c r="B420" s="6">
        <v>42317.0</v>
      </c>
      <c r="C420" s="4">
        <v>305.929735222047</v>
      </c>
      <c r="D420" s="5">
        <v>-1070.36930385098</v>
      </c>
      <c r="E420" s="5">
        <v>1586.79501541544</v>
      </c>
      <c r="F420" s="4">
        <v>305.929735222047</v>
      </c>
      <c r="G420" s="4">
        <v>305.929735222047</v>
      </c>
      <c r="H420" s="4">
        <v>-68.0821884452563</v>
      </c>
      <c r="I420" s="4">
        <v>-68.0821884452563</v>
      </c>
      <c r="J420" s="4">
        <v>-68.0821884452563</v>
      </c>
      <c r="K420" s="4">
        <v>13.0410426559024</v>
      </c>
      <c r="L420" s="4">
        <v>13.0410426559024</v>
      </c>
      <c r="M420" s="4">
        <v>13.0410426559024</v>
      </c>
      <c r="N420" s="4">
        <v>-81.1232311011588</v>
      </c>
      <c r="O420" s="4">
        <v>-81.1232311011588</v>
      </c>
      <c r="P420" s="4">
        <v>-81.1232311011588</v>
      </c>
      <c r="Q420" s="4">
        <v>0.0</v>
      </c>
      <c r="R420" s="4">
        <v>0.0</v>
      </c>
      <c r="S420" s="4">
        <v>0.0</v>
      </c>
      <c r="T420" s="5">
        <v>237.847546776791</v>
      </c>
    </row>
    <row r="421">
      <c r="A421" s="4">
        <v>419.0</v>
      </c>
      <c r="B421" s="6">
        <v>42318.0</v>
      </c>
      <c r="C421" s="4">
        <v>306.449160338084</v>
      </c>
      <c r="D421" s="5">
        <v>-1074.12655535055</v>
      </c>
      <c r="E421" s="5">
        <v>1532.93978842781</v>
      </c>
      <c r="F421" s="4">
        <v>306.449160338084</v>
      </c>
      <c r="G421" s="4">
        <v>306.449160338084</v>
      </c>
      <c r="H421" s="4">
        <v>-120.75990003189</v>
      </c>
      <c r="I421" s="4">
        <v>-120.75990003189</v>
      </c>
      <c r="J421" s="4">
        <v>-120.75990003189</v>
      </c>
      <c r="K421" s="4">
        <v>-0.172608715225586</v>
      </c>
      <c r="L421" s="4">
        <v>-0.172608715225586</v>
      </c>
      <c r="M421" s="4">
        <v>-0.172608715225586</v>
      </c>
      <c r="N421" s="4">
        <v>-120.587291316664</v>
      </c>
      <c r="O421" s="4">
        <v>-120.587291316664</v>
      </c>
      <c r="P421" s="4">
        <v>-120.587291316664</v>
      </c>
      <c r="Q421" s="4">
        <v>0.0</v>
      </c>
      <c r="R421" s="4">
        <v>0.0</v>
      </c>
      <c r="S421" s="4">
        <v>0.0</v>
      </c>
      <c r="T421" s="5">
        <v>185.689260306194</v>
      </c>
    </row>
    <row r="422">
      <c r="A422" s="4">
        <v>420.0</v>
      </c>
      <c r="B422" s="6">
        <v>42319.0</v>
      </c>
      <c r="C422" s="4">
        <v>306.968585454121</v>
      </c>
      <c r="D422" s="5">
        <v>-1098.61708220439</v>
      </c>
      <c r="E422" s="5">
        <v>1501.45252600339</v>
      </c>
      <c r="F422" s="4">
        <v>306.968585454121</v>
      </c>
      <c r="G422" s="4">
        <v>306.968585454121</v>
      </c>
      <c r="H422" s="4">
        <v>-158.304631649075</v>
      </c>
      <c r="I422" s="4">
        <v>-158.304631649075</v>
      </c>
      <c r="J422" s="4">
        <v>-158.304631649075</v>
      </c>
      <c r="K422" s="4">
        <v>3.20837782582198</v>
      </c>
      <c r="L422" s="4">
        <v>3.20837782582198</v>
      </c>
      <c r="M422" s="4">
        <v>3.20837782582198</v>
      </c>
      <c r="N422" s="4">
        <v>-161.513009474897</v>
      </c>
      <c r="O422" s="4">
        <v>-161.513009474897</v>
      </c>
      <c r="P422" s="4">
        <v>-161.513009474897</v>
      </c>
      <c r="Q422" s="4">
        <v>0.0</v>
      </c>
      <c r="R422" s="4">
        <v>0.0</v>
      </c>
      <c r="S422" s="4">
        <v>0.0</v>
      </c>
      <c r="T422" s="5">
        <v>148.663953805045</v>
      </c>
    </row>
    <row r="423">
      <c r="A423" s="4">
        <v>421.0</v>
      </c>
      <c r="B423" s="6">
        <v>42320.0</v>
      </c>
      <c r="C423" s="4">
        <v>307.488010570158</v>
      </c>
      <c r="D423" s="5">
        <v>-1308.88384659249</v>
      </c>
      <c r="E423" s="5">
        <v>1452.33898713082</v>
      </c>
      <c r="F423" s="4">
        <v>307.488010570158</v>
      </c>
      <c r="G423" s="4">
        <v>307.488010570158</v>
      </c>
      <c r="H423" s="4">
        <v>-217.42473114477</v>
      </c>
      <c r="I423" s="4">
        <v>-217.42473114477</v>
      </c>
      <c r="J423" s="4">
        <v>-217.42473114477</v>
      </c>
      <c r="K423" s="4">
        <v>-14.4545003988697</v>
      </c>
      <c r="L423" s="4">
        <v>-14.4545003988697</v>
      </c>
      <c r="M423" s="4">
        <v>-14.4545003988697</v>
      </c>
      <c r="N423" s="4">
        <v>-202.9702307459</v>
      </c>
      <c r="O423" s="4">
        <v>-202.9702307459</v>
      </c>
      <c r="P423" s="4">
        <v>-202.9702307459</v>
      </c>
      <c r="Q423" s="4">
        <v>0.0</v>
      </c>
      <c r="R423" s="4">
        <v>0.0</v>
      </c>
      <c r="S423" s="4">
        <v>0.0</v>
      </c>
      <c r="T423" s="5">
        <v>90.0632794253886</v>
      </c>
    </row>
    <row r="424">
      <c r="A424" s="4">
        <v>422.0</v>
      </c>
      <c r="B424" s="6">
        <v>42321.0</v>
      </c>
      <c r="C424" s="4">
        <v>308.007435686196</v>
      </c>
      <c r="D424" s="5">
        <v>-1339.10850674363</v>
      </c>
      <c r="E424" s="5">
        <v>1412.90602094128</v>
      </c>
      <c r="F424" s="4">
        <v>308.007435686196</v>
      </c>
      <c r="G424" s="4">
        <v>308.007435686196</v>
      </c>
      <c r="H424" s="4">
        <v>-246.579938416703</v>
      </c>
      <c r="I424" s="4">
        <v>-246.579938416703</v>
      </c>
      <c r="J424" s="4">
        <v>-246.579938416703</v>
      </c>
      <c r="K424" s="4">
        <v>-2.5839103911807</v>
      </c>
      <c r="L424" s="4">
        <v>-2.5839103911807</v>
      </c>
      <c r="M424" s="4">
        <v>-2.5839103911807</v>
      </c>
      <c r="N424" s="4">
        <v>-243.996028025523</v>
      </c>
      <c r="O424" s="4">
        <v>-243.996028025523</v>
      </c>
      <c r="P424" s="4">
        <v>-243.996028025523</v>
      </c>
      <c r="Q424" s="4">
        <v>0.0</v>
      </c>
      <c r="R424" s="4">
        <v>0.0</v>
      </c>
      <c r="S424" s="4">
        <v>0.0</v>
      </c>
      <c r="T424" s="5">
        <v>61.4274972694921</v>
      </c>
    </row>
    <row r="425">
      <c r="A425" s="4">
        <v>423.0</v>
      </c>
      <c r="B425" s="6">
        <v>42322.0</v>
      </c>
      <c r="C425" s="4">
        <v>308.526860802233</v>
      </c>
      <c r="D425" s="5">
        <v>-1257.16710914624</v>
      </c>
      <c r="E425" s="5">
        <v>1328.87920370928</v>
      </c>
      <c r="F425" s="4">
        <v>308.526860802233</v>
      </c>
      <c r="G425" s="4">
        <v>308.526860802233</v>
      </c>
      <c r="H425" s="4">
        <v>-274.497977516839</v>
      </c>
      <c r="I425" s="4">
        <v>-274.497977516839</v>
      </c>
      <c r="J425" s="4">
        <v>-274.497977516839</v>
      </c>
      <c r="K425" s="4">
        <v>9.11844229539825</v>
      </c>
      <c r="L425" s="4">
        <v>9.11844229539825</v>
      </c>
      <c r="M425" s="4">
        <v>9.11844229539825</v>
      </c>
      <c r="N425" s="4">
        <v>-283.616419812238</v>
      </c>
      <c r="O425" s="4">
        <v>-283.616419812238</v>
      </c>
      <c r="P425" s="4">
        <v>-283.616419812238</v>
      </c>
      <c r="Q425" s="4">
        <v>0.0</v>
      </c>
      <c r="R425" s="4">
        <v>0.0</v>
      </c>
      <c r="S425" s="4">
        <v>0.0</v>
      </c>
      <c r="T425" s="5">
        <v>34.0288832853931</v>
      </c>
    </row>
    <row r="426">
      <c r="A426" s="4">
        <v>424.0</v>
      </c>
      <c r="B426" s="6">
        <v>42323.0</v>
      </c>
      <c r="C426" s="4">
        <v>309.046285735051</v>
      </c>
      <c r="D426" s="5">
        <v>-1344.64654292935</v>
      </c>
      <c r="E426" s="5">
        <v>1324.17778274803</v>
      </c>
      <c r="F426" s="4">
        <v>309.046285735051</v>
      </c>
      <c r="G426" s="4">
        <v>309.046285735051</v>
      </c>
      <c r="H426" s="4">
        <v>-329.02545003556</v>
      </c>
      <c r="I426" s="4">
        <v>-329.02545003556</v>
      </c>
      <c r="J426" s="4">
        <v>-329.02545003556</v>
      </c>
      <c r="K426" s="4">
        <v>-8.15684327188887</v>
      </c>
      <c r="L426" s="4">
        <v>-8.15684327188887</v>
      </c>
      <c r="M426" s="4">
        <v>-8.15684327188887</v>
      </c>
      <c r="N426" s="4">
        <v>-320.868606763671</v>
      </c>
      <c r="O426" s="4">
        <v>-320.868606763671</v>
      </c>
      <c r="P426" s="4">
        <v>-320.868606763671</v>
      </c>
      <c r="Q426" s="4">
        <v>0.0</v>
      </c>
      <c r="R426" s="4">
        <v>0.0</v>
      </c>
      <c r="S426" s="4">
        <v>0.0</v>
      </c>
      <c r="T426" s="5">
        <v>-19.9791643005089</v>
      </c>
    </row>
    <row r="427">
      <c r="A427" s="4">
        <v>425.0</v>
      </c>
      <c r="B427" s="6">
        <v>42324.0</v>
      </c>
      <c r="C427" s="4">
        <v>309.565710667869</v>
      </c>
      <c r="D427" s="5">
        <v>-1287.80495267999</v>
      </c>
      <c r="E427" s="5">
        <v>1365.62529534268</v>
      </c>
      <c r="F427" s="4">
        <v>309.565710667869</v>
      </c>
      <c r="G427" s="4">
        <v>309.565710667869</v>
      </c>
      <c r="H427" s="4">
        <v>-341.78214407015</v>
      </c>
      <c r="I427" s="4">
        <v>-341.78214407015</v>
      </c>
      <c r="J427" s="4">
        <v>-341.78214407015</v>
      </c>
      <c r="K427" s="4">
        <v>13.0410426558853</v>
      </c>
      <c r="L427" s="4">
        <v>13.0410426558853</v>
      </c>
      <c r="M427" s="4">
        <v>13.0410426558853</v>
      </c>
      <c r="N427" s="4">
        <v>-354.823186726036</v>
      </c>
      <c r="O427" s="4">
        <v>-354.823186726036</v>
      </c>
      <c r="P427" s="4">
        <v>-354.823186726036</v>
      </c>
      <c r="Q427" s="4">
        <v>0.0</v>
      </c>
      <c r="R427" s="4">
        <v>0.0</v>
      </c>
      <c r="S427" s="4">
        <v>0.0</v>
      </c>
      <c r="T427" s="5">
        <v>-32.2164334022811</v>
      </c>
    </row>
    <row r="428">
      <c r="A428" s="4">
        <v>426.0</v>
      </c>
      <c r="B428" s="6">
        <v>42325.0</v>
      </c>
      <c r="C428" s="4">
        <v>310.085135600688</v>
      </c>
      <c r="D428" s="5">
        <v>-1416.43866732811</v>
      </c>
      <c r="E428" s="5">
        <v>1257.46685992059</v>
      </c>
      <c r="F428" s="4">
        <v>310.085135600688</v>
      </c>
      <c r="G428" s="4">
        <v>310.085135600688</v>
      </c>
      <c r="H428" s="4">
        <v>-384.77841181262</v>
      </c>
      <c r="I428" s="4">
        <v>-384.77841181262</v>
      </c>
      <c r="J428" s="4">
        <v>-384.77841181262</v>
      </c>
      <c r="K428" s="4">
        <v>-0.172608715223199</v>
      </c>
      <c r="L428" s="4">
        <v>-0.172608715223199</v>
      </c>
      <c r="M428" s="4">
        <v>-0.172608715223199</v>
      </c>
      <c r="N428" s="4">
        <v>-384.605803097397</v>
      </c>
      <c r="O428" s="4">
        <v>-384.605803097397</v>
      </c>
      <c r="P428" s="4">
        <v>-384.605803097397</v>
      </c>
      <c r="Q428" s="4">
        <v>0.0</v>
      </c>
      <c r="R428" s="4">
        <v>0.0</v>
      </c>
      <c r="S428" s="4">
        <v>0.0</v>
      </c>
      <c r="T428" s="5">
        <v>-74.6932762119327</v>
      </c>
    </row>
    <row r="429">
      <c r="A429" s="4">
        <v>427.0</v>
      </c>
      <c r="B429" s="6">
        <v>42326.0</v>
      </c>
      <c r="C429" s="4">
        <v>310.604560533506</v>
      </c>
      <c r="D429" s="5">
        <v>-1334.61007445434</v>
      </c>
      <c r="E429" s="5">
        <v>1297.1218297309</v>
      </c>
      <c r="F429" s="4">
        <v>310.604560533506</v>
      </c>
      <c r="G429" s="4">
        <v>310.604560533506</v>
      </c>
      <c r="H429" s="4">
        <v>-406.209312707418</v>
      </c>
      <c r="I429" s="4">
        <v>-406.209312707418</v>
      </c>
      <c r="J429" s="4">
        <v>-406.209312707418</v>
      </c>
      <c r="K429" s="4">
        <v>3.20837782584732</v>
      </c>
      <c r="L429" s="4">
        <v>3.20837782584732</v>
      </c>
      <c r="M429" s="4">
        <v>3.20837782584732</v>
      </c>
      <c r="N429" s="4">
        <v>-409.417690533265</v>
      </c>
      <c r="O429" s="4">
        <v>-409.417690533265</v>
      </c>
      <c r="P429" s="4">
        <v>-409.417690533265</v>
      </c>
      <c r="Q429" s="4">
        <v>0.0</v>
      </c>
      <c r="R429" s="4">
        <v>0.0</v>
      </c>
      <c r="S429" s="4">
        <v>0.0</v>
      </c>
      <c r="T429" s="5">
        <v>-95.6047521739118</v>
      </c>
    </row>
    <row r="430">
      <c r="A430" s="4">
        <v>428.0</v>
      </c>
      <c r="B430" s="6">
        <v>42327.0</v>
      </c>
      <c r="C430" s="4">
        <v>311.123985466324</v>
      </c>
      <c r="D430" s="5">
        <v>-1434.63084183594</v>
      </c>
      <c r="E430" s="5">
        <v>1189.52871476798</v>
      </c>
      <c r="F430" s="4">
        <v>311.123985466324</v>
      </c>
      <c r="G430" s="4">
        <v>311.123985466324</v>
      </c>
      <c r="H430" s="4">
        <v>-443.009105534395</v>
      </c>
      <c r="I430" s="4">
        <v>-443.009105534395</v>
      </c>
      <c r="J430" s="4">
        <v>-443.009105534395</v>
      </c>
      <c r="K430" s="4">
        <v>-14.4545003988536</v>
      </c>
      <c r="L430" s="4">
        <v>-14.4545003988536</v>
      </c>
      <c r="M430" s="4">
        <v>-14.4545003988536</v>
      </c>
      <c r="N430" s="4">
        <v>-428.554605135541</v>
      </c>
      <c r="O430" s="4">
        <v>-428.554605135541</v>
      </c>
      <c r="P430" s="4">
        <v>-428.554605135541</v>
      </c>
      <c r="Q430" s="4">
        <v>0.0</v>
      </c>
      <c r="R430" s="4">
        <v>0.0</v>
      </c>
      <c r="S430" s="4">
        <v>0.0</v>
      </c>
      <c r="T430" s="5">
        <v>-131.88512006807</v>
      </c>
    </row>
    <row r="431">
      <c r="A431" s="4">
        <v>429.0</v>
      </c>
      <c r="B431" s="6">
        <v>42328.0</v>
      </c>
      <c r="C431" s="4">
        <v>311.643410399142</v>
      </c>
      <c r="D431" s="5">
        <v>-1430.79178168652</v>
      </c>
      <c r="E431" s="5">
        <v>1247.99413463223</v>
      </c>
      <c r="F431" s="4">
        <v>311.643410399142</v>
      </c>
      <c r="G431" s="4">
        <v>311.643410399142</v>
      </c>
      <c r="H431" s="4">
        <v>-444.007573277507</v>
      </c>
      <c r="I431" s="4">
        <v>-444.007573277507</v>
      </c>
      <c r="J431" s="4">
        <v>-444.007573277507</v>
      </c>
      <c r="K431" s="4">
        <v>-2.58391039118673</v>
      </c>
      <c r="L431" s="4">
        <v>-2.58391039118673</v>
      </c>
      <c r="M431" s="4">
        <v>-2.58391039118673</v>
      </c>
      <c r="N431" s="4">
        <v>-441.42366288632</v>
      </c>
      <c r="O431" s="4">
        <v>-441.42366288632</v>
      </c>
      <c r="P431" s="4">
        <v>-441.42366288632</v>
      </c>
      <c r="Q431" s="4">
        <v>0.0</v>
      </c>
      <c r="R431" s="4">
        <v>0.0</v>
      </c>
      <c r="S431" s="4">
        <v>0.0</v>
      </c>
      <c r="T431" s="5">
        <v>-132.364162878364</v>
      </c>
    </row>
    <row r="432">
      <c r="A432" s="4">
        <v>430.0</v>
      </c>
      <c r="B432" s="6">
        <v>42329.0</v>
      </c>
      <c r="C432" s="4">
        <v>312.162835331961</v>
      </c>
      <c r="D432" s="5">
        <v>-1387.69127288898</v>
      </c>
      <c r="E432" s="5">
        <v>1229.08782937789</v>
      </c>
      <c r="F432" s="4">
        <v>312.162835331961</v>
      </c>
      <c r="G432" s="4">
        <v>312.162835331961</v>
      </c>
      <c r="H432" s="4">
        <v>-438.439217065409</v>
      </c>
      <c r="I432" s="4">
        <v>-438.439217065409</v>
      </c>
      <c r="J432" s="4">
        <v>-438.439217065409</v>
      </c>
      <c r="K432" s="4">
        <v>9.11844229535736</v>
      </c>
      <c r="L432" s="4">
        <v>9.11844229535736</v>
      </c>
      <c r="M432" s="4">
        <v>9.11844229535736</v>
      </c>
      <c r="N432" s="4">
        <v>-447.557659360766</v>
      </c>
      <c r="O432" s="4">
        <v>-447.557659360766</v>
      </c>
      <c r="P432" s="4">
        <v>-447.557659360766</v>
      </c>
      <c r="Q432" s="4">
        <v>0.0</v>
      </c>
      <c r="R432" s="4">
        <v>0.0</v>
      </c>
      <c r="S432" s="4">
        <v>0.0</v>
      </c>
      <c r="T432" s="5">
        <v>-126.276381733447</v>
      </c>
    </row>
    <row r="433">
      <c r="A433" s="4">
        <v>431.0</v>
      </c>
      <c r="B433" s="6">
        <v>42330.0</v>
      </c>
      <c r="C433" s="4">
        <v>312.682260264779</v>
      </c>
      <c r="D433" s="5">
        <v>-1464.97134021431</v>
      </c>
      <c r="E433" s="5">
        <v>1159.79686329653</v>
      </c>
      <c r="F433" s="4">
        <v>312.682260264779</v>
      </c>
      <c r="G433" s="4">
        <v>312.682260264779</v>
      </c>
      <c r="H433" s="4">
        <v>-454.783347740118</v>
      </c>
      <c r="I433" s="4">
        <v>-454.783347740118</v>
      </c>
      <c r="J433" s="4">
        <v>-454.783347740118</v>
      </c>
      <c r="K433" s="4">
        <v>-8.15684327192937</v>
      </c>
      <c r="L433" s="4">
        <v>-8.15684327192937</v>
      </c>
      <c r="M433" s="4">
        <v>-8.15684327192937</v>
      </c>
      <c r="N433" s="4">
        <v>-446.626504468189</v>
      </c>
      <c r="O433" s="4">
        <v>-446.626504468189</v>
      </c>
      <c r="P433" s="4">
        <v>-446.626504468189</v>
      </c>
      <c r="Q433" s="4">
        <v>0.0</v>
      </c>
      <c r="R433" s="4">
        <v>0.0</v>
      </c>
      <c r="S433" s="4">
        <v>0.0</v>
      </c>
      <c r="T433" s="5">
        <v>-142.101087475339</v>
      </c>
    </row>
    <row r="434">
      <c r="A434" s="4">
        <v>432.0</v>
      </c>
      <c r="B434" s="6">
        <v>42331.0</v>
      </c>
      <c r="C434" s="4">
        <v>313.201685197597</v>
      </c>
      <c r="D434" s="5">
        <v>-1388.542084072</v>
      </c>
      <c r="E434" s="5">
        <v>1244.74495883135</v>
      </c>
      <c r="F434" s="4">
        <v>313.201685197597</v>
      </c>
      <c r="G434" s="4">
        <v>313.201685197597</v>
      </c>
      <c r="H434" s="4">
        <v>-425.404433970102</v>
      </c>
      <c r="I434" s="4">
        <v>-425.404433970102</v>
      </c>
      <c r="J434" s="4">
        <v>-425.404433970102</v>
      </c>
      <c r="K434" s="4">
        <v>13.0410426558863</v>
      </c>
      <c r="L434" s="4">
        <v>13.0410426558863</v>
      </c>
      <c r="M434" s="4">
        <v>13.0410426558863</v>
      </c>
      <c r="N434" s="4">
        <v>-438.445476625988</v>
      </c>
      <c r="O434" s="4">
        <v>-438.445476625988</v>
      </c>
      <c r="P434" s="4">
        <v>-438.445476625988</v>
      </c>
      <c r="Q434" s="4">
        <v>0.0</v>
      </c>
      <c r="R434" s="4">
        <v>0.0</v>
      </c>
      <c r="S434" s="4">
        <v>0.0</v>
      </c>
      <c r="T434" s="5">
        <v>-112.202748772504</v>
      </c>
    </row>
    <row r="435">
      <c r="A435" s="4">
        <v>433.0</v>
      </c>
      <c r="B435" s="6">
        <v>42332.0</v>
      </c>
      <c r="C435" s="4">
        <v>313.721110130416</v>
      </c>
      <c r="D435" s="5">
        <v>-1321.96230095233</v>
      </c>
      <c r="E435" s="5">
        <v>1270.37596848558</v>
      </c>
      <c r="F435" s="4">
        <v>313.721110130416</v>
      </c>
      <c r="G435" s="4">
        <v>313.721110130416</v>
      </c>
      <c r="H435" s="4">
        <v>-423.152688277975</v>
      </c>
      <c r="I435" s="4">
        <v>-423.152688277975</v>
      </c>
      <c r="J435" s="4">
        <v>-423.152688277975</v>
      </c>
      <c r="K435" s="4">
        <v>-0.172608715220813</v>
      </c>
      <c r="L435" s="4">
        <v>-0.172608715220813</v>
      </c>
      <c r="M435" s="4">
        <v>-0.172608715220813</v>
      </c>
      <c r="N435" s="4">
        <v>-422.980079562754</v>
      </c>
      <c r="O435" s="4">
        <v>-422.980079562754</v>
      </c>
      <c r="P435" s="4">
        <v>-422.980079562754</v>
      </c>
      <c r="Q435" s="4">
        <v>0.0</v>
      </c>
      <c r="R435" s="4">
        <v>0.0</v>
      </c>
      <c r="S435" s="4">
        <v>0.0</v>
      </c>
      <c r="T435" s="5">
        <v>-109.431578147559</v>
      </c>
    </row>
    <row r="436">
      <c r="A436" s="4">
        <v>434.0</v>
      </c>
      <c r="B436" s="6">
        <v>42333.0</v>
      </c>
      <c r="C436" s="4">
        <v>314.240535063234</v>
      </c>
      <c r="D436" s="5">
        <v>-1446.46923341484</v>
      </c>
      <c r="E436" s="5">
        <v>1290.88031788389</v>
      </c>
      <c r="F436" s="4">
        <v>314.240535063234</v>
      </c>
      <c r="G436" s="4">
        <v>314.240535063234</v>
      </c>
      <c r="H436" s="4">
        <v>-397.138992032236</v>
      </c>
      <c r="I436" s="4">
        <v>-397.138992032236</v>
      </c>
      <c r="J436" s="4">
        <v>-397.138992032236</v>
      </c>
      <c r="K436" s="4">
        <v>3.20837782582514</v>
      </c>
      <c r="L436" s="4">
        <v>3.20837782582514</v>
      </c>
      <c r="M436" s="4">
        <v>3.20837782582514</v>
      </c>
      <c r="N436" s="4">
        <v>-400.347369858062</v>
      </c>
      <c r="O436" s="4">
        <v>-400.347369858062</v>
      </c>
      <c r="P436" s="4">
        <v>-400.347369858062</v>
      </c>
      <c r="Q436" s="4">
        <v>0.0</v>
      </c>
      <c r="R436" s="4">
        <v>0.0</v>
      </c>
      <c r="S436" s="4">
        <v>0.0</v>
      </c>
      <c r="T436" s="5">
        <v>-82.8984569690025</v>
      </c>
    </row>
    <row r="437">
      <c r="A437" s="4">
        <v>435.0</v>
      </c>
      <c r="B437" s="6">
        <v>42334.0</v>
      </c>
      <c r="C437" s="4">
        <v>314.759959996052</v>
      </c>
      <c r="D437" s="5">
        <v>-1438.00271085006</v>
      </c>
      <c r="E437" s="5">
        <v>1240.02592754039</v>
      </c>
      <c r="F437" s="4">
        <v>314.759959996052</v>
      </c>
      <c r="G437" s="4">
        <v>314.759959996052</v>
      </c>
      <c r="H437" s="4">
        <v>-385.268212547575</v>
      </c>
      <c r="I437" s="4">
        <v>-385.268212547575</v>
      </c>
      <c r="J437" s="4">
        <v>-385.268212547575</v>
      </c>
      <c r="K437" s="4">
        <v>-14.4545003988469</v>
      </c>
      <c r="L437" s="4">
        <v>-14.4545003988469</v>
      </c>
      <c r="M437" s="4">
        <v>-14.4545003988469</v>
      </c>
      <c r="N437" s="4">
        <v>-370.813712148728</v>
      </c>
      <c r="O437" s="4">
        <v>-370.813712148728</v>
      </c>
      <c r="P437" s="4">
        <v>-370.813712148728</v>
      </c>
      <c r="Q437" s="4">
        <v>0.0</v>
      </c>
      <c r="R437" s="4">
        <v>0.0</v>
      </c>
      <c r="S437" s="4">
        <v>0.0</v>
      </c>
      <c r="T437" s="5">
        <v>-70.5082525515221</v>
      </c>
    </row>
    <row r="438">
      <c r="A438" s="4">
        <v>436.0</v>
      </c>
      <c r="B438" s="6">
        <v>42335.0</v>
      </c>
      <c r="C438" s="4">
        <v>315.279384928871</v>
      </c>
      <c r="D438" s="5">
        <v>-1287.4837702098</v>
      </c>
      <c r="E438" s="5">
        <v>1276.83160304841</v>
      </c>
      <c r="F438" s="4">
        <v>315.279384928871</v>
      </c>
      <c r="G438" s="4">
        <v>315.279384928871</v>
      </c>
      <c r="H438" s="4">
        <v>-337.372919729809</v>
      </c>
      <c r="I438" s="4">
        <v>-337.372919729809</v>
      </c>
      <c r="J438" s="4">
        <v>-337.372919729809</v>
      </c>
      <c r="K438" s="4">
        <v>-2.58391039115133</v>
      </c>
      <c r="L438" s="4">
        <v>-2.58391039115133</v>
      </c>
      <c r="M438" s="4">
        <v>-2.58391039115133</v>
      </c>
      <c r="N438" s="4">
        <v>-334.789009338658</v>
      </c>
      <c r="O438" s="4">
        <v>-334.789009338658</v>
      </c>
      <c r="P438" s="4">
        <v>-334.789009338658</v>
      </c>
      <c r="Q438" s="4">
        <v>0.0</v>
      </c>
      <c r="R438" s="4">
        <v>0.0</v>
      </c>
      <c r="S438" s="4">
        <v>0.0</v>
      </c>
      <c r="T438" s="5">
        <v>-22.0935348009388</v>
      </c>
    </row>
    <row r="439">
      <c r="A439" s="4">
        <v>437.0</v>
      </c>
      <c r="B439" s="6">
        <v>42336.0</v>
      </c>
      <c r="C439" s="4">
        <v>315.798809861689</v>
      </c>
      <c r="D439" s="5">
        <v>-1327.86911656119</v>
      </c>
      <c r="E439" s="5">
        <v>1290.68509351199</v>
      </c>
      <c r="F439" s="4">
        <v>315.798809861689</v>
      </c>
      <c r="G439" s="4">
        <v>315.798809861689</v>
      </c>
      <c r="H439" s="4">
        <v>-283.699102467797</v>
      </c>
      <c r="I439" s="4">
        <v>-283.699102467797</v>
      </c>
      <c r="J439" s="4">
        <v>-283.699102467797</v>
      </c>
      <c r="K439" s="4">
        <v>9.11844229542521</v>
      </c>
      <c r="L439" s="4">
        <v>9.11844229542521</v>
      </c>
      <c r="M439" s="4">
        <v>9.11844229542521</v>
      </c>
      <c r="N439" s="4">
        <v>-292.817544763223</v>
      </c>
      <c r="O439" s="4">
        <v>-292.817544763223</v>
      </c>
      <c r="P439" s="4">
        <v>-292.817544763223</v>
      </c>
      <c r="Q439" s="4">
        <v>0.0</v>
      </c>
      <c r="R439" s="4">
        <v>0.0</v>
      </c>
      <c r="S439" s="4">
        <v>0.0</v>
      </c>
      <c r="T439" s="5">
        <v>32.0997073938916</v>
      </c>
    </row>
    <row r="440">
      <c r="A440" s="4">
        <v>438.0</v>
      </c>
      <c r="B440" s="6">
        <v>42337.0</v>
      </c>
      <c r="C440" s="4">
        <v>316.318234794507</v>
      </c>
      <c r="D440" s="5">
        <v>-1211.89888856586</v>
      </c>
      <c r="E440" s="5">
        <v>1327.49974487363</v>
      </c>
      <c r="F440" s="4">
        <v>316.318234794507</v>
      </c>
      <c r="G440" s="4">
        <v>316.318234794507</v>
      </c>
      <c r="H440" s="4">
        <v>-253.722502972366</v>
      </c>
      <c r="I440" s="4">
        <v>-253.722502972366</v>
      </c>
      <c r="J440" s="4">
        <v>-253.722502972366</v>
      </c>
      <c r="K440" s="4">
        <v>-8.15684327190371</v>
      </c>
      <c r="L440" s="4">
        <v>-8.15684327190371</v>
      </c>
      <c r="M440" s="4">
        <v>-8.15684327190371</v>
      </c>
      <c r="N440" s="4">
        <v>-245.565659700462</v>
      </c>
      <c r="O440" s="4">
        <v>-245.565659700462</v>
      </c>
      <c r="P440" s="4">
        <v>-245.565659700462</v>
      </c>
      <c r="Q440" s="4">
        <v>0.0</v>
      </c>
      <c r="R440" s="4">
        <v>0.0</v>
      </c>
      <c r="S440" s="4">
        <v>0.0</v>
      </c>
      <c r="T440" s="5">
        <v>62.5957318221413</v>
      </c>
    </row>
    <row r="441">
      <c r="A441" s="4">
        <v>439.0</v>
      </c>
      <c r="B441" s="6">
        <v>42338.0</v>
      </c>
      <c r="C441" s="4">
        <v>316.837659727326</v>
      </c>
      <c r="D441" s="5">
        <v>-1204.89935800368</v>
      </c>
      <c r="E441" s="5">
        <v>1409.55701686799</v>
      </c>
      <c r="F441" s="4">
        <v>316.837659727326</v>
      </c>
      <c r="G441" s="4">
        <v>316.837659727326</v>
      </c>
      <c r="H441" s="4">
        <v>-180.765527923332</v>
      </c>
      <c r="I441" s="4">
        <v>-180.765527923332</v>
      </c>
      <c r="J441" s="4">
        <v>-180.765527923332</v>
      </c>
      <c r="K441" s="4">
        <v>13.0410426559017</v>
      </c>
      <c r="L441" s="4">
        <v>13.0410426559017</v>
      </c>
      <c r="M441" s="4">
        <v>13.0410426559017</v>
      </c>
      <c r="N441" s="4">
        <v>-193.806570579234</v>
      </c>
      <c r="O441" s="4">
        <v>-193.806570579234</v>
      </c>
      <c r="P441" s="4">
        <v>-193.806570579234</v>
      </c>
      <c r="Q441" s="4">
        <v>0.0</v>
      </c>
      <c r="R441" s="4">
        <v>0.0</v>
      </c>
      <c r="S441" s="4">
        <v>0.0</v>
      </c>
      <c r="T441" s="5">
        <v>136.072131803993</v>
      </c>
    </row>
    <row r="442">
      <c r="A442" s="4">
        <v>440.0</v>
      </c>
      <c r="B442" s="6">
        <v>42339.0</v>
      </c>
      <c r="C442" s="4">
        <v>317.357084660144</v>
      </c>
      <c r="D442" s="5">
        <v>-1123.52474776668</v>
      </c>
      <c r="E442" s="5">
        <v>1513.38092559786</v>
      </c>
      <c r="F442" s="4">
        <v>317.357084660144</v>
      </c>
      <c r="G442" s="4">
        <v>317.357084660144</v>
      </c>
      <c r="H442" s="4">
        <v>-138.575312267927</v>
      </c>
      <c r="I442" s="4">
        <v>-138.575312267927</v>
      </c>
      <c r="J442" s="4">
        <v>-138.575312267927</v>
      </c>
      <c r="K442" s="4">
        <v>-0.172608715218427</v>
      </c>
      <c r="L442" s="4">
        <v>-0.172608715218427</v>
      </c>
      <c r="M442" s="4">
        <v>-0.172608715218427</v>
      </c>
      <c r="N442" s="4">
        <v>-138.402703552708</v>
      </c>
      <c r="O442" s="4">
        <v>-138.402703552708</v>
      </c>
      <c r="P442" s="4">
        <v>-138.402703552708</v>
      </c>
      <c r="Q442" s="4">
        <v>0.0</v>
      </c>
      <c r="R442" s="4">
        <v>0.0</v>
      </c>
      <c r="S442" s="4">
        <v>0.0</v>
      </c>
      <c r="T442" s="5">
        <v>178.781772392217</v>
      </c>
    </row>
    <row r="443">
      <c r="A443" s="4">
        <v>441.0</v>
      </c>
      <c r="B443" s="6">
        <v>42340.0</v>
      </c>
      <c r="C443" s="4">
        <v>317.876509592962</v>
      </c>
      <c r="D443" s="5">
        <v>-1099.57284735144</v>
      </c>
      <c r="E443" s="5">
        <v>1429.39165848952</v>
      </c>
      <c r="F443" s="4">
        <v>317.876509592962</v>
      </c>
      <c r="G443" s="4">
        <v>317.876509592962</v>
      </c>
      <c r="H443" s="4">
        <v>-77.0776099572999</v>
      </c>
      <c r="I443" s="4">
        <v>-77.0776099572999</v>
      </c>
      <c r="J443" s="4">
        <v>-77.0776099572999</v>
      </c>
      <c r="K443" s="4">
        <v>3.20837782588177</v>
      </c>
      <c r="L443" s="4">
        <v>3.20837782588177</v>
      </c>
      <c r="M443" s="4">
        <v>3.20837782588177</v>
      </c>
      <c r="N443" s="4">
        <v>-80.2859877831817</v>
      </c>
      <c r="O443" s="4">
        <v>-80.2859877831817</v>
      </c>
      <c r="P443" s="4">
        <v>-80.2859877831817</v>
      </c>
      <c r="Q443" s="4">
        <v>0.0</v>
      </c>
      <c r="R443" s="4">
        <v>0.0</v>
      </c>
      <c r="S443" s="4">
        <v>0.0</v>
      </c>
      <c r="T443" s="5">
        <v>240.798899635662</v>
      </c>
    </row>
    <row r="444">
      <c r="A444" s="4">
        <v>442.0</v>
      </c>
      <c r="B444" s="6">
        <v>42341.0</v>
      </c>
      <c r="C444" s="4">
        <v>318.395934525781</v>
      </c>
      <c r="D444" s="5">
        <v>-1170.3636498964</v>
      </c>
      <c r="E444" s="5">
        <v>1645.74515914532</v>
      </c>
      <c r="F444" s="4">
        <v>318.395934525781</v>
      </c>
      <c r="G444" s="4">
        <v>318.395934525781</v>
      </c>
      <c r="H444" s="4">
        <v>-34.8911015168654</v>
      </c>
      <c r="I444" s="4">
        <v>-34.8911015168654</v>
      </c>
      <c r="J444" s="4">
        <v>-34.8911015168654</v>
      </c>
      <c r="K444" s="4">
        <v>-14.4545003988308</v>
      </c>
      <c r="L444" s="4">
        <v>-14.4545003988308</v>
      </c>
      <c r="M444" s="4">
        <v>-14.4545003988308</v>
      </c>
      <c r="N444" s="4">
        <v>-20.4366011180346</v>
      </c>
      <c r="O444" s="4">
        <v>-20.4366011180346</v>
      </c>
      <c r="P444" s="4">
        <v>-20.4366011180346</v>
      </c>
      <c r="Q444" s="4">
        <v>0.0</v>
      </c>
      <c r="R444" s="4">
        <v>0.0</v>
      </c>
      <c r="S444" s="4">
        <v>0.0</v>
      </c>
      <c r="T444" s="5">
        <v>283.504833008915</v>
      </c>
    </row>
    <row r="445">
      <c r="A445" s="4">
        <v>443.0</v>
      </c>
      <c r="B445" s="6">
        <v>42342.0</v>
      </c>
      <c r="C445" s="4">
        <v>318.915359458599</v>
      </c>
      <c r="D445" s="5">
        <v>-939.540872463182</v>
      </c>
      <c r="E445" s="5">
        <v>1557.76183522008</v>
      </c>
      <c r="F445" s="4">
        <v>318.915359458599</v>
      </c>
      <c r="G445" s="4">
        <v>318.915359458599</v>
      </c>
      <c r="H445" s="4">
        <v>37.5553882381779</v>
      </c>
      <c r="I445" s="4">
        <v>37.5553882381779</v>
      </c>
      <c r="J445" s="4">
        <v>37.5553882381779</v>
      </c>
      <c r="K445" s="4">
        <v>-2.58391039109085</v>
      </c>
      <c r="L445" s="4">
        <v>-2.58391039109085</v>
      </c>
      <c r="M445" s="4">
        <v>-2.58391039109085</v>
      </c>
      <c r="N445" s="4">
        <v>40.1392986292687</v>
      </c>
      <c r="O445" s="4">
        <v>40.1392986292687</v>
      </c>
      <c r="P445" s="4">
        <v>40.1392986292687</v>
      </c>
      <c r="Q445" s="4">
        <v>0.0</v>
      </c>
      <c r="R445" s="4">
        <v>0.0</v>
      </c>
      <c r="S445" s="4">
        <v>0.0</v>
      </c>
      <c r="T445" s="5">
        <v>356.470747696777</v>
      </c>
    </row>
    <row r="446">
      <c r="A446" s="4">
        <v>444.0</v>
      </c>
      <c r="B446" s="6">
        <v>42343.0</v>
      </c>
      <c r="C446" s="4">
        <v>319.434784391417</v>
      </c>
      <c r="D446" s="5">
        <v>-941.576510407517</v>
      </c>
      <c r="E446" s="5">
        <v>1797.65121274306</v>
      </c>
      <c r="F446" s="4">
        <v>319.434784391417</v>
      </c>
      <c r="G446" s="4">
        <v>319.434784391417</v>
      </c>
      <c r="H446" s="4">
        <v>109.550740214316</v>
      </c>
      <c r="I446" s="4">
        <v>109.550740214316</v>
      </c>
      <c r="J446" s="4">
        <v>109.550740214316</v>
      </c>
      <c r="K446" s="4">
        <v>9.11844229537993</v>
      </c>
      <c r="L446" s="4">
        <v>9.11844229537993</v>
      </c>
      <c r="M446" s="4">
        <v>9.11844229537993</v>
      </c>
      <c r="N446" s="4">
        <v>100.432297918936</v>
      </c>
      <c r="O446" s="4">
        <v>100.432297918936</v>
      </c>
      <c r="P446" s="4">
        <v>100.432297918936</v>
      </c>
      <c r="Q446" s="4">
        <v>0.0</v>
      </c>
      <c r="R446" s="4">
        <v>0.0</v>
      </c>
      <c r="S446" s="4">
        <v>0.0</v>
      </c>
      <c r="T446" s="5">
        <v>428.985524605734</v>
      </c>
    </row>
    <row r="447">
      <c r="A447" s="4">
        <v>445.0</v>
      </c>
      <c r="B447" s="6">
        <v>42344.0</v>
      </c>
      <c r="C447" s="4">
        <v>319.954209324235</v>
      </c>
      <c r="D447" s="5">
        <v>-991.839684084152</v>
      </c>
      <c r="E447" s="5">
        <v>1761.17525472115</v>
      </c>
      <c r="F447" s="4">
        <v>319.954209324235</v>
      </c>
      <c r="G447" s="4">
        <v>319.954209324235</v>
      </c>
      <c r="H447" s="4">
        <v>151.2954940512</v>
      </c>
      <c r="I447" s="4">
        <v>151.2954940512</v>
      </c>
      <c r="J447" s="4">
        <v>151.2954940512</v>
      </c>
      <c r="K447" s="4">
        <v>-8.1568432719088</v>
      </c>
      <c r="L447" s="4">
        <v>-8.1568432719088</v>
      </c>
      <c r="M447" s="4">
        <v>-8.1568432719088</v>
      </c>
      <c r="N447" s="4">
        <v>159.452337323109</v>
      </c>
      <c r="O447" s="4">
        <v>159.452337323109</v>
      </c>
      <c r="P447" s="4">
        <v>159.452337323109</v>
      </c>
      <c r="Q447" s="4">
        <v>0.0</v>
      </c>
      <c r="R447" s="4">
        <v>0.0</v>
      </c>
      <c r="S447" s="4">
        <v>0.0</v>
      </c>
      <c r="T447" s="5">
        <v>471.249703375436</v>
      </c>
    </row>
    <row r="448">
      <c r="A448" s="4">
        <v>446.0</v>
      </c>
      <c r="B448" s="6">
        <v>42345.0</v>
      </c>
      <c r="C448" s="4">
        <v>320.473634257054</v>
      </c>
      <c r="D448" s="5">
        <v>-766.440202493643</v>
      </c>
      <c r="E448" s="5">
        <v>1886.80575743787</v>
      </c>
      <c r="F448" s="4">
        <v>320.473634257054</v>
      </c>
      <c r="G448" s="4">
        <v>320.473634257054</v>
      </c>
      <c r="H448" s="4">
        <v>229.291683590384</v>
      </c>
      <c r="I448" s="4">
        <v>229.291683590384</v>
      </c>
      <c r="J448" s="4">
        <v>229.291683590384</v>
      </c>
      <c r="K448" s="4">
        <v>13.0410426558847</v>
      </c>
      <c r="L448" s="4">
        <v>13.0410426558847</v>
      </c>
      <c r="M448" s="4">
        <v>13.0410426558847</v>
      </c>
      <c r="N448" s="4">
        <v>216.2506409345</v>
      </c>
      <c r="O448" s="4">
        <v>216.2506409345</v>
      </c>
      <c r="P448" s="4">
        <v>216.2506409345</v>
      </c>
      <c r="Q448" s="4">
        <v>0.0</v>
      </c>
      <c r="R448" s="4">
        <v>0.0</v>
      </c>
      <c r="S448" s="4">
        <v>0.0</v>
      </c>
      <c r="T448" s="5">
        <v>549.765317847439</v>
      </c>
    </row>
    <row r="449">
      <c r="A449" s="4">
        <v>447.0</v>
      </c>
      <c r="B449" s="6">
        <v>42346.0</v>
      </c>
      <c r="C449" s="4">
        <v>320.993059189872</v>
      </c>
      <c r="D449" s="5">
        <v>-761.282694065945</v>
      </c>
      <c r="E449" s="5">
        <v>1808.3519690664</v>
      </c>
      <c r="F449" s="4">
        <v>320.993059189872</v>
      </c>
      <c r="G449" s="4">
        <v>320.993059189872</v>
      </c>
      <c r="H449" s="4">
        <v>269.767809366442</v>
      </c>
      <c r="I449" s="4">
        <v>269.767809366442</v>
      </c>
      <c r="J449" s="4">
        <v>269.767809366442</v>
      </c>
      <c r="K449" s="4">
        <v>-0.172608715230954</v>
      </c>
      <c r="L449" s="4">
        <v>-0.172608715230954</v>
      </c>
      <c r="M449" s="4">
        <v>-0.172608715230954</v>
      </c>
      <c r="N449" s="4">
        <v>269.940418081673</v>
      </c>
      <c r="O449" s="4">
        <v>269.940418081673</v>
      </c>
      <c r="P449" s="4">
        <v>269.940418081673</v>
      </c>
      <c r="Q449" s="4">
        <v>0.0</v>
      </c>
      <c r="R449" s="4">
        <v>0.0</v>
      </c>
      <c r="S449" s="4">
        <v>0.0</v>
      </c>
      <c r="T449" s="5">
        <v>590.760868556315</v>
      </c>
    </row>
    <row r="450">
      <c r="A450" s="4">
        <v>448.0</v>
      </c>
      <c r="B450" s="6">
        <v>42347.0</v>
      </c>
      <c r="C450" s="4">
        <v>321.51248412269</v>
      </c>
      <c r="D450" s="5">
        <v>-652.588598626485</v>
      </c>
      <c r="E450" s="5">
        <v>1972.40037742842</v>
      </c>
      <c r="F450" s="4">
        <v>321.51248412269</v>
      </c>
      <c r="G450" s="4">
        <v>321.51248412269</v>
      </c>
      <c r="H450" s="4">
        <v>322.924201089509</v>
      </c>
      <c r="I450" s="4">
        <v>322.924201089509</v>
      </c>
      <c r="J450" s="4">
        <v>322.924201089509</v>
      </c>
      <c r="K450" s="4">
        <v>3.20837782581207</v>
      </c>
      <c r="L450" s="4">
        <v>3.20837782581207</v>
      </c>
      <c r="M450" s="4">
        <v>3.20837782581207</v>
      </c>
      <c r="N450" s="4">
        <v>319.715823263697</v>
      </c>
      <c r="O450" s="4">
        <v>319.715823263697</v>
      </c>
      <c r="P450" s="4">
        <v>319.715823263697</v>
      </c>
      <c r="Q450" s="4">
        <v>0.0</v>
      </c>
      <c r="R450" s="4">
        <v>0.0</v>
      </c>
      <c r="S450" s="4">
        <v>0.0</v>
      </c>
      <c r="T450" s="5">
        <v>644.4366852122</v>
      </c>
    </row>
    <row r="451">
      <c r="A451" s="4">
        <v>449.0</v>
      </c>
      <c r="B451" s="6">
        <v>42348.0</v>
      </c>
      <c r="C451" s="4">
        <v>322.031909055509</v>
      </c>
      <c r="D451" s="5">
        <v>-639.583112089617</v>
      </c>
      <c r="E451" s="5">
        <v>2036.21798602207</v>
      </c>
      <c r="F451" s="4">
        <v>322.031909055509</v>
      </c>
      <c r="G451" s="4">
        <v>322.031909055509</v>
      </c>
      <c r="H451" s="4">
        <v>350.41420653625</v>
      </c>
      <c r="I451" s="4">
        <v>350.41420653625</v>
      </c>
      <c r="J451" s="4">
        <v>350.41420653625</v>
      </c>
      <c r="K451" s="4">
        <v>-14.454500398878</v>
      </c>
      <c r="L451" s="4">
        <v>-14.454500398878</v>
      </c>
      <c r="M451" s="4">
        <v>-14.454500398878</v>
      </c>
      <c r="N451" s="4">
        <v>364.868706935128</v>
      </c>
      <c r="O451" s="4">
        <v>364.868706935128</v>
      </c>
      <c r="P451" s="4">
        <v>364.868706935128</v>
      </c>
      <c r="Q451" s="4">
        <v>0.0</v>
      </c>
      <c r="R451" s="4">
        <v>0.0</v>
      </c>
      <c r="S451" s="4">
        <v>0.0</v>
      </c>
      <c r="T451" s="5">
        <v>672.446115591759</v>
      </c>
    </row>
    <row r="452">
      <c r="A452" s="4">
        <v>450.0</v>
      </c>
      <c r="B452" s="6">
        <v>42349.0</v>
      </c>
      <c r="C452" s="4">
        <v>322.551333988327</v>
      </c>
      <c r="D452" s="5">
        <v>-623.107765575603</v>
      </c>
      <c r="E452" s="5">
        <v>2028.18031971349</v>
      </c>
      <c r="F452" s="4">
        <v>322.551333988327</v>
      </c>
      <c r="G452" s="4">
        <v>322.551333988327</v>
      </c>
      <c r="H452" s="4">
        <v>402.218838421938</v>
      </c>
      <c r="I452" s="4">
        <v>402.218838421938</v>
      </c>
      <c r="J452" s="4">
        <v>402.218838421938</v>
      </c>
      <c r="K452" s="4">
        <v>-2.5839103911634</v>
      </c>
      <c r="L452" s="4">
        <v>-2.5839103911634</v>
      </c>
      <c r="M452" s="4">
        <v>-2.5839103911634</v>
      </c>
      <c r="N452" s="4">
        <v>404.802748813101</v>
      </c>
      <c r="O452" s="4">
        <v>404.802748813101</v>
      </c>
      <c r="P452" s="4">
        <v>404.802748813101</v>
      </c>
      <c r="Q452" s="4">
        <v>0.0</v>
      </c>
      <c r="R452" s="4">
        <v>0.0</v>
      </c>
      <c r="S452" s="4">
        <v>0.0</v>
      </c>
      <c r="T452" s="5">
        <v>724.770172410265</v>
      </c>
    </row>
    <row r="453">
      <c r="A453" s="4">
        <v>451.0</v>
      </c>
      <c r="B453" s="6">
        <v>42350.0</v>
      </c>
      <c r="C453" s="4">
        <v>323.070758921145</v>
      </c>
      <c r="D453" s="5">
        <v>-491.825756732611</v>
      </c>
      <c r="E453" s="5">
        <v>2089.73727063958</v>
      </c>
      <c r="F453" s="4">
        <v>323.070758921145</v>
      </c>
      <c r="G453" s="4">
        <v>323.070758921145</v>
      </c>
      <c r="H453" s="4">
        <v>448.163077471496</v>
      </c>
      <c r="I453" s="4">
        <v>448.163077471496</v>
      </c>
      <c r="J453" s="4">
        <v>448.163077471496</v>
      </c>
      <c r="K453" s="4">
        <v>9.11844229539121</v>
      </c>
      <c r="L453" s="4">
        <v>9.11844229539121</v>
      </c>
      <c r="M453" s="4">
        <v>9.11844229539121</v>
      </c>
      <c r="N453" s="4">
        <v>439.044635176105</v>
      </c>
      <c r="O453" s="4">
        <v>439.044635176105</v>
      </c>
      <c r="P453" s="4">
        <v>439.044635176105</v>
      </c>
      <c r="Q453" s="4">
        <v>0.0</v>
      </c>
      <c r="R453" s="4">
        <v>0.0</v>
      </c>
      <c r="S453" s="4">
        <v>0.0</v>
      </c>
      <c r="T453" s="5">
        <v>771.233836392642</v>
      </c>
    </row>
    <row r="454">
      <c r="A454" s="4">
        <v>452.0</v>
      </c>
      <c r="B454" s="6">
        <v>42351.0</v>
      </c>
      <c r="C454" s="4">
        <v>323.590183853964</v>
      </c>
      <c r="D454" s="5">
        <v>-540.068491634632</v>
      </c>
      <c r="E454" s="5">
        <v>2045.66942378892</v>
      </c>
      <c r="F454" s="4">
        <v>323.590183853964</v>
      </c>
      <c r="G454" s="4">
        <v>323.590183853964</v>
      </c>
      <c r="H454" s="4">
        <v>459.09517704172</v>
      </c>
      <c r="I454" s="4">
        <v>459.09517704172</v>
      </c>
      <c r="J454" s="4">
        <v>459.09517704172</v>
      </c>
      <c r="K454" s="4">
        <v>-8.15684327191389</v>
      </c>
      <c r="L454" s="4">
        <v>-8.15684327191389</v>
      </c>
      <c r="M454" s="4">
        <v>-8.15684327191389</v>
      </c>
      <c r="N454" s="4">
        <v>467.252020313634</v>
      </c>
      <c r="O454" s="4">
        <v>467.252020313634</v>
      </c>
      <c r="P454" s="4">
        <v>467.252020313634</v>
      </c>
      <c r="Q454" s="4">
        <v>0.0</v>
      </c>
      <c r="R454" s="4">
        <v>0.0</v>
      </c>
      <c r="S454" s="4">
        <v>0.0</v>
      </c>
      <c r="T454" s="5">
        <v>782.685360895684</v>
      </c>
    </row>
    <row r="455">
      <c r="A455" s="4">
        <v>453.0</v>
      </c>
      <c r="B455" s="6">
        <v>42352.0</v>
      </c>
      <c r="C455" s="4">
        <v>324.109608786782</v>
      </c>
      <c r="D455" s="5">
        <v>-491.258717632566</v>
      </c>
      <c r="E455" s="5">
        <v>2187.66266226543</v>
      </c>
      <c r="F455" s="4">
        <v>324.109608786782</v>
      </c>
      <c r="G455" s="4">
        <v>324.109608786782</v>
      </c>
      <c r="H455" s="4">
        <v>502.259140434585</v>
      </c>
      <c r="I455" s="4">
        <v>502.259140434585</v>
      </c>
      <c r="J455" s="4">
        <v>502.259140434585</v>
      </c>
      <c r="K455" s="4">
        <v>13.0410426558928</v>
      </c>
      <c r="L455" s="4">
        <v>13.0410426558928</v>
      </c>
      <c r="M455" s="4">
        <v>13.0410426558928</v>
      </c>
      <c r="N455" s="4">
        <v>489.218097778692</v>
      </c>
      <c r="O455" s="4">
        <v>489.218097778692</v>
      </c>
      <c r="P455" s="4">
        <v>489.218097778692</v>
      </c>
      <c r="Q455" s="4">
        <v>0.0</v>
      </c>
      <c r="R455" s="4">
        <v>0.0</v>
      </c>
      <c r="S455" s="4">
        <v>0.0</v>
      </c>
      <c r="T455" s="5">
        <v>826.368749221367</v>
      </c>
    </row>
    <row r="456">
      <c r="A456" s="4">
        <v>454.0</v>
      </c>
      <c r="B456" s="6">
        <v>42353.0</v>
      </c>
      <c r="C456" s="4">
        <v>324.6290337196</v>
      </c>
      <c r="D456" s="5">
        <v>-617.700280255023</v>
      </c>
      <c r="E456" s="5">
        <v>2216.92270448923</v>
      </c>
      <c r="F456" s="4">
        <v>324.6290337196</v>
      </c>
      <c r="G456" s="4">
        <v>324.6290337196</v>
      </c>
      <c r="H456" s="4">
        <v>504.700088361751</v>
      </c>
      <c r="I456" s="4">
        <v>504.700088361751</v>
      </c>
      <c r="J456" s="4">
        <v>504.700088361751</v>
      </c>
      <c r="K456" s="4">
        <v>-0.172608715206215</v>
      </c>
      <c r="L456" s="4">
        <v>-0.172608715206215</v>
      </c>
      <c r="M456" s="4">
        <v>-0.172608715206215</v>
      </c>
      <c r="N456" s="4">
        <v>504.872697076957</v>
      </c>
      <c r="O456" s="4">
        <v>504.872697076957</v>
      </c>
      <c r="P456" s="4">
        <v>504.872697076957</v>
      </c>
      <c r="Q456" s="4">
        <v>0.0</v>
      </c>
      <c r="R456" s="4">
        <v>0.0</v>
      </c>
      <c r="S456" s="4">
        <v>0.0</v>
      </c>
      <c r="T456" s="5">
        <v>829.329122081351</v>
      </c>
    </row>
    <row r="457">
      <c r="A457" s="4">
        <v>455.0</v>
      </c>
      <c r="B457" s="6">
        <v>42354.0</v>
      </c>
      <c r="C457" s="4">
        <v>325.148458652418</v>
      </c>
      <c r="D457" s="5">
        <v>-448.345496400752</v>
      </c>
      <c r="E457" s="5">
        <v>2118.61396853513</v>
      </c>
      <c r="F457" s="4">
        <v>325.148458652418</v>
      </c>
      <c r="G457" s="4">
        <v>325.148458652418</v>
      </c>
      <c r="H457" s="4">
        <v>517.488291331327</v>
      </c>
      <c r="I457" s="4">
        <v>517.488291331327</v>
      </c>
      <c r="J457" s="4">
        <v>517.488291331327</v>
      </c>
      <c r="K457" s="4">
        <v>3.20837782583741</v>
      </c>
      <c r="L457" s="4">
        <v>3.20837782583741</v>
      </c>
      <c r="M457" s="4">
        <v>3.20837782583741</v>
      </c>
      <c r="N457" s="4">
        <v>514.279913505489</v>
      </c>
      <c r="O457" s="4">
        <v>514.279913505489</v>
      </c>
      <c r="P457" s="4">
        <v>514.279913505489</v>
      </c>
      <c r="Q457" s="4">
        <v>0.0</v>
      </c>
      <c r="R457" s="4">
        <v>0.0</v>
      </c>
      <c r="S457" s="4">
        <v>0.0</v>
      </c>
      <c r="T457" s="5">
        <v>842.636749983745</v>
      </c>
    </row>
    <row r="458">
      <c r="A458" s="4">
        <v>456.0</v>
      </c>
      <c r="B458" s="6">
        <v>42355.0</v>
      </c>
      <c r="C458" s="4">
        <v>325.667883585237</v>
      </c>
      <c r="D458" s="5">
        <v>-662.953997251908</v>
      </c>
      <c r="E458" s="5">
        <v>2066.92711984451</v>
      </c>
      <c r="F458" s="4">
        <v>325.667883585237</v>
      </c>
      <c r="G458" s="4">
        <v>325.667883585237</v>
      </c>
      <c r="H458" s="4">
        <v>503.177870120002</v>
      </c>
      <c r="I458" s="4">
        <v>503.177870120002</v>
      </c>
      <c r="J458" s="4">
        <v>503.177870120002</v>
      </c>
      <c r="K458" s="4">
        <v>-14.4545003987985</v>
      </c>
      <c r="L458" s="4">
        <v>-14.4545003987985</v>
      </c>
      <c r="M458" s="4">
        <v>-14.4545003987985</v>
      </c>
      <c r="N458" s="4">
        <v>517.6323705188</v>
      </c>
      <c r="O458" s="4">
        <v>517.6323705188</v>
      </c>
      <c r="P458" s="4">
        <v>517.6323705188</v>
      </c>
      <c r="Q458" s="4">
        <v>0.0</v>
      </c>
      <c r="R458" s="4">
        <v>0.0</v>
      </c>
      <c r="S458" s="4">
        <v>0.0</v>
      </c>
      <c r="T458" s="5">
        <v>828.845753705239</v>
      </c>
    </row>
    <row r="459">
      <c r="A459" s="4">
        <v>457.0</v>
      </c>
      <c r="B459" s="6">
        <v>42356.0</v>
      </c>
      <c r="C459" s="4">
        <v>326.187308518055</v>
      </c>
      <c r="D459" s="5">
        <v>-599.854447585748</v>
      </c>
      <c r="E459" s="5">
        <v>2169.64771678251</v>
      </c>
      <c r="F459" s="4">
        <v>326.187308518055</v>
      </c>
      <c r="G459" s="4">
        <v>326.187308518055</v>
      </c>
      <c r="H459" s="4">
        <v>512.658392423297</v>
      </c>
      <c r="I459" s="4">
        <v>512.658392423297</v>
      </c>
      <c r="J459" s="4">
        <v>512.658392423297</v>
      </c>
      <c r="K459" s="4">
        <v>-2.583910391128</v>
      </c>
      <c r="L459" s="4">
        <v>-2.583910391128</v>
      </c>
      <c r="M459" s="4">
        <v>-2.583910391128</v>
      </c>
      <c r="N459" s="4">
        <v>515.242302814425</v>
      </c>
      <c r="O459" s="4">
        <v>515.242302814425</v>
      </c>
      <c r="P459" s="4">
        <v>515.242302814425</v>
      </c>
      <c r="Q459" s="4">
        <v>0.0</v>
      </c>
      <c r="R459" s="4">
        <v>0.0</v>
      </c>
      <c r="S459" s="4">
        <v>0.0</v>
      </c>
      <c r="T459" s="5">
        <v>838.845700941353</v>
      </c>
    </row>
    <row r="460">
      <c r="A460" s="4">
        <v>458.0</v>
      </c>
      <c r="B460" s="6">
        <v>42357.0</v>
      </c>
      <c r="C460" s="4">
        <v>326.706733450873</v>
      </c>
      <c r="D460" s="5">
        <v>-516.46432991195</v>
      </c>
      <c r="E460" s="5">
        <v>2205.41401468837</v>
      </c>
      <c r="F460" s="4">
        <v>326.706733450873</v>
      </c>
      <c r="G460" s="4">
        <v>326.706733450873</v>
      </c>
      <c r="H460" s="4">
        <v>516.648174154143</v>
      </c>
      <c r="I460" s="4">
        <v>516.648174154143</v>
      </c>
      <c r="J460" s="4">
        <v>516.648174154143</v>
      </c>
      <c r="K460" s="4">
        <v>9.11844229540688</v>
      </c>
      <c r="L460" s="4">
        <v>9.11844229540688</v>
      </c>
      <c r="M460" s="4">
        <v>9.11844229540688</v>
      </c>
      <c r="N460" s="4">
        <v>507.529731858737</v>
      </c>
      <c r="O460" s="4">
        <v>507.529731858737</v>
      </c>
      <c r="P460" s="4">
        <v>507.529731858737</v>
      </c>
      <c r="Q460" s="4">
        <v>0.0</v>
      </c>
      <c r="R460" s="4">
        <v>0.0</v>
      </c>
      <c r="S460" s="4">
        <v>0.0</v>
      </c>
      <c r="T460" s="5">
        <v>843.354907605017</v>
      </c>
    </row>
    <row r="461">
      <c r="A461" s="4">
        <v>459.0</v>
      </c>
      <c r="B461" s="6">
        <v>42358.0</v>
      </c>
      <c r="C461" s="4">
        <v>327.226158383692</v>
      </c>
      <c r="D461" s="5">
        <v>-506.101940289456</v>
      </c>
      <c r="E461" s="5">
        <v>2182.37946294698</v>
      </c>
      <c r="F461" s="4">
        <v>327.226158383692</v>
      </c>
      <c r="G461" s="4">
        <v>327.226158383692</v>
      </c>
      <c r="H461" s="4">
        <v>486.851238320793</v>
      </c>
      <c r="I461" s="4">
        <v>486.851238320793</v>
      </c>
      <c r="J461" s="4">
        <v>486.851238320793</v>
      </c>
      <c r="K461" s="4">
        <v>-8.15684327192365</v>
      </c>
      <c r="L461" s="4">
        <v>-8.15684327192365</v>
      </c>
      <c r="M461" s="4">
        <v>-8.15684327192365</v>
      </c>
      <c r="N461" s="4">
        <v>495.008081592716</v>
      </c>
      <c r="O461" s="4">
        <v>495.008081592716</v>
      </c>
      <c r="P461" s="4">
        <v>495.008081592716</v>
      </c>
      <c r="Q461" s="4">
        <v>0.0</v>
      </c>
      <c r="R461" s="4">
        <v>0.0</v>
      </c>
      <c r="S461" s="4">
        <v>0.0</v>
      </c>
      <c r="T461" s="5">
        <v>814.077396704485</v>
      </c>
    </row>
    <row r="462">
      <c r="A462" s="4">
        <v>460.0</v>
      </c>
      <c r="B462" s="6">
        <v>42359.0</v>
      </c>
      <c r="C462" s="4">
        <v>327.74558331651</v>
      </c>
      <c r="D462" s="5">
        <v>-577.671066952037</v>
      </c>
      <c r="E462" s="5">
        <v>2087.59906335885</v>
      </c>
      <c r="F462" s="4">
        <v>327.74558331651</v>
      </c>
      <c r="G462" s="4">
        <v>327.74558331651</v>
      </c>
      <c r="H462" s="4">
        <v>491.308691136936</v>
      </c>
      <c r="I462" s="4">
        <v>491.308691136936</v>
      </c>
      <c r="J462" s="4">
        <v>491.308691136936</v>
      </c>
      <c r="K462" s="4">
        <v>13.0410426558938</v>
      </c>
      <c r="L462" s="4">
        <v>13.0410426558938</v>
      </c>
      <c r="M462" s="4">
        <v>13.0410426558938</v>
      </c>
      <c r="N462" s="4">
        <v>478.267648481042</v>
      </c>
      <c r="O462" s="4">
        <v>478.267648481042</v>
      </c>
      <c r="P462" s="4">
        <v>478.267648481042</v>
      </c>
      <c r="Q462" s="4">
        <v>0.0</v>
      </c>
      <c r="R462" s="4">
        <v>0.0</v>
      </c>
      <c r="S462" s="4">
        <v>0.0</v>
      </c>
      <c r="T462" s="5">
        <v>819.054274453447</v>
      </c>
    </row>
    <row r="463">
      <c r="A463" s="4">
        <v>461.0</v>
      </c>
      <c r="B463" s="6">
        <v>42360.0</v>
      </c>
      <c r="C463" s="4">
        <v>328.265008249328</v>
      </c>
      <c r="D463" s="5">
        <v>-630.543005552685</v>
      </c>
      <c r="E463" s="5">
        <v>2154.58558868877</v>
      </c>
      <c r="F463" s="4">
        <v>328.265008249328</v>
      </c>
      <c r="G463" s="4">
        <v>328.265008249328</v>
      </c>
      <c r="H463" s="4">
        <v>457.784786411399</v>
      </c>
      <c r="I463" s="4">
        <v>457.784786411399</v>
      </c>
      <c r="J463" s="4">
        <v>457.784786411399</v>
      </c>
      <c r="K463" s="4">
        <v>-0.172608715226179</v>
      </c>
      <c r="L463" s="4">
        <v>-0.172608715226179</v>
      </c>
      <c r="M463" s="4">
        <v>-0.172608715226179</v>
      </c>
      <c r="N463" s="4">
        <v>457.957395126625</v>
      </c>
      <c r="O463" s="4">
        <v>457.957395126625</v>
      </c>
      <c r="P463" s="4">
        <v>457.957395126625</v>
      </c>
      <c r="Q463" s="4">
        <v>0.0</v>
      </c>
      <c r="R463" s="4">
        <v>0.0</v>
      </c>
      <c r="S463" s="4">
        <v>0.0</v>
      </c>
      <c r="T463" s="5">
        <v>786.049794660727</v>
      </c>
    </row>
    <row r="464">
      <c r="A464" s="4">
        <v>462.0</v>
      </c>
      <c r="B464" s="6">
        <v>42361.0</v>
      </c>
      <c r="C464" s="4">
        <v>328.784433182147</v>
      </c>
      <c r="D464" s="5">
        <v>-577.913983337278</v>
      </c>
      <c r="E464" s="5">
        <v>2127.83559321872</v>
      </c>
      <c r="F464" s="4">
        <v>328.784433182147</v>
      </c>
      <c r="G464" s="4">
        <v>328.784433182147</v>
      </c>
      <c r="H464" s="4">
        <v>437.973956683604</v>
      </c>
      <c r="I464" s="4">
        <v>437.973956683604</v>
      </c>
      <c r="J464" s="4">
        <v>437.973956683604</v>
      </c>
      <c r="K464" s="4">
        <v>3.20837782587781</v>
      </c>
      <c r="L464" s="4">
        <v>3.20837782587781</v>
      </c>
      <c r="M464" s="4">
        <v>3.20837782587781</v>
      </c>
      <c r="N464" s="4">
        <v>434.765578857726</v>
      </c>
      <c r="O464" s="4">
        <v>434.765578857726</v>
      </c>
      <c r="P464" s="4">
        <v>434.765578857726</v>
      </c>
      <c r="Q464" s="4">
        <v>0.0</v>
      </c>
      <c r="R464" s="4">
        <v>0.0</v>
      </c>
      <c r="S464" s="4">
        <v>0.0</v>
      </c>
      <c r="T464" s="5">
        <v>766.758389865751</v>
      </c>
    </row>
    <row r="465">
      <c r="A465" s="4">
        <v>463.0</v>
      </c>
      <c r="B465" s="6">
        <v>42362.0</v>
      </c>
      <c r="C465" s="4">
        <v>329.303858114965</v>
      </c>
      <c r="D465" s="5">
        <v>-592.491176535362</v>
      </c>
      <c r="E465" s="5">
        <v>2095.54319196729</v>
      </c>
      <c r="F465" s="4">
        <v>329.303858114965</v>
      </c>
      <c r="G465" s="4">
        <v>329.303858114965</v>
      </c>
      <c r="H465" s="4">
        <v>394.945254480175</v>
      </c>
      <c r="I465" s="4">
        <v>394.945254480175</v>
      </c>
      <c r="J465" s="4">
        <v>394.945254480175</v>
      </c>
      <c r="K465" s="4">
        <v>-14.4545003988504</v>
      </c>
      <c r="L465" s="4">
        <v>-14.4545003988504</v>
      </c>
      <c r="M465" s="4">
        <v>-14.4545003988504</v>
      </c>
      <c r="N465" s="4">
        <v>409.399754879025</v>
      </c>
      <c r="O465" s="4">
        <v>409.399754879025</v>
      </c>
      <c r="P465" s="4">
        <v>409.399754879025</v>
      </c>
      <c r="Q465" s="4">
        <v>0.0</v>
      </c>
      <c r="R465" s="4">
        <v>0.0</v>
      </c>
      <c r="S465" s="4">
        <v>0.0</v>
      </c>
      <c r="T465" s="5">
        <v>724.24911259514</v>
      </c>
    </row>
    <row r="466">
      <c r="A466" s="4">
        <v>464.0</v>
      </c>
      <c r="B466" s="6">
        <v>42363.0</v>
      </c>
      <c r="C466" s="4">
        <v>329.823283047783</v>
      </c>
      <c r="D466" s="5">
        <v>-630.321702222799</v>
      </c>
      <c r="E466" s="5">
        <v>1952.98686029912</v>
      </c>
      <c r="F466" s="4">
        <v>329.823283047783</v>
      </c>
      <c r="G466" s="4">
        <v>329.823283047783</v>
      </c>
      <c r="H466" s="4">
        <v>379.982796615744</v>
      </c>
      <c r="I466" s="4">
        <v>379.982796615744</v>
      </c>
      <c r="J466" s="4">
        <v>379.982796615744</v>
      </c>
      <c r="K466" s="4">
        <v>-2.58391039113403</v>
      </c>
      <c r="L466" s="4">
        <v>-2.58391039113403</v>
      </c>
      <c r="M466" s="4">
        <v>-2.58391039113403</v>
      </c>
      <c r="N466" s="4">
        <v>382.566707006878</v>
      </c>
      <c r="O466" s="4">
        <v>382.566707006878</v>
      </c>
      <c r="P466" s="4">
        <v>382.566707006878</v>
      </c>
      <c r="Q466" s="4">
        <v>0.0</v>
      </c>
      <c r="R466" s="4">
        <v>0.0</v>
      </c>
      <c r="S466" s="4">
        <v>0.0</v>
      </c>
      <c r="T466" s="5">
        <v>709.806079663528</v>
      </c>
    </row>
    <row r="467">
      <c r="A467" s="4">
        <v>465.0</v>
      </c>
      <c r="B467" s="6">
        <v>42364.0</v>
      </c>
      <c r="C467" s="4">
        <v>330.342707980602</v>
      </c>
      <c r="D467" s="5">
        <v>-685.476334636161</v>
      </c>
      <c r="E467" s="5">
        <v>2071.63089787794</v>
      </c>
      <c r="F467" s="4">
        <v>330.342707980602</v>
      </c>
      <c r="G467" s="4">
        <v>330.342707980602</v>
      </c>
      <c r="H467" s="4">
        <v>364.071299616465</v>
      </c>
      <c r="I467" s="4">
        <v>364.071299616465</v>
      </c>
      <c r="J467" s="4">
        <v>364.071299616465</v>
      </c>
      <c r="K467" s="4">
        <v>9.11844229541816</v>
      </c>
      <c r="L467" s="4">
        <v>9.11844229541816</v>
      </c>
      <c r="M467" s="4">
        <v>9.11844229541816</v>
      </c>
      <c r="N467" s="4">
        <v>354.952857321047</v>
      </c>
      <c r="O467" s="4">
        <v>354.952857321047</v>
      </c>
      <c r="P467" s="4">
        <v>354.952857321047</v>
      </c>
      <c r="Q467" s="4">
        <v>0.0</v>
      </c>
      <c r="R467" s="4">
        <v>0.0</v>
      </c>
      <c r="S467" s="4">
        <v>0.0</v>
      </c>
      <c r="T467" s="5">
        <v>694.414007597067</v>
      </c>
    </row>
    <row r="468">
      <c r="A468" s="4">
        <v>466.0</v>
      </c>
      <c r="B468" s="6">
        <v>42365.0</v>
      </c>
      <c r="C468" s="4">
        <v>330.86213291342</v>
      </c>
      <c r="D468" s="5">
        <v>-626.038846313782</v>
      </c>
      <c r="E468" s="5">
        <v>1961.53466057391</v>
      </c>
      <c r="F468" s="4">
        <v>330.86213291342</v>
      </c>
      <c r="G468" s="4">
        <v>330.86213291342</v>
      </c>
      <c r="H468" s="4">
        <v>319.048846058405</v>
      </c>
      <c r="I468" s="4">
        <v>319.048846058405</v>
      </c>
      <c r="J468" s="4">
        <v>319.048846058405</v>
      </c>
      <c r="K468" s="4">
        <v>-8.15684327189799</v>
      </c>
      <c r="L468" s="4">
        <v>-8.15684327189799</v>
      </c>
      <c r="M468" s="4">
        <v>-8.15684327189799</v>
      </c>
      <c r="N468" s="4">
        <v>327.205689330303</v>
      </c>
      <c r="O468" s="4">
        <v>327.205689330303</v>
      </c>
      <c r="P468" s="4">
        <v>327.205689330303</v>
      </c>
      <c r="Q468" s="4">
        <v>0.0</v>
      </c>
      <c r="R468" s="4">
        <v>0.0</v>
      </c>
      <c r="S468" s="4">
        <v>0.0</v>
      </c>
      <c r="T468" s="5">
        <v>649.910978971826</v>
      </c>
    </row>
    <row r="469">
      <c r="A469" s="4">
        <v>467.0</v>
      </c>
      <c r="B469" s="6">
        <v>42366.0</v>
      </c>
      <c r="C469" s="4">
        <v>331.381557846238</v>
      </c>
      <c r="D469" s="5">
        <v>-693.199401850359</v>
      </c>
      <c r="E469" s="5">
        <v>1977.2887199719</v>
      </c>
      <c r="F469" s="4">
        <v>331.381557846238</v>
      </c>
      <c r="G469" s="4">
        <v>331.381557846238</v>
      </c>
      <c r="H469" s="4">
        <v>312.957730591654</v>
      </c>
      <c r="I469" s="4">
        <v>312.957730591654</v>
      </c>
      <c r="J469" s="4">
        <v>312.957730591654</v>
      </c>
      <c r="K469" s="4">
        <v>13.0410426559092</v>
      </c>
      <c r="L469" s="4">
        <v>13.0410426559092</v>
      </c>
      <c r="M469" s="4">
        <v>13.0410426559092</v>
      </c>
      <c r="N469" s="4">
        <v>299.916687935745</v>
      </c>
      <c r="O469" s="4">
        <v>299.916687935745</v>
      </c>
      <c r="P469" s="4">
        <v>299.916687935745</v>
      </c>
      <c r="Q469" s="4">
        <v>0.0</v>
      </c>
      <c r="R469" s="4">
        <v>0.0</v>
      </c>
      <c r="S469" s="4">
        <v>0.0</v>
      </c>
      <c r="T469" s="5">
        <v>644.339288437893</v>
      </c>
    </row>
    <row r="470">
      <c r="A470" s="4">
        <v>468.0</v>
      </c>
      <c r="B470" s="6">
        <v>42367.0</v>
      </c>
      <c r="C470" s="4">
        <v>331.900982779056</v>
      </c>
      <c r="D470" s="5">
        <v>-699.522926925366</v>
      </c>
      <c r="E470" s="5">
        <v>1973.68078948465</v>
      </c>
      <c r="F470" s="4">
        <v>331.900982779056</v>
      </c>
      <c r="G470" s="4">
        <v>331.900982779056</v>
      </c>
      <c r="H470" s="4">
        <v>273.433645739275</v>
      </c>
      <c r="I470" s="4">
        <v>273.433645739275</v>
      </c>
      <c r="J470" s="4">
        <v>273.433645739275</v>
      </c>
      <c r="K470" s="4">
        <v>-0.172608715238704</v>
      </c>
      <c r="L470" s="4">
        <v>-0.172608715238704</v>
      </c>
      <c r="M470" s="4">
        <v>-0.172608715238704</v>
      </c>
      <c r="N470" s="4">
        <v>273.606254454514</v>
      </c>
      <c r="O470" s="4">
        <v>273.606254454514</v>
      </c>
      <c r="P470" s="4">
        <v>273.606254454514</v>
      </c>
      <c r="Q470" s="4">
        <v>0.0</v>
      </c>
      <c r="R470" s="4">
        <v>0.0</v>
      </c>
      <c r="S470" s="4">
        <v>0.0</v>
      </c>
      <c r="T470" s="5">
        <v>605.334628518332</v>
      </c>
    </row>
    <row r="471">
      <c r="A471" s="4">
        <v>469.0</v>
      </c>
      <c r="B471" s="6">
        <v>42368.0</v>
      </c>
      <c r="C471" s="4">
        <v>332.420407711875</v>
      </c>
      <c r="D471" s="5">
        <v>-756.710298712058</v>
      </c>
      <c r="E471" s="5">
        <v>1958.70873104011</v>
      </c>
      <c r="F471" s="4">
        <v>332.420407711875</v>
      </c>
      <c r="G471" s="4">
        <v>332.420407711875</v>
      </c>
      <c r="H471" s="4">
        <v>251.919375317325</v>
      </c>
      <c r="I471" s="4">
        <v>251.919375317325</v>
      </c>
      <c r="J471" s="4">
        <v>251.919375317325</v>
      </c>
      <c r="K471" s="4">
        <v>3.20837782585563</v>
      </c>
      <c r="L471" s="4">
        <v>3.20837782585563</v>
      </c>
      <c r="M471" s="4">
        <v>3.20837782585563</v>
      </c>
      <c r="N471" s="4">
        <v>248.710997491469</v>
      </c>
      <c r="O471" s="4">
        <v>248.710997491469</v>
      </c>
      <c r="P471" s="4">
        <v>248.710997491469</v>
      </c>
      <c r="Q471" s="4">
        <v>0.0</v>
      </c>
      <c r="R471" s="4">
        <v>0.0</v>
      </c>
      <c r="S471" s="4">
        <v>0.0</v>
      </c>
      <c r="T471" s="5">
        <v>584.3397830292</v>
      </c>
    </row>
    <row r="472">
      <c r="A472" s="4">
        <v>470.0</v>
      </c>
      <c r="B472" s="6">
        <v>42369.0</v>
      </c>
      <c r="C472" s="4">
        <v>332.939832644693</v>
      </c>
      <c r="D472" s="5">
        <v>-687.982546670734</v>
      </c>
      <c r="E472" s="5">
        <v>1976.21455830059</v>
      </c>
      <c r="F472" s="4">
        <v>332.939832644693</v>
      </c>
      <c r="G472" s="4">
        <v>332.939832644693</v>
      </c>
      <c r="H472" s="4">
        <v>211.119231704735</v>
      </c>
      <c r="I472" s="4">
        <v>211.119231704735</v>
      </c>
      <c r="J472" s="4">
        <v>211.119231704735</v>
      </c>
      <c r="K472" s="4">
        <v>-14.4545003988343</v>
      </c>
      <c r="L472" s="4">
        <v>-14.4545003988343</v>
      </c>
      <c r="M472" s="4">
        <v>-14.4545003988343</v>
      </c>
      <c r="N472" s="4">
        <v>225.573732103569</v>
      </c>
      <c r="O472" s="4">
        <v>225.573732103569</v>
      </c>
      <c r="P472" s="4">
        <v>225.573732103569</v>
      </c>
      <c r="Q472" s="4">
        <v>0.0</v>
      </c>
      <c r="R472" s="4">
        <v>0.0</v>
      </c>
      <c r="S472" s="4">
        <v>0.0</v>
      </c>
      <c r="T472" s="5">
        <v>544.059064349428</v>
      </c>
    </row>
    <row r="473">
      <c r="A473" s="4">
        <v>471.0</v>
      </c>
      <c r="B473" s="6">
        <v>42370.0</v>
      </c>
      <c r="C473" s="4">
        <v>333.459257577511</v>
      </c>
      <c r="D473" s="5">
        <v>-795.520612752726</v>
      </c>
      <c r="E473" s="5">
        <v>1860.87930218232</v>
      </c>
      <c r="F473" s="4">
        <v>333.459257577511</v>
      </c>
      <c r="G473" s="4">
        <v>333.459257577511</v>
      </c>
      <c r="H473" s="4">
        <v>201.852531991605</v>
      </c>
      <c r="I473" s="4">
        <v>201.852531991605</v>
      </c>
      <c r="J473" s="4">
        <v>201.852531991605</v>
      </c>
      <c r="K473" s="4">
        <v>-2.58391039114007</v>
      </c>
      <c r="L473" s="4">
        <v>-2.58391039114007</v>
      </c>
      <c r="M473" s="4">
        <v>-2.58391039114007</v>
      </c>
      <c r="N473" s="4">
        <v>204.436442382745</v>
      </c>
      <c r="O473" s="4">
        <v>204.436442382745</v>
      </c>
      <c r="P473" s="4">
        <v>204.436442382745</v>
      </c>
      <c r="Q473" s="4">
        <v>0.0</v>
      </c>
      <c r="R473" s="4">
        <v>0.0</v>
      </c>
      <c r="S473" s="4">
        <v>0.0</v>
      </c>
      <c r="T473" s="5">
        <v>535.311789569117</v>
      </c>
    </row>
    <row r="474">
      <c r="A474" s="4">
        <v>472.0</v>
      </c>
      <c r="B474" s="6">
        <v>42371.0</v>
      </c>
      <c r="C474" s="4">
        <v>333.97868251033</v>
      </c>
      <c r="D474" s="5">
        <v>-819.17375031396</v>
      </c>
      <c r="E474" s="5">
        <v>1920.4615372831</v>
      </c>
      <c r="F474" s="4">
        <v>333.97868251033</v>
      </c>
      <c r="G474" s="4">
        <v>333.97868251033</v>
      </c>
      <c r="H474" s="4">
        <v>194.554820719098</v>
      </c>
      <c r="I474" s="4">
        <v>194.554820719098</v>
      </c>
      <c r="J474" s="4">
        <v>194.554820719098</v>
      </c>
      <c r="K474" s="4">
        <v>9.11844229537288</v>
      </c>
      <c r="L474" s="4">
        <v>9.11844229537288</v>
      </c>
      <c r="M474" s="4">
        <v>9.11844229537288</v>
      </c>
      <c r="N474" s="4">
        <v>185.436378423725</v>
      </c>
      <c r="O474" s="4">
        <v>185.436378423725</v>
      </c>
      <c r="P474" s="4">
        <v>185.436378423725</v>
      </c>
      <c r="Q474" s="4">
        <v>0.0</v>
      </c>
      <c r="R474" s="4">
        <v>0.0</v>
      </c>
      <c r="S474" s="4">
        <v>0.0</v>
      </c>
      <c r="T474" s="5">
        <v>528.533503229428</v>
      </c>
    </row>
    <row r="475">
      <c r="A475" s="4">
        <v>473.0</v>
      </c>
      <c r="B475" s="6">
        <v>42372.0</v>
      </c>
      <c r="C475" s="4">
        <v>334.498107443148</v>
      </c>
      <c r="D475" s="5">
        <v>-843.503826409337</v>
      </c>
      <c r="E475" s="5">
        <v>1775.18508690454</v>
      </c>
      <c r="F475" s="4">
        <v>334.498107443148</v>
      </c>
      <c r="G475" s="4">
        <v>334.498107443148</v>
      </c>
      <c r="H475" s="4">
        <v>160.448526696861</v>
      </c>
      <c r="I475" s="4">
        <v>160.448526696861</v>
      </c>
      <c r="J475" s="4">
        <v>160.448526696861</v>
      </c>
      <c r="K475" s="4">
        <v>-8.1568432719385</v>
      </c>
      <c r="L475" s="4">
        <v>-8.1568432719385</v>
      </c>
      <c r="M475" s="4">
        <v>-8.1568432719385</v>
      </c>
      <c r="N475" s="4">
        <v>168.6053699688</v>
      </c>
      <c r="O475" s="4">
        <v>168.6053699688</v>
      </c>
      <c r="P475" s="4">
        <v>168.6053699688</v>
      </c>
      <c r="Q475" s="4">
        <v>0.0</v>
      </c>
      <c r="R475" s="4">
        <v>0.0</v>
      </c>
      <c r="S475" s="4">
        <v>0.0</v>
      </c>
      <c r="T475" s="5">
        <v>494.94663414001</v>
      </c>
    </row>
    <row r="476">
      <c r="A476" s="4">
        <v>474.0</v>
      </c>
      <c r="B476" s="6">
        <v>42373.0</v>
      </c>
      <c r="C476" s="4">
        <v>335.017532375966</v>
      </c>
      <c r="D476" s="5">
        <v>-812.030777233108</v>
      </c>
      <c r="E476" s="5">
        <v>1733.08989880504</v>
      </c>
      <c r="F476" s="4">
        <v>335.017532375966</v>
      </c>
      <c r="G476" s="4">
        <v>335.017532375966</v>
      </c>
      <c r="H476" s="4">
        <v>166.913390934542</v>
      </c>
      <c r="I476" s="4">
        <v>166.913390934542</v>
      </c>
      <c r="J476" s="4">
        <v>166.913390934542</v>
      </c>
      <c r="K476" s="4">
        <v>13.0410426558921</v>
      </c>
      <c r="L476" s="4">
        <v>13.0410426558921</v>
      </c>
      <c r="M476" s="4">
        <v>13.0410426558921</v>
      </c>
      <c r="N476" s="4">
        <v>153.87234827865</v>
      </c>
      <c r="O476" s="4">
        <v>153.87234827865</v>
      </c>
      <c r="P476" s="4">
        <v>153.87234827865</v>
      </c>
      <c r="Q476" s="4">
        <v>0.0</v>
      </c>
      <c r="R476" s="4">
        <v>0.0</v>
      </c>
      <c r="S476" s="4">
        <v>0.0</v>
      </c>
      <c r="T476" s="5">
        <v>501.930923310509</v>
      </c>
    </row>
    <row r="477">
      <c r="A477" s="4">
        <v>475.0</v>
      </c>
      <c r="B477" s="6">
        <v>42374.0</v>
      </c>
      <c r="C477" s="4">
        <v>335.536957308785</v>
      </c>
      <c r="D477" s="5">
        <v>-960.656449621149</v>
      </c>
      <c r="E477" s="5">
        <v>1712.43085884772</v>
      </c>
      <c r="F477" s="4">
        <v>335.536957308785</v>
      </c>
      <c r="G477" s="4">
        <v>335.536957308785</v>
      </c>
      <c r="H477" s="4">
        <v>140.896368763548</v>
      </c>
      <c r="I477" s="4">
        <v>140.896368763548</v>
      </c>
      <c r="J477" s="4">
        <v>140.896368763548</v>
      </c>
      <c r="K477" s="4">
        <v>-0.172608715213967</v>
      </c>
      <c r="L477" s="4">
        <v>-0.172608715213967</v>
      </c>
      <c r="M477" s="4">
        <v>-0.172608715213967</v>
      </c>
      <c r="N477" s="4">
        <v>141.068977478762</v>
      </c>
      <c r="O477" s="4">
        <v>141.068977478762</v>
      </c>
      <c r="P477" s="4">
        <v>141.068977478762</v>
      </c>
      <c r="Q477" s="4">
        <v>0.0</v>
      </c>
      <c r="R477" s="4">
        <v>0.0</v>
      </c>
      <c r="S477" s="4">
        <v>0.0</v>
      </c>
      <c r="T477" s="5">
        <v>476.433326072333</v>
      </c>
    </row>
    <row r="478">
      <c r="A478" s="4">
        <v>476.0</v>
      </c>
      <c r="B478" s="6">
        <v>42375.0</v>
      </c>
      <c r="C478" s="4">
        <v>336.056382241603</v>
      </c>
      <c r="D478" s="5">
        <v>-928.587392161627</v>
      </c>
      <c r="E478" s="5">
        <v>1706.81779566551</v>
      </c>
      <c r="F478" s="4">
        <v>336.056382241603</v>
      </c>
      <c r="G478" s="4">
        <v>336.056382241603</v>
      </c>
      <c r="H478" s="4">
        <v>133.146587081512</v>
      </c>
      <c r="I478" s="4">
        <v>133.146587081512</v>
      </c>
      <c r="J478" s="4">
        <v>133.146587081512</v>
      </c>
      <c r="K478" s="4">
        <v>3.20837782583345</v>
      </c>
      <c r="L478" s="4">
        <v>3.20837782583345</v>
      </c>
      <c r="M478" s="4">
        <v>3.20837782583345</v>
      </c>
      <c r="N478" s="4">
        <v>129.938209255678</v>
      </c>
      <c r="O478" s="4">
        <v>129.938209255678</v>
      </c>
      <c r="P478" s="4">
        <v>129.938209255678</v>
      </c>
      <c r="Q478" s="4">
        <v>0.0</v>
      </c>
      <c r="R478" s="4">
        <v>0.0</v>
      </c>
      <c r="S478" s="4">
        <v>0.0</v>
      </c>
      <c r="T478" s="5">
        <v>469.202969323115</v>
      </c>
    </row>
    <row r="479">
      <c r="A479" s="4">
        <v>477.0</v>
      </c>
      <c r="B479" s="6">
        <v>42376.0</v>
      </c>
      <c r="C479" s="4">
        <v>336.575807174421</v>
      </c>
      <c r="D479" s="5">
        <v>-983.863328521604</v>
      </c>
      <c r="E479" s="5">
        <v>1779.34232343886</v>
      </c>
      <c r="F479" s="4">
        <v>336.575807174421</v>
      </c>
      <c r="G479" s="4">
        <v>336.575807174421</v>
      </c>
      <c r="H479" s="4">
        <v>105.690992358699</v>
      </c>
      <c r="I479" s="4">
        <v>105.690992358699</v>
      </c>
      <c r="J479" s="4">
        <v>105.690992358699</v>
      </c>
      <c r="K479" s="4">
        <v>-14.4545003988815</v>
      </c>
      <c r="L479" s="4">
        <v>-14.4545003988815</v>
      </c>
      <c r="M479" s="4">
        <v>-14.4545003988815</v>
      </c>
      <c r="N479" s="4">
        <v>120.14549275758</v>
      </c>
      <c r="O479" s="4">
        <v>120.14549275758</v>
      </c>
      <c r="P479" s="4">
        <v>120.14549275758</v>
      </c>
      <c r="Q479" s="4">
        <v>0.0</v>
      </c>
      <c r="R479" s="4">
        <v>0.0</v>
      </c>
      <c r="S479" s="4">
        <v>0.0</v>
      </c>
      <c r="T479" s="5">
        <v>442.26679953312</v>
      </c>
    </row>
    <row r="480">
      <c r="A480" s="4">
        <v>478.0</v>
      </c>
      <c r="B480" s="6">
        <v>42377.0</v>
      </c>
      <c r="C480" s="4">
        <v>337.09523210724</v>
      </c>
      <c r="D480" s="5">
        <v>-868.484709911257</v>
      </c>
      <c r="E480" s="5">
        <v>1743.6884755594</v>
      </c>
      <c r="F480" s="4">
        <v>337.09523210724</v>
      </c>
      <c r="G480" s="4">
        <v>337.09523210724</v>
      </c>
      <c r="H480" s="4">
        <v>108.708386744079</v>
      </c>
      <c r="I480" s="4">
        <v>108.708386744079</v>
      </c>
      <c r="J480" s="4">
        <v>108.708386744079</v>
      </c>
      <c r="K480" s="4">
        <v>-2.5839103911461</v>
      </c>
      <c r="L480" s="4">
        <v>-2.5839103911461</v>
      </c>
      <c r="M480" s="4">
        <v>-2.5839103911461</v>
      </c>
      <c r="N480" s="4">
        <v>111.292297135226</v>
      </c>
      <c r="O480" s="4">
        <v>111.292297135226</v>
      </c>
      <c r="P480" s="4">
        <v>111.292297135226</v>
      </c>
      <c r="Q480" s="4">
        <v>0.0</v>
      </c>
      <c r="R480" s="4">
        <v>0.0</v>
      </c>
      <c r="S480" s="4">
        <v>0.0</v>
      </c>
      <c r="T480" s="5">
        <v>445.803618851319</v>
      </c>
    </row>
    <row r="481">
      <c r="A481" s="4">
        <v>479.0</v>
      </c>
      <c r="B481" s="6">
        <v>42378.0</v>
      </c>
      <c r="C481" s="4">
        <v>337.614657040058</v>
      </c>
      <c r="D481" s="5">
        <v>-858.930665565169</v>
      </c>
      <c r="E481" s="5">
        <v>1847.12146030666</v>
      </c>
      <c r="F481" s="4">
        <v>337.614657040058</v>
      </c>
      <c r="G481" s="4">
        <v>337.614657040058</v>
      </c>
      <c r="H481" s="4">
        <v>112.04998170345</v>
      </c>
      <c r="I481" s="4">
        <v>112.04998170345</v>
      </c>
      <c r="J481" s="4">
        <v>112.04998170345</v>
      </c>
      <c r="K481" s="4">
        <v>9.11844229533638</v>
      </c>
      <c r="L481" s="4">
        <v>9.11844229533638</v>
      </c>
      <c r="M481" s="4">
        <v>9.11844229533638</v>
      </c>
      <c r="N481" s="4">
        <v>102.931539408113</v>
      </c>
      <c r="O481" s="4">
        <v>102.931539408113</v>
      </c>
      <c r="P481" s="4">
        <v>102.931539408113</v>
      </c>
      <c r="Q481" s="4">
        <v>0.0</v>
      </c>
      <c r="R481" s="4">
        <v>0.0</v>
      </c>
      <c r="S481" s="4">
        <v>0.0</v>
      </c>
      <c r="T481" s="5">
        <v>449.664638743508</v>
      </c>
    </row>
    <row r="482">
      <c r="A482" s="4">
        <v>480.0</v>
      </c>
      <c r="B482" s="6">
        <v>42379.0</v>
      </c>
      <c r="C482" s="4">
        <v>338.134081972876</v>
      </c>
      <c r="D482" s="5">
        <v>-857.427762278886</v>
      </c>
      <c r="E482" s="5">
        <v>1815.02398457596</v>
      </c>
      <c r="F482" s="4">
        <v>338.134081972876</v>
      </c>
      <c r="G482" s="4">
        <v>338.134081972876</v>
      </c>
      <c r="H482" s="4">
        <v>86.4276137760219</v>
      </c>
      <c r="I482" s="4">
        <v>86.4276137760219</v>
      </c>
      <c r="J482" s="4">
        <v>86.4276137760219</v>
      </c>
      <c r="K482" s="4">
        <v>-8.15684327191284</v>
      </c>
      <c r="L482" s="4">
        <v>-8.15684327191284</v>
      </c>
      <c r="M482" s="4">
        <v>-8.15684327191284</v>
      </c>
      <c r="N482" s="4">
        <v>94.5844570479347</v>
      </c>
      <c r="O482" s="4">
        <v>94.5844570479347</v>
      </c>
      <c r="P482" s="4">
        <v>94.5844570479347</v>
      </c>
      <c r="Q482" s="4">
        <v>0.0</v>
      </c>
      <c r="R482" s="4">
        <v>0.0</v>
      </c>
      <c r="S482" s="4">
        <v>0.0</v>
      </c>
      <c r="T482" s="5">
        <v>424.561695748898</v>
      </c>
    </row>
    <row r="483">
      <c r="A483" s="4">
        <v>481.0</v>
      </c>
      <c r="B483" s="6">
        <v>42380.0</v>
      </c>
      <c r="C483" s="4">
        <v>338.653506905694</v>
      </c>
      <c r="D483" s="5">
        <v>-901.973606789396</v>
      </c>
      <c r="E483" s="5">
        <v>1694.21764914139</v>
      </c>
      <c r="F483" s="4">
        <v>338.653506905694</v>
      </c>
      <c r="G483" s="4">
        <v>338.653506905694</v>
      </c>
      <c r="H483" s="4">
        <v>98.7994669466598</v>
      </c>
      <c r="I483" s="4">
        <v>98.7994669466598</v>
      </c>
      <c r="J483" s="4">
        <v>98.7994669466598</v>
      </c>
      <c r="K483" s="4">
        <v>13.0410426559003</v>
      </c>
      <c r="L483" s="4">
        <v>13.0410426559003</v>
      </c>
      <c r="M483" s="4">
        <v>13.0410426559003</v>
      </c>
      <c r="N483" s="4">
        <v>85.7584242907595</v>
      </c>
      <c r="O483" s="4">
        <v>85.7584242907595</v>
      </c>
      <c r="P483" s="4">
        <v>85.7584242907595</v>
      </c>
      <c r="Q483" s="4">
        <v>0.0</v>
      </c>
      <c r="R483" s="4">
        <v>0.0</v>
      </c>
      <c r="S483" s="4">
        <v>0.0</v>
      </c>
      <c r="T483" s="5">
        <v>437.452973852354</v>
      </c>
    </row>
    <row r="484">
      <c r="A484" s="4">
        <v>482.0</v>
      </c>
      <c r="B484" s="6">
        <v>42381.0</v>
      </c>
      <c r="C484" s="4">
        <v>339.172931838513</v>
      </c>
      <c r="D484" s="5">
        <v>-798.233904024453</v>
      </c>
      <c r="E484" s="5">
        <v>1727.09784822791</v>
      </c>
      <c r="F484" s="4">
        <v>339.172931838513</v>
      </c>
      <c r="G484" s="4">
        <v>339.172931838513</v>
      </c>
      <c r="H484" s="4">
        <v>75.792576146949</v>
      </c>
      <c r="I484" s="4">
        <v>75.792576146949</v>
      </c>
      <c r="J484" s="4">
        <v>75.792576146949</v>
      </c>
      <c r="K484" s="4">
        <v>-0.172608715233931</v>
      </c>
      <c r="L484" s="4">
        <v>-0.172608715233931</v>
      </c>
      <c r="M484" s="4">
        <v>-0.172608715233931</v>
      </c>
      <c r="N484" s="4">
        <v>75.965184862183</v>
      </c>
      <c r="O484" s="4">
        <v>75.965184862183</v>
      </c>
      <c r="P484" s="4">
        <v>75.965184862183</v>
      </c>
      <c r="Q484" s="4">
        <v>0.0</v>
      </c>
      <c r="R484" s="4">
        <v>0.0</v>
      </c>
      <c r="S484" s="4">
        <v>0.0</v>
      </c>
      <c r="T484" s="5">
        <v>414.965507985462</v>
      </c>
    </row>
    <row r="485">
      <c r="A485" s="4">
        <v>483.0</v>
      </c>
      <c r="B485" s="6">
        <v>42382.0</v>
      </c>
      <c r="C485" s="4">
        <v>339.692356771331</v>
      </c>
      <c r="D485" s="5">
        <v>-980.447660231667</v>
      </c>
      <c r="E485" s="5">
        <v>1694.21932361753</v>
      </c>
      <c r="F485" s="4">
        <v>339.692356771331</v>
      </c>
      <c r="G485" s="4">
        <v>339.692356771331</v>
      </c>
      <c r="H485" s="4">
        <v>67.94734004802</v>
      </c>
      <c r="I485" s="4">
        <v>67.94734004802</v>
      </c>
      <c r="J485" s="4">
        <v>67.94734004802</v>
      </c>
      <c r="K485" s="4">
        <v>3.20837782585879</v>
      </c>
      <c r="L485" s="4">
        <v>3.20837782585879</v>
      </c>
      <c r="M485" s="4">
        <v>3.20837782585879</v>
      </c>
      <c r="N485" s="4">
        <v>64.7389622221612</v>
      </c>
      <c r="O485" s="4">
        <v>64.7389622221612</v>
      </c>
      <c r="P485" s="4">
        <v>64.7389622221612</v>
      </c>
      <c r="Q485" s="4">
        <v>0.0</v>
      </c>
      <c r="R485" s="4">
        <v>0.0</v>
      </c>
      <c r="S485" s="4">
        <v>0.0</v>
      </c>
      <c r="T485" s="5">
        <v>407.639696819351</v>
      </c>
    </row>
    <row r="486">
      <c r="A486" s="4">
        <v>484.0</v>
      </c>
      <c r="B486" s="6">
        <v>42383.0</v>
      </c>
      <c r="C486" s="4">
        <v>340.211781704149</v>
      </c>
      <c r="D486" s="5">
        <v>-925.032535195708</v>
      </c>
      <c r="E486" s="5">
        <v>1730.5682610459</v>
      </c>
      <c r="F486" s="4">
        <v>340.211781704149</v>
      </c>
      <c r="G486" s="4">
        <v>340.211781704149</v>
      </c>
      <c r="H486" s="4">
        <v>37.1994115583459</v>
      </c>
      <c r="I486" s="4">
        <v>37.1994115583459</v>
      </c>
      <c r="J486" s="4">
        <v>37.1994115583459</v>
      </c>
      <c r="K486" s="4">
        <v>-14.4545003988068</v>
      </c>
      <c r="L486" s="4">
        <v>-14.4545003988068</v>
      </c>
      <c r="M486" s="4">
        <v>-14.4545003988068</v>
      </c>
      <c r="N486" s="4">
        <v>51.6539119571527</v>
      </c>
      <c r="O486" s="4">
        <v>51.6539119571527</v>
      </c>
      <c r="P486" s="4">
        <v>51.6539119571527</v>
      </c>
      <c r="Q486" s="4">
        <v>0.0</v>
      </c>
      <c r="R486" s="4">
        <v>0.0</v>
      </c>
      <c r="S486" s="4">
        <v>0.0</v>
      </c>
      <c r="T486" s="5">
        <v>377.411193262495</v>
      </c>
    </row>
    <row r="487">
      <c r="A487" s="4">
        <v>485.0</v>
      </c>
      <c r="B487" s="6">
        <v>42384.0</v>
      </c>
      <c r="C487" s="4">
        <v>340.731206636968</v>
      </c>
      <c r="D487" s="5">
        <v>-951.186293102895</v>
      </c>
      <c r="E487" s="5">
        <v>1689.12567971617</v>
      </c>
      <c r="F487" s="4">
        <v>340.731206636968</v>
      </c>
      <c r="G487" s="4">
        <v>340.731206636968</v>
      </c>
      <c r="H487" s="4">
        <v>33.7564890486426</v>
      </c>
      <c r="I487" s="4">
        <v>33.7564890486426</v>
      </c>
      <c r="J487" s="4">
        <v>33.7564890486426</v>
      </c>
      <c r="K487" s="4">
        <v>-2.5839103911107</v>
      </c>
      <c r="L487" s="4">
        <v>-2.5839103911107</v>
      </c>
      <c r="M487" s="4">
        <v>-2.5839103911107</v>
      </c>
      <c r="N487" s="4">
        <v>36.3403994397533</v>
      </c>
      <c r="O487" s="4">
        <v>36.3403994397533</v>
      </c>
      <c r="P487" s="4">
        <v>36.3403994397533</v>
      </c>
      <c r="Q487" s="4">
        <v>0.0</v>
      </c>
      <c r="R487" s="4">
        <v>0.0</v>
      </c>
      <c r="S487" s="4">
        <v>0.0</v>
      </c>
      <c r="T487" s="5">
        <v>374.48769568561</v>
      </c>
    </row>
    <row r="488">
      <c r="A488" s="4">
        <v>486.0</v>
      </c>
      <c r="B488" s="6">
        <v>42385.0</v>
      </c>
      <c r="C488" s="4">
        <v>341.250631569786</v>
      </c>
      <c r="D488" s="5">
        <v>-942.380159092699</v>
      </c>
      <c r="E488" s="5">
        <v>1668.83059440876</v>
      </c>
      <c r="F488" s="4">
        <v>341.250631569786</v>
      </c>
      <c r="G488" s="4">
        <v>341.250631569786</v>
      </c>
      <c r="H488" s="4">
        <v>27.6180611459512</v>
      </c>
      <c r="I488" s="4">
        <v>27.6180611459512</v>
      </c>
      <c r="J488" s="4">
        <v>27.6180611459512</v>
      </c>
      <c r="K488" s="4">
        <v>9.11844229540423</v>
      </c>
      <c r="L488" s="4">
        <v>9.11844229540423</v>
      </c>
      <c r="M488" s="4">
        <v>9.11844229540423</v>
      </c>
      <c r="N488" s="4">
        <v>18.4996188505469</v>
      </c>
      <c r="O488" s="4">
        <v>18.4996188505469</v>
      </c>
      <c r="P488" s="4">
        <v>18.4996188505469</v>
      </c>
      <c r="Q488" s="4">
        <v>0.0</v>
      </c>
      <c r="R488" s="4">
        <v>0.0</v>
      </c>
      <c r="S488" s="4">
        <v>0.0</v>
      </c>
      <c r="T488" s="5">
        <v>368.868692715737</v>
      </c>
    </row>
    <row r="489">
      <c r="A489" s="4">
        <v>487.0</v>
      </c>
      <c r="B489" s="6">
        <v>42386.0</v>
      </c>
      <c r="C489" s="4">
        <v>341.770056502604</v>
      </c>
      <c r="D489" s="5">
        <v>-968.981124148853</v>
      </c>
      <c r="E489" s="5">
        <v>1640.06380225396</v>
      </c>
      <c r="F489" s="4">
        <v>341.770056502604</v>
      </c>
      <c r="G489" s="4">
        <v>341.770056502604</v>
      </c>
      <c r="H489" s="4">
        <v>-10.2407270874333</v>
      </c>
      <c r="I489" s="4">
        <v>-10.2407270874333</v>
      </c>
      <c r="J489" s="4">
        <v>-10.2407270874333</v>
      </c>
      <c r="K489" s="4">
        <v>-8.15684327192259</v>
      </c>
      <c r="L489" s="4">
        <v>-8.15684327192259</v>
      </c>
      <c r="M489" s="4">
        <v>-8.15684327192259</v>
      </c>
      <c r="N489" s="4">
        <v>-2.08388381551073</v>
      </c>
      <c r="O489" s="4">
        <v>-2.08388381551073</v>
      </c>
      <c r="P489" s="4">
        <v>-2.08388381551073</v>
      </c>
      <c r="Q489" s="4">
        <v>0.0</v>
      </c>
      <c r="R489" s="4">
        <v>0.0</v>
      </c>
      <c r="S489" s="4">
        <v>0.0</v>
      </c>
      <c r="T489" s="5">
        <v>331.529329415171</v>
      </c>
    </row>
    <row r="490">
      <c r="A490" s="4">
        <v>488.0</v>
      </c>
      <c r="B490" s="6">
        <v>42387.0</v>
      </c>
      <c r="C490" s="4">
        <v>342.289481435423</v>
      </c>
      <c r="D490" s="5">
        <v>-883.212863308803</v>
      </c>
      <c r="E490" s="5">
        <v>1652.67317320175</v>
      </c>
      <c r="F490" s="4">
        <v>342.289481435423</v>
      </c>
      <c r="G490" s="4">
        <v>342.289481435423</v>
      </c>
      <c r="H490" s="4">
        <v>-12.491119674765</v>
      </c>
      <c r="I490" s="4">
        <v>-12.491119674765</v>
      </c>
      <c r="J490" s="4">
        <v>-12.491119674765</v>
      </c>
      <c r="K490" s="4">
        <v>13.0410426559085</v>
      </c>
      <c r="L490" s="4">
        <v>13.0410426559085</v>
      </c>
      <c r="M490" s="4">
        <v>13.0410426559085</v>
      </c>
      <c r="N490" s="4">
        <v>-25.5321623306736</v>
      </c>
      <c r="O490" s="4">
        <v>-25.5321623306736</v>
      </c>
      <c r="P490" s="4">
        <v>-25.5321623306736</v>
      </c>
      <c r="Q490" s="4">
        <v>0.0</v>
      </c>
      <c r="R490" s="4">
        <v>0.0</v>
      </c>
      <c r="S490" s="4">
        <v>0.0</v>
      </c>
      <c r="T490" s="5">
        <v>329.798361760658</v>
      </c>
    </row>
    <row r="491">
      <c r="A491" s="4">
        <v>489.0</v>
      </c>
      <c r="B491" s="6">
        <v>42388.0</v>
      </c>
      <c r="C491" s="4">
        <v>342.808906368241</v>
      </c>
      <c r="D491" s="5">
        <v>-1090.48662862281</v>
      </c>
      <c r="E491" s="5">
        <v>1606.07100945994</v>
      </c>
      <c r="F491" s="4">
        <v>342.808906368241</v>
      </c>
      <c r="G491" s="4">
        <v>342.808906368241</v>
      </c>
      <c r="H491" s="4">
        <v>-52.0392142481961</v>
      </c>
      <c r="I491" s="4">
        <v>-52.0392142481961</v>
      </c>
      <c r="J491" s="4">
        <v>-52.0392142481961</v>
      </c>
      <c r="K491" s="4">
        <v>-0.172608715216667</v>
      </c>
      <c r="L491" s="4">
        <v>-0.172608715216667</v>
      </c>
      <c r="M491" s="4">
        <v>-0.172608715216667</v>
      </c>
      <c r="N491" s="4">
        <v>-51.8666055329794</v>
      </c>
      <c r="O491" s="4">
        <v>-51.8666055329794</v>
      </c>
      <c r="P491" s="4">
        <v>-51.8666055329794</v>
      </c>
      <c r="Q491" s="4">
        <v>0.0</v>
      </c>
      <c r="R491" s="4">
        <v>0.0</v>
      </c>
      <c r="S491" s="4">
        <v>0.0</v>
      </c>
      <c r="T491" s="5">
        <v>290.769692120045</v>
      </c>
    </row>
    <row r="492">
      <c r="A492" s="4">
        <v>490.0</v>
      </c>
      <c r="B492" s="6">
        <v>42389.0</v>
      </c>
      <c r="C492" s="4">
        <v>343.328331301059</v>
      </c>
      <c r="D492" s="5">
        <v>-1008.85422514579</v>
      </c>
      <c r="E492" s="5">
        <v>1653.49588065557</v>
      </c>
      <c r="F492" s="4">
        <v>343.328331301059</v>
      </c>
      <c r="G492" s="4">
        <v>343.328331301059</v>
      </c>
      <c r="H492" s="4">
        <v>-77.7953094689908</v>
      </c>
      <c r="I492" s="4">
        <v>-77.7953094689908</v>
      </c>
      <c r="J492" s="4">
        <v>-77.7953094689908</v>
      </c>
      <c r="K492" s="4">
        <v>3.20837782582037</v>
      </c>
      <c r="L492" s="4">
        <v>3.20837782582037</v>
      </c>
      <c r="M492" s="4">
        <v>3.20837782582037</v>
      </c>
      <c r="N492" s="4">
        <v>-81.0036872948111</v>
      </c>
      <c r="O492" s="4">
        <v>-81.0036872948111</v>
      </c>
      <c r="P492" s="4">
        <v>-81.0036872948111</v>
      </c>
      <c r="Q492" s="4">
        <v>0.0</v>
      </c>
      <c r="R492" s="4">
        <v>0.0</v>
      </c>
      <c r="S492" s="4">
        <v>0.0</v>
      </c>
      <c r="T492" s="5">
        <v>265.533021832068</v>
      </c>
    </row>
    <row r="493">
      <c r="A493" s="4">
        <v>491.0</v>
      </c>
      <c r="B493" s="6">
        <v>42390.0</v>
      </c>
      <c r="C493" s="4">
        <v>343.847756233877</v>
      </c>
      <c r="D493" s="5">
        <v>-1132.09021489549</v>
      </c>
      <c r="E493" s="5">
        <v>1535.43988268537</v>
      </c>
      <c r="F493" s="4">
        <v>343.847756233877</v>
      </c>
      <c r="G493" s="4">
        <v>343.847756233877</v>
      </c>
      <c r="H493" s="4">
        <v>-127.208377784303</v>
      </c>
      <c r="I493" s="4">
        <v>-127.208377784303</v>
      </c>
      <c r="J493" s="4">
        <v>-127.208377784303</v>
      </c>
      <c r="K493" s="4">
        <v>-14.4545003988539</v>
      </c>
      <c r="L493" s="4">
        <v>-14.4545003988539</v>
      </c>
      <c r="M493" s="4">
        <v>-14.4545003988539</v>
      </c>
      <c r="N493" s="4">
        <v>-112.753877385449</v>
      </c>
      <c r="O493" s="4">
        <v>-112.753877385449</v>
      </c>
      <c r="P493" s="4">
        <v>-112.753877385449</v>
      </c>
      <c r="Q493" s="4">
        <v>0.0</v>
      </c>
      <c r="R493" s="4">
        <v>0.0</v>
      </c>
      <c r="S493" s="4">
        <v>0.0</v>
      </c>
      <c r="T493" s="5">
        <v>216.639378449574</v>
      </c>
    </row>
    <row r="494">
      <c r="A494" s="4">
        <v>492.0</v>
      </c>
      <c r="B494" s="6">
        <v>42391.0</v>
      </c>
      <c r="C494" s="4">
        <v>344.367181166696</v>
      </c>
      <c r="D494" s="5">
        <v>-1237.18887186215</v>
      </c>
      <c r="E494" s="5">
        <v>1485.85257981066</v>
      </c>
      <c r="F494" s="4">
        <v>344.367181166696</v>
      </c>
      <c r="G494" s="4">
        <v>344.367181166696</v>
      </c>
      <c r="H494" s="4">
        <v>-149.407680884601</v>
      </c>
      <c r="I494" s="4">
        <v>-149.407680884601</v>
      </c>
      <c r="J494" s="4">
        <v>-149.407680884601</v>
      </c>
      <c r="K494" s="4">
        <v>-2.58391039118325</v>
      </c>
      <c r="L494" s="4">
        <v>-2.58391039118325</v>
      </c>
      <c r="M494" s="4">
        <v>-2.58391039118325</v>
      </c>
      <c r="N494" s="4">
        <v>-146.823770493418</v>
      </c>
      <c r="O494" s="4">
        <v>-146.823770493418</v>
      </c>
      <c r="P494" s="4">
        <v>-146.823770493418</v>
      </c>
      <c r="Q494" s="4">
        <v>0.0</v>
      </c>
      <c r="R494" s="4">
        <v>0.0</v>
      </c>
      <c r="S494" s="4">
        <v>0.0</v>
      </c>
      <c r="T494" s="5">
        <v>194.959500282094</v>
      </c>
    </row>
    <row r="495">
      <c r="A495" s="4">
        <v>493.0</v>
      </c>
      <c r="B495" s="6">
        <v>42392.0</v>
      </c>
      <c r="C495" s="4">
        <v>344.886606099514</v>
      </c>
      <c r="D495" s="5">
        <v>-1130.97803315296</v>
      </c>
      <c r="E495" s="5">
        <v>1485.67410295251</v>
      </c>
      <c r="F495" s="4">
        <v>344.886606099514</v>
      </c>
      <c r="G495" s="4">
        <v>344.886606099514</v>
      </c>
      <c r="H495" s="4">
        <v>-173.702957671842</v>
      </c>
      <c r="I495" s="4">
        <v>-173.702957671842</v>
      </c>
      <c r="J495" s="4">
        <v>-173.702957671842</v>
      </c>
      <c r="K495" s="4">
        <v>9.11844229535894</v>
      </c>
      <c r="L495" s="4">
        <v>9.11844229535894</v>
      </c>
      <c r="M495" s="4">
        <v>9.11844229535894</v>
      </c>
      <c r="N495" s="4">
        <v>-182.821399967201</v>
      </c>
      <c r="O495" s="4">
        <v>-182.821399967201</v>
      </c>
      <c r="P495" s="4">
        <v>-182.821399967201</v>
      </c>
      <c r="Q495" s="4">
        <v>0.0</v>
      </c>
      <c r="R495" s="4">
        <v>0.0</v>
      </c>
      <c r="S495" s="4">
        <v>0.0</v>
      </c>
      <c r="T495" s="5">
        <v>171.183648427672</v>
      </c>
    </row>
    <row r="496">
      <c r="A496" s="4">
        <v>494.0</v>
      </c>
      <c r="B496" s="6">
        <v>42393.0</v>
      </c>
      <c r="C496" s="4">
        <v>345.406031032332</v>
      </c>
      <c r="D496" s="5">
        <v>-1217.48280870585</v>
      </c>
      <c r="E496" s="5">
        <v>1481.3732596876</v>
      </c>
      <c r="F496" s="4">
        <v>345.406031032332</v>
      </c>
      <c r="G496" s="4">
        <v>345.406031032332</v>
      </c>
      <c r="H496" s="4">
        <v>-228.421456139183</v>
      </c>
      <c r="I496" s="4">
        <v>-228.421456139183</v>
      </c>
      <c r="J496" s="4">
        <v>-228.421456139183</v>
      </c>
      <c r="K496" s="4">
        <v>-8.15684327189693</v>
      </c>
      <c r="L496" s="4">
        <v>-8.15684327189693</v>
      </c>
      <c r="M496" s="4">
        <v>-8.15684327189693</v>
      </c>
      <c r="N496" s="4">
        <v>-220.264612867286</v>
      </c>
      <c r="O496" s="4">
        <v>-220.264612867286</v>
      </c>
      <c r="P496" s="4">
        <v>-220.264612867286</v>
      </c>
      <c r="Q496" s="4">
        <v>0.0</v>
      </c>
      <c r="R496" s="4">
        <v>0.0</v>
      </c>
      <c r="S496" s="4">
        <v>0.0</v>
      </c>
      <c r="T496" s="5">
        <v>116.984574893149</v>
      </c>
    </row>
    <row r="497">
      <c r="A497" s="4">
        <v>495.0</v>
      </c>
      <c r="B497" s="6">
        <v>42394.0</v>
      </c>
      <c r="C497" s="4">
        <v>345.925454742923</v>
      </c>
      <c r="D497" s="5">
        <v>-1183.04982000397</v>
      </c>
      <c r="E497" s="5">
        <v>1426.11773191213</v>
      </c>
      <c r="F497" s="4">
        <v>345.925454742923</v>
      </c>
      <c r="G497" s="4">
        <v>345.925454742923</v>
      </c>
      <c r="H497" s="4">
        <v>-245.551253542267</v>
      </c>
      <c r="I497" s="4">
        <v>-245.551253542267</v>
      </c>
      <c r="J497" s="4">
        <v>-245.551253542267</v>
      </c>
      <c r="K497" s="4">
        <v>13.0410426558987</v>
      </c>
      <c r="L497" s="4">
        <v>13.0410426558987</v>
      </c>
      <c r="M497" s="4">
        <v>13.0410426558987</v>
      </c>
      <c r="N497" s="4">
        <v>-258.592296198166</v>
      </c>
      <c r="O497" s="4">
        <v>-258.592296198166</v>
      </c>
      <c r="P497" s="4">
        <v>-258.592296198166</v>
      </c>
      <c r="Q497" s="4">
        <v>0.0</v>
      </c>
      <c r="R497" s="4">
        <v>0.0</v>
      </c>
      <c r="S497" s="4">
        <v>0.0</v>
      </c>
      <c r="T497" s="5">
        <v>100.374201200656</v>
      </c>
    </row>
    <row r="498">
      <c r="A498" s="4">
        <v>496.0</v>
      </c>
      <c r="B498" s="6">
        <v>42395.0</v>
      </c>
      <c r="C498" s="4">
        <v>346.444878453514</v>
      </c>
      <c r="D498" s="5">
        <v>-1252.38760675413</v>
      </c>
      <c r="E498" s="5">
        <v>1433.93028277398</v>
      </c>
      <c r="F498" s="4">
        <v>346.444878453514</v>
      </c>
      <c r="G498" s="4">
        <v>346.444878453514</v>
      </c>
      <c r="H498" s="4">
        <v>-297.350771814018</v>
      </c>
      <c r="I498" s="4">
        <v>-297.350771814018</v>
      </c>
      <c r="J498" s="4">
        <v>-297.350771814018</v>
      </c>
      <c r="K498" s="4">
        <v>-0.172608715236631</v>
      </c>
      <c r="L498" s="4">
        <v>-0.172608715236631</v>
      </c>
      <c r="M498" s="4">
        <v>-0.172608715236631</v>
      </c>
      <c r="N498" s="4">
        <v>-297.178163098781</v>
      </c>
      <c r="O498" s="4">
        <v>-297.178163098781</v>
      </c>
      <c r="P498" s="4">
        <v>-297.178163098781</v>
      </c>
      <c r="Q498" s="4">
        <v>0.0</v>
      </c>
      <c r="R498" s="4">
        <v>0.0</v>
      </c>
      <c r="S498" s="4">
        <v>0.0</v>
      </c>
      <c r="T498" s="5">
        <v>49.0941066394958</v>
      </c>
    </row>
    <row r="499">
      <c r="A499" s="4">
        <v>497.0</v>
      </c>
      <c r="B499" s="6">
        <v>42396.0</v>
      </c>
      <c r="C499" s="4">
        <v>346.964302164105</v>
      </c>
      <c r="D499" s="5">
        <v>-1335.10658191861</v>
      </c>
      <c r="E499" s="5">
        <v>1324.31158826607</v>
      </c>
      <c r="F499" s="4">
        <v>346.964302164105</v>
      </c>
      <c r="G499" s="4">
        <v>346.964302164105</v>
      </c>
      <c r="H499" s="4">
        <v>-332.138356729754</v>
      </c>
      <c r="I499" s="4">
        <v>-332.138356729754</v>
      </c>
      <c r="J499" s="4">
        <v>-332.138356729754</v>
      </c>
      <c r="K499" s="4">
        <v>3.20837782584572</v>
      </c>
      <c r="L499" s="4">
        <v>3.20837782584572</v>
      </c>
      <c r="M499" s="4">
        <v>3.20837782584572</v>
      </c>
      <c r="N499" s="4">
        <v>-335.3467345556</v>
      </c>
      <c r="O499" s="4">
        <v>-335.3467345556</v>
      </c>
      <c r="P499" s="4">
        <v>-335.3467345556</v>
      </c>
      <c r="Q499" s="4">
        <v>0.0</v>
      </c>
      <c r="R499" s="4">
        <v>0.0</v>
      </c>
      <c r="S499" s="4">
        <v>0.0</v>
      </c>
      <c r="T499" s="5">
        <v>14.8259454343507</v>
      </c>
    </row>
    <row r="500">
      <c r="A500" s="4">
        <v>498.0</v>
      </c>
      <c r="B500" s="6">
        <v>42397.0</v>
      </c>
      <c r="C500" s="4">
        <v>347.483725874695</v>
      </c>
      <c r="D500" s="5">
        <v>-1296.189679918</v>
      </c>
      <c r="E500" s="5">
        <v>1268.25958824636</v>
      </c>
      <c r="F500" s="4">
        <v>347.483725874695</v>
      </c>
      <c r="G500" s="4">
        <v>347.483725874695</v>
      </c>
      <c r="H500" s="4">
        <v>-386.845589296154</v>
      </c>
      <c r="I500" s="4">
        <v>-386.845589296154</v>
      </c>
      <c r="J500" s="4">
        <v>-386.845589296154</v>
      </c>
      <c r="K500" s="4">
        <v>-14.4545003988378</v>
      </c>
      <c r="L500" s="4">
        <v>-14.4545003988378</v>
      </c>
      <c r="M500" s="4">
        <v>-14.4545003988378</v>
      </c>
      <c r="N500" s="4">
        <v>-372.391088897316</v>
      </c>
      <c r="O500" s="4">
        <v>-372.391088897316</v>
      </c>
      <c r="P500" s="4">
        <v>-372.391088897316</v>
      </c>
      <c r="Q500" s="4">
        <v>0.0</v>
      </c>
      <c r="R500" s="4">
        <v>0.0</v>
      </c>
      <c r="S500" s="4">
        <v>0.0</v>
      </c>
      <c r="T500" s="5">
        <v>-39.3618634214582</v>
      </c>
    </row>
    <row r="501">
      <c r="A501" s="4">
        <v>499.0</v>
      </c>
      <c r="B501" s="6">
        <v>42398.0</v>
      </c>
      <c r="C501" s="4">
        <v>348.003149585286</v>
      </c>
      <c r="D501" s="5">
        <v>-1462.24847687846</v>
      </c>
      <c r="E501" s="5">
        <v>1226.36879037238</v>
      </c>
      <c r="F501" s="4">
        <v>348.003149585286</v>
      </c>
      <c r="G501" s="4">
        <v>348.003149585286</v>
      </c>
      <c r="H501" s="4">
        <v>-410.175810064428</v>
      </c>
      <c r="I501" s="4">
        <v>-410.175810064428</v>
      </c>
      <c r="J501" s="4">
        <v>-410.175810064428</v>
      </c>
      <c r="K501" s="4">
        <v>-2.58391039112277</v>
      </c>
      <c r="L501" s="4">
        <v>-2.58391039112277</v>
      </c>
      <c r="M501" s="4">
        <v>-2.58391039112277</v>
      </c>
      <c r="N501" s="4">
        <v>-407.591899673305</v>
      </c>
      <c r="O501" s="4">
        <v>-407.591899673305</v>
      </c>
      <c r="P501" s="4">
        <v>-407.591899673305</v>
      </c>
      <c r="Q501" s="4">
        <v>0.0</v>
      </c>
      <c r="R501" s="4">
        <v>0.0</v>
      </c>
      <c r="S501" s="4">
        <v>0.0</v>
      </c>
      <c r="T501" s="5">
        <v>-62.1726604791414</v>
      </c>
    </row>
    <row r="502">
      <c r="A502" s="4">
        <v>500.0</v>
      </c>
      <c r="B502" s="6">
        <v>42399.0</v>
      </c>
      <c r="C502" s="4">
        <v>348.522573295877</v>
      </c>
      <c r="D502" s="5">
        <v>-1337.27984919652</v>
      </c>
      <c r="E502" s="5">
        <v>1221.32223801717</v>
      </c>
      <c r="F502" s="4">
        <v>348.522573295877</v>
      </c>
      <c r="G502" s="4">
        <v>348.522573295877</v>
      </c>
      <c r="H502" s="4">
        <v>-431.11880165901</v>
      </c>
      <c r="I502" s="4">
        <v>-431.11880165901</v>
      </c>
      <c r="J502" s="4">
        <v>-431.11880165901</v>
      </c>
      <c r="K502" s="4">
        <v>9.11844229537462</v>
      </c>
      <c r="L502" s="4">
        <v>9.11844229537462</v>
      </c>
      <c r="M502" s="4">
        <v>9.11844229537462</v>
      </c>
      <c r="N502" s="4">
        <v>-440.237243954385</v>
      </c>
      <c r="O502" s="4">
        <v>-440.237243954385</v>
      </c>
      <c r="P502" s="4">
        <v>-440.237243954385</v>
      </c>
      <c r="Q502" s="4">
        <v>0.0</v>
      </c>
      <c r="R502" s="4">
        <v>0.0</v>
      </c>
      <c r="S502" s="4">
        <v>0.0</v>
      </c>
      <c r="T502" s="5">
        <v>-82.5962283631332</v>
      </c>
    </row>
    <row r="503">
      <c r="A503" s="4">
        <v>501.0</v>
      </c>
      <c r="B503" s="6">
        <v>42400.0</v>
      </c>
      <c r="C503" s="4">
        <v>349.041997006468</v>
      </c>
      <c r="D503" s="5">
        <v>-1480.91826554175</v>
      </c>
      <c r="E503" s="5">
        <v>1205.81369976073</v>
      </c>
      <c r="F503" s="4">
        <v>349.041997006468</v>
      </c>
      <c r="G503" s="4">
        <v>349.041997006468</v>
      </c>
      <c r="H503" s="4">
        <v>-477.799481957034</v>
      </c>
      <c r="I503" s="4">
        <v>-477.799481957034</v>
      </c>
      <c r="J503" s="4">
        <v>-477.799481957034</v>
      </c>
      <c r="K503" s="4">
        <v>-8.15684327193744</v>
      </c>
      <c r="L503" s="4">
        <v>-8.15684327193744</v>
      </c>
      <c r="M503" s="4">
        <v>-8.15684327193744</v>
      </c>
      <c r="N503" s="4">
        <v>-469.642638685097</v>
      </c>
      <c r="O503" s="4">
        <v>-469.642638685097</v>
      </c>
      <c r="P503" s="4">
        <v>-469.642638685097</v>
      </c>
      <c r="Q503" s="4">
        <v>0.0</v>
      </c>
      <c r="R503" s="4">
        <v>0.0</v>
      </c>
      <c r="S503" s="4">
        <v>0.0</v>
      </c>
      <c r="T503" s="5">
        <v>-128.757484950566</v>
      </c>
    </row>
    <row r="504">
      <c r="A504" s="4">
        <v>502.0</v>
      </c>
      <c r="B504" s="6">
        <v>42401.0</v>
      </c>
      <c r="C504" s="4">
        <v>349.561420717059</v>
      </c>
      <c r="D504" s="5">
        <v>-1513.61141169059</v>
      </c>
      <c r="E504" s="5">
        <v>1182.87289809038</v>
      </c>
      <c r="F504" s="4">
        <v>349.561420717059</v>
      </c>
      <c r="G504" s="4">
        <v>349.561420717059</v>
      </c>
      <c r="H504" s="4">
        <v>-482.129710491615</v>
      </c>
      <c r="I504" s="4">
        <v>-482.129710491615</v>
      </c>
      <c r="J504" s="4">
        <v>-482.129710491615</v>
      </c>
      <c r="K504" s="4">
        <v>13.0410426558996</v>
      </c>
      <c r="L504" s="4">
        <v>13.0410426558996</v>
      </c>
      <c r="M504" s="4">
        <v>13.0410426558996</v>
      </c>
      <c r="N504" s="4">
        <v>-495.170753147515</v>
      </c>
      <c r="O504" s="4">
        <v>-495.170753147515</v>
      </c>
      <c r="P504" s="4">
        <v>-495.170753147515</v>
      </c>
      <c r="Q504" s="4">
        <v>0.0</v>
      </c>
      <c r="R504" s="4">
        <v>0.0</v>
      </c>
      <c r="S504" s="4">
        <v>0.0</v>
      </c>
      <c r="T504" s="5">
        <v>-132.568289774556</v>
      </c>
    </row>
    <row r="505">
      <c r="A505" s="4">
        <v>503.0</v>
      </c>
      <c r="B505" s="6">
        <v>42402.0</v>
      </c>
      <c r="C505" s="4">
        <v>350.080844427649</v>
      </c>
      <c r="D505" s="5">
        <v>-1507.53785675453</v>
      </c>
      <c r="E505" s="5">
        <v>1116.96438897964</v>
      </c>
      <c r="F505" s="4">
        <v>350.080844427649</v>
      </c>
      <c r="G505" s="4">
        <v>350.080844427649</v>
      </c>
      <c r="H505" s="4">
        <v>-516.422859853172</v>
      </c>
      <c r="I505" s="4">
        <v>-516.422859853172</v>
      </c>
      <c r="J505" s="4">
        <v>-516.422859853172</v>
      </c>
      <c r="K505" s="4">
        <v>-0.172608715211896</v>
      </c>
      <c r="L505" s="4">
        <v>-0.172608715211896</v>
      </c>
      <c r="M505" s="4">
        <v>-0.172608715211896</v>
      </c>
      <c r="N505" s="4">
        <v>-516.25025113796</v>
      </c>
      <c r="O505" s="4">
        <v>-516.25025113796</v>
      </c>
      <c r="P505" s="4">
        <v>-516.25025113796</v>
      </c>
      <c r="Q505" s="4">
        <v>0.0</v>
      </c>
      <c r="R505" s="4">
        <v>0.0</v>
      </c>
      <c r="S505" s="4">
        <v>0.0</v>
      </c>
      <c r="T505" s="5">
        <v>-166.342015425522</v>
      </c>
    </row>
    <row r="506">
      <c r="A506" s="4">
        <v>504.0</v>
      </c>
      <c r="B506" s="6">
        <v>42403.0</v>
      </c>
      <c r="C506" s="4">
        <v>350.60026813824</v>
      </c>
      <c r="D506" s="5">
        <v>-1540.17738724431</v>
      </c>
      <c r="E506" s="5">
        <v>1080.49984080683</v>
      </c>
      <c r="F506" s="4">
        <v>350.60026813824</v>
      </c>
      <c r="G506" s="4">
        <v>350.60026813824</v>
      </c>
      <c r="H506" s="4">
        <v>-529.184859146104</v>
      </c>
      <c r="I506" s="4">
        <v>-529.184859146104</v>
      </c>
      <c r="J506" s="4">
        <v>-529.184859146104</v>
      </c>
      <c r="K506" s="4">
        <v>3.20837782587106</v>
      </c>
      <c r="L506" s="4">
        <v>3.20837782587106</v>
      </c>
      <c r="M506" s="4">
        <v>3.20837782587106</v>
      </c>
      <c r="N506" s="4">
        <v>-532.393236971975</v>
      </c>
      <c r="O506" s="4">
        <v>-532.393236971975</v>
      </c>
      <c r="P506" s="4">
        <v>-532.393236971975</v>
      </c>
      <c r="Q506" s="4">
        <v>0.0</v>
      </c>
      <c r="R506" s="4">
        <v>0.0</v>
      </c>
      <c r="S506" s="4">
        <v>0.0</v>
      </c>
      <c r="T506" s="5">
        <v>-178.584591007863</v>
      </c>
    </row>
    <row r="507">
      <c r="A507" s="4">
        <v>505.0</v>
      </c>
      <c r="B507" s="6">
        <v>42404.0</v>
      </c>
      <c r="C507" s="4">
        <v>351.119691848831</v>
      </c>
      <c r="D507" s="5">
        <v>-1534.3509653388</v>
      </c>
      <c r="E507" s="5">
        <v>1102.21543304897</v>
      </c>
      <c r="F507" s="4">
        <v>351.119691848831</v>
      </c>
      <c r="G507" s="4">
        <v>351.119691848831</v>
      </c>
      <c r="H507" s="4">
        <v>-557.665314759114</v>
      </c>
      <c r="I507" s="4">
        <v>-557.665314759114</v>
      </c>
      <c r="J507" s="4">
        <v>-557.665314759114</v>
      </c>
      <c r="K507" s="4">
        <v>-14.4545003988217</v>
      </c>
      <c r="L507" s="4">
        <v>-14.4545003988217</v>
      </c>
      <c r="M507" s="4">
        <v>-14.4545003988217</v>
      </c>
      <c r="N507" s="4">
        <v>-543.210814360292</v>
      </c>
      <c r="O507" s="4">
        <v>-543.210814360292</v>
      </c>
      <c r="P507" s="4">
        <v>-543.210814360292</v>
      </c>
      <c r="Q507" s="4">
        <v>0.0</v>
      </c>
      <c r="R507" s="4">
        <v>0.0</v>
      </c>
      <c r="S507" s="4">
        <v>0.0</v>
      </c>
      <c r="T507" s="5">
        <v>-206.545622910282</v>
      </c>
    </row>
    <row r="508">
      <c r="A508" s="4">
        <v>506.0</v>
      </c>
      <c r="B508" s="6">
        <v>42405.0</v>
      </c>
      <c r="C508" s="4">
        <v>351.639115559422</v>
      </c>
      <c r="D508" s="5">
        <v>-1528.54829697285</v>
      </c>
      <c r="E508" s="5">
        <v>1150.050683824</v>
      </c>
      <c r="F508" s="4">
        <v>351.639115559422</v>
      </c>
      <c r="G508" s="4">
        <v>351.639115559422</v>
      </c>
      <c r="H508" s="4">
        <v>-551.010225990586</v>
      </c>
      <c r="I508" s="4">
        <v>-551.010225990586</v>
      </c>
      <c r="J508" s="4">
        <v>-551.010225990586</v>
      </c>
      <c r="K508" s="4">
        <v>-2.58391039117895</v>
      </c>
      <c r="L508" s="4">
        <v>-2.58391039117895</v>
      </c>
      <c r="M508" s="4">
        <v>-2.58391039117895</v>
      </c>
      <c r="N508" s="4">
        <v>-548.426315599407</v>
      </c>
      <c r="O508" s="4">
        <v>-548.426315599407</v>
      </c>
      <c r="P508" s="4">
        <v>-548.426315599407</v>
      </c>
      <c r="Q508" s="4">
        <v>0.0</v>
      </c>
      <c r="R508" s="4">
        <v>0.0</v>
      </c>
      <c r="S508" s="4">
        <v>0.0</v>
      </c>
      <c r="T508" s="5">
        <v>-199.371110431164</v>
      </c>
    </row>
    <row r="509">
      <c r="A509" s="4">
        <v>507.0</v>
      </c>
      <c r="B509" s="6">
        <v>42406.0</v>
      </c>
      <c r="C509" s="4">
        <v>352.158539270013</v>
      </c>
      <c r="D509" s="5">
        <v>-1560.67404133327</v>
      </c>
      <c r="E509" s="5">
        <v>1153.66499056467</v>
      </c>
      <c r="F509" s="4">
        <v>352.158539270013</v>
      </c>
      <c r="G509" s="4">
        <v>352.158539270013</v>
      </c>
      <c r="H509" s="4">
        <v>-538.767376775619</v>
      </c>
      <c r="I509" s="4">
        <v>-538.767376775619</v>
      </c>
      <c r="J509" s="4">
        <v>-538.767376775619</v>
      </c>
      <c r="K509" s="4">
        <v>9.1184422953859</v>
      </c>
      <c r="L509" s="4">
        <v>9.1184422953859</v>
      </c>
      <c r="M509" s="4">
        <v>9.1184422953859</v>
      </c>
      <c r="N509" s="4">
        <v>-547.885819071004</v>
      </c>
      <c r="O509" s="4">
        <v>-547.885819071004</v>
      </c>
      <c r="P509" s="4">
        <v>-547.885819071004</v>
      </c>
      <c r="Q509" s="4">
        <v>0.0</v>
      </c>
      <c r="R509" s="4">
        <v>0.0</v>
      </c>
      <c r="S509" s="4">
        <v>0.0</v>
      </c>
      <c r="T509" s="5">
        <v>-186.608837505606</v>
      </c>
    </row>
    <row r="510">
      <c r="A510" s="4">
        <v>508.0</v>
      </c>
      <c r="B510" s="6">
        <v>42407.0</v>
      </c>
      <c r="C510" s="4">
        <v>352.677962980603</v>
      </c>
      <c r="D510" s="5">
        <v>-1608.34794800792</v>
      </c>
      <c r="E510" s="5">
        <v>1087.32068739561</v>
      </c>
      <c r="F510" s="4">
        <v>352.677962980603</v>
      </c>
      <c r="G510" s="4">
        <v>352.677962980603</v>
      </c>
      <c r="H510" s="4">
        <v>-549.722487374644</v>
      </c>
      <c r="I510" s="4">
        <v>-549.722487374644</v>
      </c>
      <c r="J510" s="4">
        <v>-549.722487374644</v>
      </c>
      <c r="K510" s="4">
        <v>-8.15684327191178</v>
      </c>
      <c r="L510" s="4">
        <v>-8.15684327191178</v>
      </c>
      <c r="M510" s="4">
        <v>-8.15684327191178</v>
      </c>
      <c r="N510" s="4">
        <v>-541.565644102732</v>
      </c>
      <c r="O510" s="4">
        <v>-541.565644102732</v>
      </c>
      <c r="P510" s="4">
        <v>-541.565644102732</v>
      </c>
      <c r="Q510" s="4">
        <v>0.0</v>
      </c>
      <c r="R510" s="4">
        <v>0.0</v>
      </c>
      <c r="S510" s="4">
        <v>0.0</v>
      </c>
      <c r="T510" s="5">
        <v>-197.04452439404</v>
      </c>
    </row>
    <row r="511">
      <c r="A511" s="4">
        <v>509.0</v>
      </c>
      <c r="B511" s="6">
        <v>42408.0</v>
      </c>
      <c r="C511" s="4">
        <v>353.197386691194</v>
      </c>
      <c r="D511" s="5">
        <v>-1480.08977733292</v>
      </c>
      <c r="E511" s="5">
        <v>1066.31531397413</v>
      </c>
      <c r="F511" s="4">
        <v>353.197386691194</v>
      </c>
      <c r="G511" s="4">
        <v>353.197386691194</v>
      </c>
      <c r="H511" s="4">
        <v>-516.535549216827</v>
      </c>
      <c r="I511" s="4">
        <v>-516.535549216827</v>
      </c>
      <c r="J511" s="4">
        <v>-516.535549216827</v>
      </c>
      <c r="K511" s="4">
        <v>13.0410426559151</v>
      </c>
      <c r="L511" s="4">
        <v>13.0410426559151</v>
      </c>
      <c r="M511" s="4">
        <v>13.0410426559151</v>
      </c>
      <c r="N511" s="4">
        <v>-529.576591872742</v>
      </c>
      <c r="O511" s="4">
        <v>-529.576591872742</v>
      </c>
      <c r="P511" s="4">
        <v>-529.576591872742</v>
      </c>
      <c r="Q511" s="4">
        <v>0.0</v>
      </c>
      <c r="R511" s="4">
        <v>0.0</v>
      </c>
      <c r="S511" s="4">
        <v>0.0</v>
      </c>
      <c r="T511" s="5">
        <v>-163.338162525632</v>
      </c>
    </row>
    <row r="512">
      <c r="A512" s="4">
        <v>510.0</v>
      </c>
      <c r="B512" s="6">
        <v>42409.0</v>
      </c>
      <c r="C512" s="4">
        <v>353.716810401785</v>
      </c>
      <c r="D512" s="5">
        <v>-1555.33323440734</v>
      </c>
      <c r="E512" s="5">
        <v>1065.42313968792</v>
      </c>
      <c r="F512" s="4">
        <v>353.716810401785</v>
      </c>
      <c r="G512" s="4">
        <v>353.716810401785</v>
      </c>
      <c r="H512" s="4">
        <v>-512.337395788052</v>
      </c>
      <c r="I512" s="4">
        <v>-512.337395788052</v>
      </c>
      <c r="J512" s="4">
        <v>-512.337395788052</v>
      </c>
      <c r="K512" s="4">
        <v>-0.172608715231859</v>
      </c>
      <c r="L512" s="4">
        <v>-0.172608715231859</v>
      </c>
      <c r="M512" s="4">
        <v>-0.172608715231859</v>
      </c>
      <c r="N512" s="4">
        <v>-512.16478707282</v>
      </c>
      <c r="O512" s="4">
        <v>-512.16478707282</v>
      </c>
      <c r="P512" s="4">
        <v>-512.16478707282</v>
      </c>
      <c r="Q512" s="4">
        <v>0.0</v>
      </c>
      <c r="R512" s="4">
        <v>0.0</v>
      </c>
      <c r="S512" s="4">
        <v>0.0</v>
      </c>
      <c r="T512" s="5">
        <v>-158.620585386267</v>
      </c>
    </row>
    <row r="513">
      <c r="A513" s="4">
        <v>511.0</v>
      </c>
      <c r="B513" s="6">
        <v>42410.0</v>
      </c>
      <c r="C513" s="4">
        <v>354.236234112376</v>
      </c>
      <c r="D513" s="5">
        <v>-1575.05670975632</v>
      </c>
      <c r="E513" s="5">
        <v>1229.28723311969</v>
      </c>
      <c r="F513" s="4">
        <v>354.236234112376</v>
      </c>
      <c r="G513" s="4">
        <v>354.236234112376</v>
      </c>
      <c r="H513" s="4">
        <v>-486.500687325223</v>
      </c>
      <c r="I513" s="4">
        <v>-486.500687325223</v>
      </c>
      <c r="J513" s="4">
        <v>-486.500687325223</v>
      </c>
      <c r="K513" s="4">
        <v>3.20837782583264</v>
      </c>
      <c r="L513" s="4">
        <v>3.20837782583264</v>
      </c>
      <c r="M513" s="4">
        <v>3.20837782583264</v>
      </c>
      <c r="N513" s="4">
        <v>-489.709065151055</v>
      </c>
      <c r="O513" s="4">
        <v>-489.709065151055</v>
      </c>
      <c r="P513" s="4">
        <v>-489.709065151055</v>
      </c>
      <c r="Q513" s="4">
        <v>0.0</v>
      </c>
      <c r="R513" s="4">
        <v>0.0</v>
      </c>
      <c r="S513" s="4">
        <v>0.0</v>
      </c>
      <c r="T513" s="5">
        <v>-132.264453212847</v>
      </c>
    </row>
    <row r="514">
      <c r="A514" s="4">
        <v>512.0</v>
      </c>
      <c r="B514" s="6">
        <v>42411.0</v>
      </c>
      <c r="C514" s="4">
        <v>354.755657822966</v>
      </c>
      <c r="D514" s="5">
        <v>-1360.34630361353</v>
      </c>
      <c r="E514" s="5">
        <v>1199.49581775026</v>
      </c>
      <c r="F514" s="4">
        <v>354.755657822966</v>
      </c>
      <c r="G514" s="4">
        <v>354.755657822966</v>
      </c>
      <c r="H514" s="4">
        <v>-477.169442070294</v>
      </c>
      <c r="I514" s="4">
        <v>-477.169442070294</v>
      </c>
      <c r="J514" s="4">
        <v>-477.169442070294</v>
      </c>
      <c r="K514" s="4">
        <v>-14.4545003988103</v>
      </c>
      <c r="L514" s="4">
        <v>-14.4545003988103</v>
      </c>
      <c r="M514" s="4">
        <v>-14.4545003988103</v>
      </c>
      <c r="N514" s="4">
        <v>-462.714941671484</v>
      </c>
      <c r="O514" s="4">
        <v>-462.714941671484</v>
      </c>
      <c r="P514" s="4">
        <v>-462.714941671484</v>
      </c>
      <c r="Q514" s="4">
        <v>0.0</v>
      </c>
      <c r="R514" s="4">
        <v>0.0</v>
      </c>
      <c r="S514" s="4">
        <v>0.0</v>
      </c>
      <c r="T514" s="5">
        <v>-122.413784247327</v>
      </c>
    </row>
    <row r="515">
      <c r="A515" s="4">
        <v>513.0</v>
      </c>
      <c r="B515" s="6">
        <v>42412.0</v>
      </c>
      <c r="C515" s="4">
        <v>355.275081533557</v>
      </c>
      <c r="D515" s="5">
        <v>-1349.85612768031</v>
      </c>
      <c r="E515" s="5">
        <v>1295.00858257841</v>
      </c>
      <c r="F515" s="4">
        <v>355.275081533557</v>
      </c>
      <c r="G515" s="4">
        <v>355.275081533557</v>
      </c>
      <c r="H515" s="4">
        <v>-434.38920158391</v>
      </c>
      <c r="I515" s="4">
        <v>-434.38920158391</v>
      </c>
      <c r="J515" s="4">
        <v>-434.38920158391</v>
      </c>
      <c r="K515" s="4">
        <v>-2.58391039111847</v>
      </c>
      <c r="L515" s="4">
        <v>-2.58391039111847</v>
      </c>
      <c r="M515" s="4">
        <v>-2.58391039111847</v>
      </c>
      <c r="N515" s="4">
        <v>-431.805291192792</v>
      </c>
      <c r="O515" s="4">
        <v>-431.805291192792</v>
      </c>
      <c r="P515" s="4">
        <v>-431.805291192792</v>
      </c>
      <c r="Q515" s="4">
        <v>0.0</v>
      </c>
      <c r="R515" s="4">
        <v>0.0</v>
      </c>
      <c r="S515" s="4">
        <v>0.0</v>
      </c>
      <c r="T515" s="5">
        <v>-79.114120050353</v>
      </c>
    </row>
    <row r="516">
      <c r="A516" s="4">
        <v>514.0</v>
      </c>
      <c r="B516" s="6">
        <v>42413.0</v>
      </c>
      <c r="C516" s="4">
        <v>355.794505244148</v>
      </c>
      <c r="D516" s="5">
        <v>-1394.27128330886</v>
      </c>
      <c r="E516" s="5">
        <v>1329.04232383383</v>
      </c>
      <c r="F516" s="4">
        <v>355.794505244148</v>
      </c>
      <c r="G516" s="4">
        <v>355.794505244148</v>
      </c>
      <c r="H516" s="4">
        <v>-388.589508295684</v>
      </c>
      <c r="I516" s="4">
        <v>-388.589508295684</v>
      </c>
      <c r="J516" s="4">
        <v>-388.589508295684</v>
      </c>
      <c r="K516" s="4">
        <v>9.11844229539718</v>
      </c>
      <c r="L516" s="4">
        <v>9.11844229539718</v>
      </c>
      <c r="M516" s="4">
        <v>9.11844229539718</v>
      </c>
      <c r="N516" s="4">
        <v>-397.707950591081</v>
      </c>
      <c r="O516" s="4">
        <v>-397.707950591081</v>
      </c>
      <c r="P516" s="4">
        <v>-397.707950591081</v>
      </c>
      <c r="Q516" s="4">
        <v>0.0</v>
      </c>
      <c r="R516" s="4">
        <v>0.0</v>
      </c>
      <c r="S516" s="4">
        <v>0.0</v>
      </c>
      <c r="T516" s="5">
        <v>-32.7950030515359</v>
      </c>
    </row>
    <row r="517">
      <c r="A517" s="4">
        <v>515.0</v>
      </c>
      <c r="B517" s="6">
        <v>42414.0</v>
      </c>
      <c r="C517" s="4">
        <v>356.313928954739</v>
      </c>
      <c r="D517" s="5">
        <v>-1322.78284987582</v>
      </c>
      <c r="E517" s="5">
        <v>1362.46190076605</v>
      </c>
      <c r="F517" s="4">
        <v>356.313928954739</v>
      </c>
      <c r="G517" s="4">
        <v>356.313928954739</v>
      </c>
      <c r="H517" s="4">
        <v>-369.397386873946</v>
      </c>
      <c r="I517" s="4">
        <v>-369.397386873946</v>
      </c>
      <c r="J517" s="4">
        <v>-369.397386873946</v>
      </c>
      <c r="K517" s="4">
        <v>-8.15684327188612</v>
      </c>
      <c r="L517" s="4">
        <v>-8.15684327188612</v>
      </c>
      <c r="M517" s="4">
        <v>-8.15684327188612</v>
      </c>
      <c r="N517" s="4">
        <v>-361.24054360206</v>
      </c>
      <c r="O517" s="4">
        <v>-361.24054360206</v>
      </c>
      <c r="P517" s="4">
        <v>-361.24054360206</v>
      </c>
      <c r="Q517" s="4">
        <v>0.0</v>
      </c>
      <c r="R517" s="4">
        <v>0.0</v>
      </c>
      <c r="S517" s="4">
        <v>0.0</v>
      </c>
      <c r="T517" s="5">
        <v>-13.083457919207</v>
      </c>
    </row>
    <row r="518">
      <c r="A518" s="4">
        <v>516.0</v>
      </c>
      <c r="B518" s="6">
        <v>42415.0</v>
      </c>
      <c r="C518" s="4">
        <v>356.83335266533</v>
      </c>
      <c r="D518" s="5">
        <v>-1239.43267797186</v>
      </c>
      <c r="E518" s="5">
        <v>1369.74334633278</v>
      </c>
      <c r="F518" s="4">
        <v>356.83335266533</v>
      </c>
      <c r="G518" s="4">
        <v>356.83335266533</v>
      </c>
      <c r="H518" s="4">
        <v>-310.251854646135</v>
      </c>
      <c r="I518" s="4">
        <v>-310.251854646135</v>
      </c>
      <c r="J518" s="4">
        <v>-310.251854646135</v>
      </c>
      <c r="K518" s="4">
        <v>13.041042655916</v>
      </c>
      <c r="L518" s="4">
        <v>13.041042655916</v>
      </c>
      <c r="M518" s="4">
        <v>13.041042655916</v>
      </c>
      <c r="N518" s="4">
        <v>-323.292897302051</v>
      </c>
      <c r="O518" s="4">
        <v>-323.292897302051</v>
      </c>
      <c r="P518" s="4">
        <v>-323.292897302051</v>
      </c>
      <c r="Q518" s="4">
        <v>0.0</v>
      </c>
      <c r="R518" s="4">
        <v>0.0</v>
      </c>
      <c r="S518" s="4">
        <v>0.0</v>
      </c>
      <c r="T518" s="5">
        <v>46.5814980191945</v>
      </c>
    </row>
    <row r="519">
      <c r="A519" s="4">
        <v>517.0</v>
      </c>
      <c r="B519" s="6">
        <v>42416.0</v>
      </c>
      <c r="C519" s="4">
        <v>357.35277637592</v>
      </c>
      <c r="D519" s="5">
        <v>-1205.24388717521</v>
      </c>
      <c r="E519" s="5">
        <v>1426.74432087727</v>
      </c>
      <c r="F519" s="4">
        <v>357.35277637592</v>
      </c>
      <c r="G519" s="4">
        <v>357.35277637592</v>
      </c>
      <c r="H519" s="4">
        <v>-284.980094038238</v>
      </c>
      <c r="I519" s="4">
        <v>-284.980094038238</v>
      </c>
      <c r="J519" s="4">
        <v>-284.980094038238</v>
      </c>
      <c r="K519" s="4">
        <v>-0.172608715222034</v>
      </c>
      <c r="L519" s="4">
        <v>-0.172608715222034</v>
      </c>
      <c r="M519" s="4">
        <v>-0.172608715222034</v>
      </c>
      <c r="N519" s="4">
        <v>-284.807485323016</v>
      </c>
      <c r="O519" s="4">
        <v>-284.807485323016</v>
      </c>
      <c r="P519" s="4">
        <v>-284.807485323016</v>
      </c>
      <c r="Q519" s="4">
        <v>0.0</v>
      </c>
      <c r="R519" s="4">
        <v>0.0</v>
      </c>
      <c r="S519" s="4">
        <v>0.0</v>
      </c>
      <c r="T519" s="5">
        <v>72.3726823376821</v>
      </c>
    </row>
    <row r="520">
      <c r="A520" s="4">
        <v>518.0</v>
      </c>
      <c r="B520" s="6">
        <v>42417.0</v>
      </c>
      <c r="C520" s="4">
        <v>357.872200086511</v>
      </c>
      <c r="D520" s="5">
        <v>-1233.27555686276</v>
      </c>
      <c r="E520" s="5">
        <v>1441.63590340834</v>
      </c>
      <c r="F520" s="4">
        <v>357.872200086511</v>
      </c>
      <c r="G520" s="4">
        <v>357.872200086511</v>
      </c>
      <c r="H520" s="4">
        <v>-243.550007252634</v>
      </c>
      <c r="I520" s="4">
        <v>-243.550007252634</v>
      </c>
      <c r="J520" s="4">
        <v>-243.550007252634</v>
      </c>
      <c r="K520" s="4">
        <v>3.20837782585799</v>
      </c>
      <c r="L520" s="4">
        <v>3.20837782585799</v>
      </c>
      <c r="M520" s="4">
        <v>3.20837782585799</v>
      </c>
      <c r="N520" s="4">
        <v>-246.758385078492</v>
      </c>
      <c r="O520" s="4">
        <v>-246.758385078492</v>
      </c>
      <c r="P520" s="4">
        <v>-246.758385078492</v>
      </c>
      <c r="Q520" s="4">
        <v>0.0</v>
      </c>
      <c r="R520" s="4">
        <v>0.0</v>
      </c>
      <c r="S520" s="4">
        <v>0.0</v>
      </c>
      <c r="T520" s="5">
        <v>114.322192833876</v>
      </c>
    </row>
    <row r="521">
      <c r="A521" s="4">
        <v>519.0</v>
      </c>
      <c r="B521" s="6">
        <v>42418.0</v>
      </c>
      <c r="C521" s="4">
        <v>358.391623797102</v>
      </c>
      <c r="D521" s="5">
        <v>-1197.06144481426</v>
      </c>
      <c r="E521" s="5">
        <v>1369.02472370547</v>
      </c>
      <c r="F521" s="4">
        <v>358.391623797102</v>
      </c>
      <c r="G521" s="4">
        <v>358.391623797102</v>
      </c>
      <c r="H521" s="4">
        <v>-224.583776176885</v>
      </c>
      <c r="I521" s="4">
        <v>-224.583776176885</v>
      </c>
      <c r="J521" s="4">
        <v>-224.583776176885</v>
      </c>
      <c r="K521" s="4">
        <v>-14.4545003988575</v>
      </c>
      <c r="L521" s="4">
        <v>-14.4545003988575</v>
      </c>
      <c r="M521" s="4">
        <v>-14.4545003988575</v>
      </c>
      <c r="N521" s="4">
        <v>-210.129275778028</v>
      </c>
      <c r="O521" s="4">
        <v>-210.129275778028</v>
      </c>
      <c r="P521" s="4">
        <v>-210.129275778028</v>
      </c>
      <c r="Q521" s="4">
        <v>0.0</v>
      </c>
      <c r="R521" s="4">
        <v>0.0</v>
      </c>
      <c r="S521" s="4">
        <v>0.0</v>
      </c>
      <c r="T521" s="5">
        <v>133.807847620216</v>
      </c>
    </row>
    <row r="522">
      <c r="A522" s="4">
        <v>520.0</v>
      </c>
      <c r="B522" s="6">
        <v>42419.0</v>
      </c>
      <c r="C522" s="4">
        <v>358.911047507693</v>
      </c>
      <c r="D522" s="5">
        <v>-1117.17437046401</v>
      </c>
      <c r="E522" s="5">
        <v>1531.80795539749</v>
      </c>
      <c r="F522" s="4">
        <v>358.911047507693</v>
      </c>
      <c r="G522" s="4">
        <v>358.911047507693</v>
      </c>
      <c r="H522" s="4">
        <v>-178.47493989472</v>
      </c>
      <c r="I522" s="4">
        <v>-178.47493989472</v>
      </c>
      <c r="J522" s="4">
        <v>-178.47493989472</v>
      </c>
      <c r="K522" s="4">
        <v>-2.58391039119102</v>
      </c>
      <c r="L522" s="4">
        <v>-2.58391039119102</v>
      </c>
      <c r="M522" s="4">
        <v>-2.58391039119102</v>
      </c>
      <c r="N522" s="4">
        <v>-175.891029503529</v>
      </c>
      <c r="O522" s="4">
        <v>-175.891029503529</v>
      </c>
      <c r="P522" s="4">
        <v>-175.891029503529</v>
      </c>
      <c r="Q522" s="4">
        <v>0.0</v>
      </c>
      <c r="R522" s="4">
        <v>0.0</v>
      </c>
      <c r="S522" s="4">
        <v>0.0</v>
      </c>
      <c r="T522" s="5">
        <v>180.436107612972</v>
      </c>
    </row>
    <row r="523">
      <c r="A523" s="4">
        <v>521.0</v>
      </c>
      <c r="B523" s="6">
        <v>42420.0</v>
      </c>
      <c r="C523" s="4">
        <v>359.430471218283</v>
      </c>
      <c r="D523" s="5">
        <v>-1150.61696466673</v>
      </c>
      <c r="E523" s="5">
        <v>1548.0595650913</v>
      </c>
      <c r="F523" s="4">
        <v>359.430471218283</v>
      </c>
      <c r="G523" s="4">
        <v>359.430471218283</v>
      </c>
      <c r="H523" s="4">
        <v>-135.861016134209</v>
      </c>
      <c r="I523" s="4">
        <v>-135.861016134209</v>
      </c>
      <c r="J523" s="4">
        <v>-135.861016134209</v>
      </c>
      <c r="K523" s="4">
        <v>9.1184422953519</v>
      </c>
      <c r="L523" s="4">
        <v>9.1184422953519</v>
      </c>
      <c r="M523" s="4">
        <v>9.1184422953519</v>
      </c>
      <c r="N523" s="4">
        <v>-144.979458429561</v>
      </c>
      <c r="O523" s="4">
        <v>-144.979458429561</v>
      </c>
      <c r="P523" s="4">
        <v>-144.979458429561</v>
      </c>
      <c r="Q523" s="4">
        <v>0.0</v>
      </c>
      <c r="R523" s="4">
        <v>0.0</v>
      </c>
      <c r="S523" s="4">
        <v>0.0</v>
      </c>
      <c r="T523" s="5">
        <v>223.569455084074</v>
      </c>
    </row>
    <row r="524">
      <c r="A524" s="4">
        <v>522.0</v>
      </c>
      <c r="B524" s="6">
        <v>42421.0</v>
      </c>
      <c r="C524" s="4">
        <v>359.949894928874</v>
      </c>
      <c r="D524" s="5">
        <v>-1062.8827834432</v>
      </c>
      <c r="E524" s="5">
        <v>1515.14894582801</v>
      </c>
      <c r="F524" s="4">
        <v>359.949894928874</v>
      </c>
      <c r="G524" s="4">
        <v>359.949894928874</v>
      </c>
      <c r="H524" s="4">
        <v>-126.430620456096</v>
      </c>
      <c r="I524" s="4">
        <v>-126.430620456096</v>
      </c>
      <c r="J524" s="4">
        <v>-126.430620456096</v>
      </c>
      <c r="K524" s="4">
        <v>-8.15684327192663</v>
      </c>
      <c r="L524" s="4">
        <v>-8.15684327192663</v>
      </c>
      <c r="M524" s="4">
        <v>-8.15684327192663</v>
      </c>
      <c r="N524" s="4">
        <v>-118.273777184169</v>
      </c>
      <c r="O524" s="4">
        <v>-118.273777184169</v>
      </c>
      <c r="P524" s="4">
        <v>-118.273777184169</v>
      </c>
      <c r="Q524" s="4">
        <v>0.0</v>
      </c>
      <c r="R524" s="4">
        <v>0.0</v>
      </c>
      <c r="S524" s="4">
        <v>0.0</v>
      </c>
      <c r="T524" s="5">
        <v>233.519274472778</v>
      </c>
    </row>
    <row r="525">
      <c r="A525" s="4">
        <v>523.0</v>
      </c>
      <c r="B525" s="6">
        <v>42422.0</v>
      </c>
      <c r="C525" s="4">
        <v>360.469318639465</v>
      </c>
      <c r="D525" s="5">
        <v>-1067.17160869967</v>
      </c>
      <c r="E525" s="5">
        <v>1617.07921482635</v>
      </c>
      <c r="F525" s="4">
        <v>360.469318639465</v>
      </c>
      <c r="G525" s="4">
        <v>360.469318639465</v>
      </c>
      <c r="H525" s="4">
        <v>-83.5352778203405</v>
      </c>
      <c r="I525" s="4">
        <v>-83.5352778203405</v>
      </c>
      <c r="J525" s="4">
        <v>-83.5352778203405</v>
      </c>
      <c r="K525" s="4">
        <v>13.0410426558882</v>
      </c>
      <c r="L525" s="4">
        <v>13.0410426558882</v>
      </c>
      <c r="M525" s="4">
        <v>13.0410426558882</v>
      </c>
      <c r="N525" s="4">
        <v>-96.5763204762288</v>
      </c>
      <c r="O525" s="4">
        <v>-96.5763204762288</v>
      </c>
      <c r="P525" s="4">
        <v>-96.5763204762288</v>
      </c>
      <c r="Q525" s="4">
        <v>0.0</v>
      </c>
      <c r="R525" s="4">
        <v>0.0</v>
      </c>
      <c r="S525" s="4">
        <v>0.0</v>
      </c>
      <c r="T525" s="5">
        <v>276.934040819125</v>
      </c>
    </row>
    <row r="526">
      <c r="A526" s="4">
        <v>524.0</v>
      </c>
      <c r="B526" s="6">
        <v>42423.0</v>
      </c>
      <c r="C526" s="4">
        <v>360.988742350056</v>
      </c>
      <c r="D526" s="5">
        <v>-1005.65494397907</v>
      </c>
      <c r="E526" s="5">
        <v>1683.66894930528</v>
      </c>
      <c r="F526" s="4">
        <v>360.988742350056</v>
      </c>
      <c r="G526" s="4">
        <v>360.988742350056</v>
      </c>
      <c r="H526" s="4">
        <v>-80.7666317652791</v>
      </c>
      <c r="I526" s="4">
        <v>-80.7666317652791</v>
      </c>
      <c r="J526" s="4">
        <v>-80.7666317652791</v>
      </c>
      <c r="K526" s="4">
        <v>-0.172608715219647</v>
      </c>
      <c r="L526" s="4">
        <v>-0.172608715219647</v>
      </c>
      <c r="M526" s="4">
        <v>-0.172608715219647</v>
      </c>
      <c r="N526" s="4">
        <v>-80.5940230500595</v>
      </c>
      <c r="O526" s="4">
        <v>-80.5940230500595</v>
      </c>
      <c r="P526" s="4">
        <v>-80.5940230500595</v>
      </c>
      <c r="Q526" s="4">
        <v>0.0</v>
      </c>
      <c r="R526" s="4">
        <v>0.0</v>
      </c>
      <c r="S526" s="4">
        <v>0.0</v>
      </c>
      <c r="T526" s="5">
        <v>280.222110584777</v>
      </c>
    </row>
    <row r="527">
      <c r="A527" s="4">
        <v>525.0</v>
      </c>
      <c r="B527" s="6">
        <v>42424.0</v>
      </c>
      <c r="C527" s="4">
        <v>361.508166060647</v>
      </c>
      <c r="D527" s="5">
        <v>-1076.19463917705</v>
      </c>
      <c r="E527" s="5">
        <v>1563.01445136966</v>
      </c>
      <c r="F527" s="4">
        <v>361.508166060647</v>
      </c>
      <c r="G527" s="4">
        <v>361.508166060647</v>
      </c>
      <c r="H527" s="4">
        <v>-67.7137448521783</v>
      </c>
      <c r="I527" s="4">
        <v>-67.7137448521783</v>
      </c>
      <c r="J527" s="4">
        <v>-67.7137448521783</v>
      </c>
      <c r="K527" s="4">
        <v>3.2083778258358</v>
      </c>
      <c r="L527" s="4">
        <v>3.2083778258358</v>
      </c>
      <c r="M527" s="4">
        <v>3.2083778258358</v>
      </c>
      <c r="N527" s="4">
        <v>-70.9221226780141</v>
      </c>
      <c r="O527" s="4">
        <v>-70.9221226780141</v>
      </c>
      <c r="P527" s="4">
        <v>-70.9221226780141</v>
      </c>
      <c r="Q527" s="4">
        <v>0.0</v>
      </c>
      <c r="R527" s="4">
        <v>0.0</v>
      </c>
      <c r="S527" s="4">
        <v>0.0</v>
      </c>
      <c r="T527" s="5">
        <v>293.794421208468</v>
      </c>
    </row>
    <row r="528">
      <c r="A528" s="4">
        <v>526.0</v>
      </c>
      <c r="B528" s="6">
        <v>42425.0</v>
      </c>
      <c r="C528" s="4">
        <v>362.027589771237</v>
      </c>
      <c r="D528" s="5">
        <v>-1088.67812590339</v>
      </c>
      <c r="E528" s="5">
        <v>1523.68110059162</v>
      </c>
      <c r="F528" s="4">
        <v>362.027589771237</v>
      </c>
      <c r="G528" s="4">
        <v>362.027589771237</v>
      </c>
      <c r="H528" s="4">
        <v>-82.4849889790604</v>
      </c>
      <c r="I528" s="4">
        <v>-82.4849889790604</v>
      </c>
      <c r="J528" s="4">
        <v>-82.4849889790604</v>
      </c>
      <c r="K528" s="4">
        <v>-14.454500398778</v>
      </c>
      <c r="L528" s="4">
        <v>-14.454500398778</v>
      </c>
      <c r="M528" s="4">
        <v>-14.454500398778</v>
      </c>
      <c r="N528" s="4">
        <v>-68.0304885802823</v>
      </c>
      <c r="O528" s="4">
        <v>-68.0304885802823</v>
      </c>
      <c r="P528" s="4">
        <v>-68.0304885802823</v>
      </c>
      <c r="Q528" s="4">
        <v>0.0</v>
      </c>
      <c r="R528" s="4">
        <v>0.0</v>
      </c>
      <c r="S528" s="4">
        <v>0.0</v>
      </c>
      <c r="T528" s="5">
        <v>279.542600792177</v>
      </c>
    </row>
    <row r="529">
      <c r="A529" s="4">
        <v>527.0</v>
      </c>
      <c r="B529" s="6">
        <v>42426.0</v>
      </c>
      <c r="C529" s="4">
        <v>362.547013481828</v>
      </c>
      <c r="D529" s="5">
        <v>-1061.74054873293</v>
      </c>
      <c r="E529" s="5">
        <v>1559.68073692982</v>
      </c>
      <c r="F529" s="4">
        <v>362.547013481828</v>
      </c>
      <c r="G529" s="4">
        <v>362.547013481828</v>
      </c>
      <c r="H529" s="4">
        <v>-74.8368193540681</v>
      </c>
      <c r="I529" s="4">
        <v>-74.8368193540681</v>
      </c>
      <c r="J529" s="4">
        <v>-74.8368193540681</v>
      </c>
      <c r="K529" s="4">
        <v>-2.58391039115562</v>
      </c>
      <c r="L529" s="4">
        <v>-2.58391039115562</v>
      </c>
      <c r="M529" s="4">
        <v>-2.58391039115562</v>
      </c>
      <c r="N529" s="4">
        <v>-72.2529089629125</v>
      </c>
      <c r="O529" s="4">
        <v>-72.2529089629125</v>
      </c>
      <c r="P529" s="4">
        <v>-72.2529089629125</v>
      </c>
      <c r="Q529" s="4">
        <v>0.0</v>
      </c>
      <c r="R529" s="4">
        <v>0.0</v>
      </c>
      <c r="S529" s="4">
        <v>0.0</v>
      </c>
      <c r="T529" s="5">
        <v>287.71019412776</v>
      </c>
    </row>
    <row r="530">
      <c r="A530" s="4">
        <v>528.0</v>
      </c>
      <c r="B530" s="6">
        <v>42427.0</v>
      </c>
      <c r="C530" s="4">
        <v>363.066437192419</v>
      </c>
      <c r="D530" s="5">
        <v>-952.75411462547</v>
      </c>
      <c r="E530" s="5">
        <v>1585.37709702793</v>
      </c>
      <c r="F530" s="4">
        <v>363.066437192419</v>
      </c>
      <c r="G530" s="4">
        <v>363.066437192419</v>
      </c>
      <c r="H530" s="4">
        <v>-74.6611518906945</v>
      </c>
      <c r="I530" s="4">
        <v>-74.6611518906945</v>
      </c>
      <c r="J530" s="4">
        <v>-74.6611518906945</v>
      </c>
      <c r="K530" s="4">
        <v>9.11844229542414</v>
      </c>
      <c r="L530" s="4">
        <v>9.11844229542414</v>
      </c>
      <c r="M530" s="4">
        <v>9.11844229542414</v>
      </c>
      <c r="N530" s="4">
        <v>-83.7795941861187</v>
      </c>
      <c r="O530" s="4">
        <v>-83.7795941861187</v>
      </c>
      <c r="P530" s="4">
        <v>-83.7795941861187</v>
      </c>
      <c r="Q530" s="4">
        <v>0.0</v>
      </c>
      <c r="R530" s="4">
        <v>0.0</v>
      </c>
      <c r="S530" s="4">
        <v>0.0</v>
      </c>
      <c r="T530" s="5">
        <v>288.405285301724</v>
      </c>
    </row>
    <row r="531">
      <c r="A531" s="4">
        <v>529.0</v>
      </c>
      <c r="B531" s="6">
        <v>42428.0</v>
      </c>
      <c r="C531" s="4">
        <v>363.58586090301</v>
      </c>
      <c r="D531" s="5">
        <v>-1062.55692826711</v>
      </c>
      <c r="E531" s="5">
        <v>1551.67279207049</v>
      </c>
      <c r="F531" s="4">
        <v>363.58586090301</v>
      </c>
      <c r="G531" s="4">
        <v>363.58586090301</v>
      </c>
      <c r="H531" s="4">
        <v>-110.809911787695</v>
      </c>
      <c r="I531" s="4">
        <v>-110.809911787695</v>
      </c>
      <c r="J531" s="4">
        <v>-110.809911787695</v>
      </c>
      <c r="K531" s="4">
        <v>-8.15684327190097</v>
      </c>
      <c r="L531" s="4">
        <v>-8.15684327190097</v>
      </c>
      <c r="M531" s="4">
        <v>-8.15684327190097</v>
      </c>
      <c r="N531" s="4">
        <v>-102.653068515794</v>
      </c>
      <c r="O531" s="4">
        <v>-102.653068515794</v>
      </c>
      <c r="P531" s="4">
        <v>-102.653068515794</v>
      </c>
      <c r="Q531" s="4">
        <v>0.0</v>
      </c>
      <c r="R531" s="4">
        <v>0.0</v>
      </c>
      <c r="S531" s="4">
        <v>0.0</v>
      </c>
      <c r="T531" s="5">
        <v>252.775949115314</v>
      </c>
    </row>
    <row r="532">
      <c r="A532" s="4">
        <v>530.0</v>
      </c>
      <c r="B532" s="6">
        <v>42429.0</v>
      </c>
      <c r="C532" s="4">
        <v>364.105284613601</v>
      </c>
      <c r="D532" s="5">
        <v>-1078.60327453218</v>
      </c>
      <c r="E532" s="5">
        <v>1456.91015162318</v>
      </c>
      <c r="F532" s="4">
        <v>364.105284613601</v>
      </c>
      <c r="G532" s="4">
        <v>364.105284613601</v>
      </c>
      <c r="H532" s="4">
        <v>-115.726493080922</v>
      </c>
      <c r="I532" s="4">
        <v>-115.726493080922</v>
      </c>
      <c r="J532" s="4">
        <v>-115.726493080922</v>
      </c>
      <c r="K532" s="4">
        <v>13.0410426558891</v>
      </c>
      <c r="L532" s="4">
        <v>13.0410426558891</v>
      </c>
      <c r="M532" s="4">
        <v>13.0410426558891</v>
      </c>
      <c r="N532" s="4">
        <v>-128.767535736811</v>
      </c>
      <c r="O532" s="4">
        <v>-128.767535736811</v>
      </c>
      <c r="P532" s="4">
        <v>-128.767535736811</v>
      </c>
      <c r="Q532" s="4">
        <v>0.0</v>
      </c>
      <c r="R532" s="4">
        <v>0.0</v>
      </c>
      <c r="S532" s="4">
        <v>0.0</v>
      </c>
      <c r="T532" s="5">
        <v>248.378791532678</v>
      </c>
    </row>
    <row r="533">
      <c r="A533" s="4">
        <v>531.0</v>
      </c>
      <c r="B533" s="6">
        <v>42430.0</v>
      </c>
      <c r="C533" s="4">
        <v>364.624708324191</v>
      </c>
      <c r="D533" s="5">
        <v>-1147.57221956523</v>
      </c>
      <c r="E533" s="5">
        <v>1489.52219287979</v>
      </c>
      <c r="F533" s="4">
        <v>364.624708324191</v>
      </c>
      <c r="G533" s="4">
        <v>364.624708324191</v>
      </c>
      <c r="H533" s="4">
        <v>-162.04432320387</v>
      </c>
      <c r="I533" s="4">
        <v>-162.04432320387</v>
      </c>
      <c r="J533" s="4">
        <v>-162.04432320387</v>
      </c>
      <c r="K533" s="4">
        <v>-0.172608715217259</v>
      </c>
      <c r="L533" s="4">
        <v>-0.172608715217259</v>
      </c>
      <c r="M533" s="4">
        <v>-0.172608715217259</v>
      </c>
      <c r="N533" s="4">
        <v>-161.871714488653</v>
      </c>
      <c r="O533" s="4">
        <v>-161.871714488653</v>
      </c>
      <c r="P533" s="4">
        <v>-161.871714488653</v>
      </c>
      <c r="Q533" s="4">
        <v>0.0</v>
      </c>
      <c r="R533" s="4">
        <v>0.0</v>
      </c>
      <c r="S533" s="4">
        <v>0.0</v>
      </c>
      <c r="T533" s="5">
        <v>202.580385120321</v>
      </c>
    </row>
    <row r="534">
      <c r="A534" s="4">
        <v>532.0</v>
      </c>
      <c r="B534" s="6">
        <v>42431.0</v>
      </c>
      <c r="C534" s="4">
        <v>365.144132034782</v>
      </c>
      <c r="D534" s="5">
        <v>-1163.11645564288</v>
      </c>
      <c r="E534" s="5">
        <v>1524.29722144615</v>
      </c>
      <c r="F534" s="4">
        <v>365.144132034782</v>
      </c>
      <c r="G534" s="4">
        <v>365.144132034782</v>
      </c>
      <c r="H534" s="4">
        <v>-198.366672587818</v>
      </c>
      <c r="I534" s="4">
        <v>-198.366672587818</v>
      </c>
      <c r="J534" s="4">
        <v>-198.366672587818</v>
      </c>
      <c r="K534" s="4">
        <v>3.20837782586115</v>
      </c>
      <c r="L534" s="4">
        <v>3.20837782586115</v>
      </c>
      <c r="M534" s="4">
        <v>3.20837782586115</v>
      </c>
      <c r="N534" s="4">
        <v>-201.57505041368</v>
      </c>
      <c r="O534" s="4">
        <v>-201.57505041368</v>
      </c>
      <c r="P534" s="4">
        <v>-201.57505041368</v>
      </c>
      <c r="Q534" s="4">
        <v>0.0</v>
      </c>
      <c r="R534" s="4">
        <v>0.0</v>
      </c>
      <c r="S534" s="4">
        <v>0.0</v>
      </c>
      <c r="T534" s="5">
        <v>166.777459446963</v>
      </c>
    </row>
    <row r="535">
      <c r="A535" s="4">
        <v>533.0</v>
      </c>
      <c r="B535" s="6">
        <v>42432.0</v>
      </c>
      <c r="C535" s="4">
        <v>365.663555745373</v>
      </c>
      <c r="D535" s="5">
        <v>-1282.4255502536</v>
      </c>
      <c r="E535" s="5">
        <v>1540.32451872891</v>
      </c>
      <c r="F535" s="4">
        <v>365.663555745373</v>
      </c>
      <c r="G535" s="4">
        <v>365.663555745373</v>
      </c>
      <c r="H535" s="4">
        <v>-261.811626863418</v>
      </c>
      <c r="I535" s="4">
        <v>-261.811626863418</v>
      </c>
      <c r="J535" s="4">
        <v>-261.811626863418</v>
      </c>
      <c r="K535" s="4">
        <v>-14.4545003988347</v>
      </c>
      <c r="L535" s="4">
        <v>-14.4545003988347</v>
      </c>
      <c r="M535" s="4">
        <v>-14.4545003988347</v>
      </c>
      <c r="N535" s="4">
        <v>-247.357126464583</v>
      </c>
      <c r="O535" s="4">
        <v>-247.357126464583</v>
      </c>
      <c r="P535" s="4">
        <v>-247.357126464583</v>
      </c>
      <c r="Q535" s="4">
        <v>0.0</v>
      </c>
      <c r="R535" s="4">
        <v>0.0</v>
      </c>
      <c r="S535" s="4">
        <v>0.0</v>
      </c>
      <c r="T535" s="5">
        <v>103.851928881954</v>
      </c>
    </row>
    <row r="536">
      <c r="A536" s="4">
        <v>534.0</v>
      </c>
      <c r="B536" s="6">
        <v>42433.0</v>
      </c>
      <c r="C536" s="4">
        <v>366.182979455964</v>
      </c>
      <c r="D536" s="5">
        <v>-1287.1949407859</v>
      </c>
      <c r="E536" s="5">
        <v>1459.72823768511</v>
      </c>
      <c r="F536" s="4">
        <v>366.182979455964</v>
      </c>
      <c r="G536" s="4">
        <v>366.182979455964</v>
      </c>
      <c r="H536" s="4">
        <v>-301.163922649589</v>
      </c>
      <c r="I536" s="4">
        <v>-301.163922649589</v>
      </c>
      <c r="J536" s="4">
        <v>-301.163922649589</v>
      </c>
      <c r="K536" s="4">
        <v>-2.58391039116166</v>
      </c>
      <c r="L536" s="4">
        <v>-2.58391039116166</v>
      </c>
      <c r="M536" s="4">
        <v>-2.58391039116166</v>
      </c>
      <c r="N536" s="4">
        <v>-298.580012258427</v>
      </c>
      <c r="O536" s="4">
        <v>-298.580012258427</v>
      </c>
      <c r="P536" s="4">
        <v>-298.580012258427</v>
      </c>
      <c r="Q536" s="4">
        <v>0.0</v>
      </c>
      <c r="R536" s="4">
        <v>0.0</v>
      </c>
      <c r="S536" s="4">
        <v>0.0</v>
      </c>
      <c r="T536" s="5">
        <v>65.019056806375</v>
      </c>
    </row>
    <row r="537">
      <c r="A537" s="4">
        <v>535.0</v>
      </c>
      <c r="B537" s="6">
        <v>42434.0</v>
      </c>
      <c r="C537" s="4">
        <v>366.702403166554</v>
      </c>
      <c r="D537" s="5">
        <v>-1296.36187634409</v>
      </c>
      <c r="E537" s="5">
        <v>1411.07662148932</v>
      </c>
      <c r="F537" s="4">
        <v>366.702403166554</v>
      </c>
      <c r="G537" s="4">
        <v>366.702403166554</v>
      </c>
      <c r="H537" s="4">
        <v>-345.384778019901</v>
      </c>
      <c r="I537" s="4">
        <v>-345.384778019901</v>
      </c>
      <c r="J537" s="4">
        <v>-345.384778019901</v>
      </c>
      <c r="K537" s="4">
        <v>9.11844229537885</v>
      </c>
      <c r="L537" s="4">
        <v>9.11844229537885</v>
      </c>
      <c r="M537" s="4">
        <v>9.11844229537885</v>
      </c>
      <c r="N537" s="4">
        <v>-354.50322031528</v>
      </c>
      <c r="O537" s="4">
        <v>-354.50322031528</v>
      </c>
      <c r="P537" s="4">
        <v>-354.50322031528</v>
      </c>
      <c r="Q537" s="4">
        <v>0.0</v>
      </c>
      <c r="R537" s="4">
        <v>0.0</v>
      </c>
      <c r="S537" s="4">
        <v>0.0</v>
      </c>
      <c r="T537" s="5">
        <v>21.3176251466533</v>
      </c>
    </row>
    <row r="538">
      <c r="A538" s="4">
        <v>536.0</v>
      </c>
      <c r="B538" s="6">
        <v>42435.0</v>
      </c>
      <c r="C538" s="4">
        <v>367.221826877145</v>
      </c>
      <c r="D538" s="5">
        <v>-1372.18572062458</v>
      </c>
      <c r="E538" s="5">
        <v>1348.55098555031</v>
      </c>
      <c r="F538" s="4">
        <v>367.221826877145</v>
      </c>
      <c r="G538" s="4">
        <v>367.221826877145</v>
      </c>
      <c r="H538" s="4">
        <v>-422.457716543003</v>
      </c>
      <c r="I538" s="4">
        <v>-422.457716543003</v>
      </c>
      <c r="J538" s="4">
        <v>-422.457716543003</v>
      </c>
      <c r="K538" s="4">
        <v>-8.15684327191073</v>
      </c>
      <c r="L538" s="4">
        <v>-8.15684327191073</v>
      </c>
      <c r="M538" s="4">
        <v>-8.15684327191073</v>
      </c>
      <c r="N538" s="4">
        <v>-414.300873271092</v>
      </c>
      <c r="O538" s="4">
        <v>-414.300873271092</v>
      </c>
      <c r="P538" s="4">
        <v>-414.300873271092</v>
      </c>
      <c r="Q538" s="4">
        <v>0.0</v>
      </c>
      <c r="R538" s="4">
        <v>0.0</v>
      </c>
      <c r="S538" s="4">
        <v>0.0</v>
      </c>
      <c r="T538" s="5">
        <v>-55.2358896658578</v>
      </c>
    </row>
    <row r="539">
      <c r="A539" s="4">
        <v>537.0</v>
      </c>
      <c r="B539" s="6">
        <v>42436.0</v>
      </c>
      <c r="C539" s="4">
        <v>367.741250587736</v>
      </c>
      <c r="D539" s="5">
        <v>-1500.34654603948</v>
      </c>
      <c r="E539" s="5">
        <v>1170.69368463785</v>
      </c>
      <c r="F539" s="4">
        <v>367.741250587736</v>
      </c>
      <c r="G539" s="4">
        <v>367.741250587736</v>
      </c>
      <c r="H539" s="4">
        <v>-464.039590688126</v>
      </c>
      <c r="I539" s="4">
        <v>-464.039590688126</v>
      </c>
      <c r="J539" s="4">
        <v>-464.039590688126</v>
      </c>
      <c r="K539" s="4">
        <v>13.0410426559046</v>
      </c>
      <c r="L539" s="4">
        <v>13.0410426559046</v>
      </c>
      <c r="M539" s="4">
        <v>13.0410426559046</v>
      </c>
      <c r="N539" s="4">
        <v>-477.08063334403</v>
      </c>
      <c r="O539" s="4">
        <v>-477.08063334403</v>
      </c>
      <c r="P539" s="4">
        <v>-477.08063334403</v>
      </c>
      <c r="Q539" s="4">
        <v>0.0</v>
      </c>
      <c r="R539" s="4">
        <v>0.0</v>
      </c>
      <c r="S539" s="4">
        <v>0.0</v>
      </c>
      <c r="T539" s="5">
        <v>-96.2983401003895</v>
      </c>
    </row>
    <row r="540">
      <c r="A540" s="4">
        <v>538.0</v>
      </c>
      <c r="B540" s="6">
        <v>42437.0</v>
      </c>
      <c r="C540" s="4">
        <v>368.260674298327</v>
      </c>
      <c r="D540" s="5">
        <v>-1606.63864171237</v>
      </c>
      <c r="E540" s="5">
        <v>1073.63487070183</v>
      </c>
      <c r="F540" s="4">
        <v>368.260674298327</v>
      </c>
      <c r="G540" s="4">
        <v>368.260674298327</v>
      </c>
      <c r="H540" s="4">
        <v>-542.07651349814</v>
      </c>
      <c r="I540" s="4">
        <v>-542.07651349814</v>
      </c>
      <c r="J540" s="4">
        <v>-542.07651349814</v>
      </c>
      <c r="K540" s="4">
        <v>-0.172608715229786</v>
      </c>
      <c r="L540" s="4">
        <v>-0.172608715229786</v>
      </c>
      <c r="M540" s="4">
        <v>-0.172608715229786</v>
      </c>
      <c r="N540" s="4">
        <v>-541.90390478291</v>
      </c>
      <c r="O540" s="4">
        <v>-541.90390478291</v>
      </c>
      <c r="P540" s="4">
        <v>-541.90390478291</v>
      </c>
      <c r="Q540" s="4">
        <v>0.0</v>
      </c>
      <c r="R540" s="4">
        <v>0.0</v>
      </c>
      <c r="S540" s="4">
        <v>0.0</v>
      </c>
      <c r="T540" s="5">
        <v>-173.815839199813</v>
      </c>
    </row>
    <row r="541">
      <c r="A541" s="4">
        <v>539.0</v>
      </c>
      <c r="B541" s="6">
        <v>42438.0</v>
      </c>
      <c r="C541" s="4">
        <v>368.780098008918</v>
      </c>
      <c r="D541" s="5">
        <v>-1568.18153615491</v>
      </c>
      <c r="E541" s="5">
        <v>1103.21457564467</v>
      </c>
      <c r="F541" s="4">
        <v>368.780098008918</v>
      </c>
      <c r="G541" s="4">
        <v>368.780098008918</v>
      </c>
      <c r="H541" s="4">
        <v>-604.598414897302</v>
      </c>
      <c r="I541" s="4">
        <v>-604.598414897302</v>
      </c>
      <c r="J541" s="4">
        <v>-604.598414897302</v>
      </c>
      <c r="K541" s="4">
        <v>3.20837782582273</v>
      </c>
      <c r="L541" s="4">
        <v>3.20837782582273</v>
      </c>
      <c r="M541" s="4">
        <v>3.20837782582273</v>
      </c>
      <c r="N541" s="4">
        <v>-607.806792723125</v>
      </c>
      <c r="O541" s="4">
        <v>-607.806792723125</v>
      </c>
      <c r="P541" s="4">
        <v>-607.806792723125</v>
      </c>
      <c r="Q541" s="4">
        <v>0.0</v>
      </c>
      <c r="R541" s="4">
        <v>0.0</v>
      </c>
      <c r="S541" s="4">
        <v>0.0</v>
      </c>
      <c r="T541" s="5">
        <v>-235.818316888384</v>
      </c>
    </row>
    <row r="542">
      <c r="A542" s="4">
        <v>540.0</v>
      </c>
      <c r="B542" s="6">
        <v>42439.0</v>
      </c>
      <c r="C542" s="4">
        <v>369.299521719508</v>
      </c>
      <c r="D542" s="5">
        <v>-1687.87806031386</v>
      </c>
      <c r="E542" s="5">
        <v>998.669249829285</v>
      </c>
      <c r="F542" s="4">
        <v>369.299521719508</v>
      </c>
      <c r="G542" s="4">
        <v>369.299521719508</v>
      </c>
      <c r="H542" s="4">
        <v>-688.275788832488</v>
      </c>
      <c r="I542" s="4">
        <v>-688.275788832488</v>
      </c>
      <c r="J542" s="4">
        <v>-688.275788832488</v>
      </c>
      <c r="K542" s="4">
        <v>-14.4545003988818</v>
      </c>
      <c r="L542" s="4">
        <v>-14.4545003988818</v>
      </c>
      <c r="M542" s="4">
        <v>-14.4545003988818</v>
      </c>
      <c r="N542" s="4">
        <v>-673.821288433606</v>
      </c>
      <c r="O542" s="4">
        <v>-673.821288433606</v>
      </c>
      <c r="P542" s="4">
        <v>-673.821288433606</v>
      </c>
      <c r="Q542" s="4">
        <v>0.0</v>
      </c>
      <c r="R542" s="4">
        <v>0.0</v>
      </c>
      <c r="S542" s="4">
        <v>0.0</v>
      </c>
      <c r="T542" s="5">
        <v>-318.97626711298</v>
      </c>
    </row>
    <row r="543">
      <c r="A543" s="4">
        <v>541.0</v>
      </c>
      <c r="B543" s="6">
        <v>42440.0</v>
      </c>
      <c r="C543" s="4">
        <v>369.818945430099</v>
      </c>
      <c r="D543" s="5">
        <v>-1673.33159210556</v>
      </c>
      <c r="E543" s="5">
        <v>976.192849880106</v>
      </c>
      <c r="F543" s="4">
        <v>369.818945430099</v>
      </c>
      <c r="G543" s="4">
        <v>369.818945430099</v>
      </c>
      <c r="H543" s="4">
        <v>-741.580061982459</v>
      </c>
      <c r="I543" s="4">
        <v>-741.580061982459</v>
      </c>
      <c r="J543" s="4">
        <v>-741.580061982459</v>
      </c>
      <c r="K543" s="4">
        <v>-2.58391039116769</v>
      </c>
      <c r="L543" s="4">
        <v>-2.58391039116769</v>
      </c>
      <c r="M543" s="4">
        <v>-2.58391039116769</v>
      </c>
      <c r="N543" s="4">
        <v>-738.996151591291</v>
      </c>
      <c r="O543" s="4">
        <v>-738.996151591291</v>
      </c>
      <c r="P543" s="4">
        <v>-738.996151591291</v>
      </c>
      <c r="Q543" s="4">
        <v>0.0</v>
      </c>
      <c r="R543" s="4">
        <v>0.0</v>
      </c>
      <c r="S543" s="4">
        <v>0.0</v>
      </c>
      <c r="T543" s="5">
        <v>-371.761116552359</v>
      </c>
    </row>
    <row r="544">
      <c r="A544" s="4">
        <v>542.0</v>
      </c>
      <c r="B544" s="6">
        <v>42441.0</v>
      </c>
      <c r="C544" s="4">
        <v>370.33836914069</v>
      </c>
      <c r="D544" s="5">
        <v>-1721.63541066136</v>
      </c>
      <c r="E544" s="5">
        <v>900.059369834993</v>
      </c>
      <c r="F544" s="4">
        <v>370.33836914069</v>
      </c>
      <c r="G544" s="4">
        <v>370.33836914069</v>
      </c>
      <c r="H544" s="4">
        <v>-793.298532529765</v>
      </c>
      <c r="I544" s="4">
        <v>-793.298532529765</v>
      </c>
      <c r="J544" s="4">
        <v>-793.298532529765</v>
      </c>
      <c r="K544" s="4">
        <v>9.11844229539013</v>
      </c>
      <c r="L544" s="4">
        <v>9.11844229539013</v>
      </c>
      <c r="M544" s="4">
        <v>9.11844229539013</v>
      </c>
      <c r="N544" s="4">
        <v>-802.416974825155</v>
      </c>
      <c r="O544" s="4">
        <v>-802.416974825155</v>
      </c>
      <c r="P544" s="4">
        <v>-802.416974825155</v>
      </c>
      <c r="Q544" s="4">
        <v>0.0</v>
      </c>
      <c r="R544" s="4">
        <v>0.0</v>
      </c>
      <c r="S544" s="4">
        <v>0.0</v>
      </c>
      <c r="T544" s="5">
        <v>-422.960163389075</v>
      </c>
    </row>
    <row r="545">
      <c r="A545" s="4">
        <v>543.0</v>
      </c>
      <c r="B545" s="6">
        <v>42442.0</v>
      </c>
      <c r="C545" s="4">
        <v>370.857792851281</v>
      </c>
      <c r="D545" s="5">
        <v>-1851.55731818283</v>
      </c>
      <c r="E545" s="5">
        <v>816.378276621605</v>
      </c>
      <c r="F545" s="4">
        <v>370.857792851281</v>
      </c>
      <c r="G545" s="4">
        <v>370.857792851281</v>
      </c>
      <c r="H545" s="4">
        <v>-871.38178706802</v>
      </c>
      <c r="I545" s="4">
        <v>-871.38178706802</v>
      </c>
      <c r="J545" s="4">
        <v>-871.38178706802</v>
      </c>
      <c r="K545" s="4">
        <v>-8.15684327192048</v>
      </c>
      <c r="L545" s="4">
        <v>-8.15684327192048</v>
      </c>
      <c r="M545" s="4">
        <v>-8.15684327192048</v>
      </c>
      <c r="N545" s="4">
        <v>-863.2249437961</v>
      </c>
      <c r="O545" s="4">
        <v>-863.2249437961</v>
      </c>
      <c r="P545" s="4">
        <v>-863.2249437961</v>
      </c>
      <c r="Q545" s="4">
        <v>0.0</v>
      </c>
      <c r="R545" s="4">
        <v>0.0</v>
      </c>
      <c r="S545" s="4">
        <v>0.0</v>
      </c>
      <c r="T545" s="5">
        <v>-500.523994216739</v>
      </c>
    </row>
    <row r="546">
      <c r="A546" s="4">
        <v>544.0</v>
      </c>
      <c r="B546" s="6">
        <v>42443.0</v>
      </c>
      <c r="C546" s="4">
        <v>371.377216561871</v>
      </c>
      <c r="D546" s="5">
        <v>-1872.74033133683</v>
      </c>
      <c r="E546" s="5">
        <v>861.259750998171</v>
      </c>
      <c r="F546" s="4">
        <v>371.377216561871</v>
      </c>
      <c r="G546" s="4">
        <v>371.377216561871</v>
      </c>
      <c r="H546" s="4">
        <v>-907.592803987966</v>
      </c>
      <c r="I546" s="4">
        <v>-907.592803987966</v>
      </c>
      <c r="J546" s="4">
        <v>-907.592803987966</v>
      </c>
      <c r="K546" s="4">
        <v>13.0410426558875</v>
      </c>
      <c r="L546" s="4">
        <v>13.0410426558875</v>
      </c>
      <c r="M546" s="4">
        <v>13.0410426558875</v>
      </c>
      <c r="N546" s="4">
        <v>-920.633846643854</v>
      </c>
      <c r="O546" s="4">
        <v>-920.633846643854</v>
      </c>
      <c r="P546" s="4">
        <v>-920.633846643854</v>
      </c>
      <c r="Q546" s="4">
        <v>0.0</v>
      </c>
      <c r="R546" s="4">
        <v>0.0</v>
      </c>
      <c r="S546" s="4">
        <v>0.0</v>
      </c>
      <c r="T546" s="5">
        <v>-536.215587426095</v>
      </c>
    </row>
    <row r="547">
      <c r="A547" s="4">
        <v>545.0</v>
      </c>
      <c r="B547" s="6">
        <v>42444.0</v>
      </c>
      <c r="C547" s="4">
        <v>371.896640272462</v>
      </c>
      <c r="D547" s="5">
        <v>-1975.25555194118</v>
      </c>
      <c r="E547" s="5">
        <v>785.958384003526</v>
      </c>
      <c r="F547" s="4">
        <v>371.896640272462</v>
      </c>
      <c r="G547" s="4">
        <v>371.896640272462</v>
      </c>
      <c r="H547" s="4">
        <v>-974.117547227438</v>
      </c>
      <c r="I547" s="4">
        <v>-974.117547227438</v>
      </c>
      <c r="J547" s="4">
        <v>-974.117547227438</v>
      </c>
      <c r="K547" s="4">
        <v>-0.172608715205048</v>
      </c>
      <c r="L547" s="4">
        <v>-0.172608715205048</v>
      </c>
      <c r="M547" s="4">
        <v>-0.172608715205048</v>
      </c>
      <c r="N547" s="4">
        <v>-973.944938512232</v>
      </c>
      <c r="O547" s="4">
        <v>-973.944938512232</v>
      </c>
      <c r="P547" s="4">
        <v>-973.944938512232</v>
      </c>
      <c r="Q547" s="4">
        <v>0.0</v>
      </c>
      <c r="R547" s="4">
        <v>0.0</v>
      </c>
      <c r="S547" s="4">
        <v>0.0</v>
      </c>
      <c r="T547" s="5">
        <v>-602.220906954975</v>
      </c>
    </row>
    <row r="548">
      <c r="A548" s="4">
        <v>546.0</v>
      </c>
      <c r="B548" s="6">
        <v>42445.0</v>
      </c>
      <c r="C548" s="4">
        <v>372.416063983053</v>
      </c>
      <c r="D548" s="5">
        <v>-1883.68927075577</v>
      </c>
      <c r="E548" s="5">
        <v>719.674939192299</v>
      </c>
      <c r="F548" s="4">
        <v>372.416063983053</v>
      </c>
      <c r="G548" s="4">
        <v>372.416063983053</v>
      </c>
      <c r="H548" s="4">
        <v>-1019.35095072648</v>
      </c>
      <c r="I548" s="4">
        <v>-1019.35095072648</v>
      </c>
      <c r="J548" s="4">
        <v>-1019.35095072648</v>
      </c>
      <c r="K548" s="4">
        <v>3.20837782584808</v>
      </c>
      <c r="L548" s="4">
        <v>3.20837782584808</v>
      </c>
      <c r="M548" s="4">
        <v>3.20837782584808</v>
      </c>
      <c r="N548" s="4">
        <v>-1022.55932855233</v>
      </c>
      <c r="O548" s="4">
        <v>-1022.55932855233</v>
      </c>
      <c r="P548" s="4">
        <v>-1022.55932855233</v>
      </c>
      <c r="Q548" s="4">
        <v>0.0</v>
      </c>
      <c r="R548" s="4">
        <v>0.0</v>
      </c>
      <c r="S548" s="4">
        <v>0.0</v>
      </c>
      <c r="T548" s="5">
        <v>-646.934886743429</v>
      </c>
    </row>
    <row r="549">
      <c r="A549" s="4">
        <v>547.0</v>
      </c>
      <c r="B549" s="6">
        <v>42446.0</v>
      </c>
      <c r="C549" s="4">
        <v>372.935487693644</v>
      </c>
      <c r="D549" s="5">
        <v>-2078.58835614923</v>
      </c>
      <c r="E549" s="5">
        <v>601.250782434809</v>
      </c>
      <c r="F549" s="4">
        <v>372.935487693644</v>
      </c>
      <c r="G549" s="4">
        <v>372.935487693644</v>
      </c>
      <c r="H549" s="4">
        <v>-1080.44212692255</v>
      </c>
      <c r="I549" s="4">
        <v>-1080.44212692255</v>
      </c>
      <c r="J549" s="4">
        <v>-1080.44212692255</v>
      </c>
      <c r="K549" s="4">
        <v>-14.4545003988657</v>
      </c>
      <c r="L549" s="4">
        <v>-14.4545003988657</v>
      </c>
      <c r="M549" s="4">
        <v>-14.4545003988657</v>
      </c>
      <c r="N549" s="4">
        <v>-1065.98762652369</v>
      </c>
      <c r="O549" s="4">
        <v>-1065.98762652369</v>
      </c>
      <c r="P549" s="4">
        <v>-1065.98762652369</v>
      </c>
      <c r="Q549" s="4">
        <v>0.0</v>
      </c>
      <c r="R549" s="4">
        <v>0.0</v>
      </c>
      <c r="S549" s="4">
        <v>0.0</v>
      </c>
      <c r="T549" s="5">
        <v>-707.506639228911</v>
      </c>
    </row>
    <row r="550">
      <c r="A550" s="4">
        <v>548.0</v>
      </c>
      <c r="B550" s="6">
        <v>42447.0</v>
      </c>
      <c r="C550" s="4">
        <v>373.454911404235</v>
      </c>
      <c r="D550" s="5">
        <v>-1989.31040394797</v>
      </c>
      <c r="E550" s="5">
        <v>610.580313809396</v>
      </c>
      <c r="F550" s="4">
        <v>373.454911404235</v>
      </c>
      <c r="G550" s="4">
        <v>373.454911404235</v>
      </c>
      <c r="H550" s="4">
        <v>-1106.44057229943</v>
      </c>
      <c r="I550" s="4">
        <v>-1106.44057229943</v>
      </c>
      <c r="J550" s="4">
        <v>-1106.44057229943</v>
      </c>
      <c r="K550" s="4">
        <v>-2.58391039117373</v>
      </c>
      <c r="L550" s="4">
        <v>-2.58391039117373</v>
      </c>
      <c r="M550" s="4">
        <v>-2.58391039117373</v>
      </c>
      <c r="N550" s="4">
        <v>-1103.85666190825</v>
      </c>
      <c r="O550" s="4">
        <v>-1103.85666190825</v>
      </c>
      <c r="P550" s="4">
        <v>-1103.85666190825</v>
      </c>
      <c r="Q550" s="4">
        <v>0.0</v>
      </c>
      <c r="R550" s="4">
        <v>0.0</v>
      </c>
      <c r="S550" s="4">
        <v>0.0</v>
      </c>
      <c r="T550" s="5">
        <v>-732.985660895198</v>
      </c>
    </row>
    <row r="551">
      <c r="A551" s="4">
        <v>549.0</v>
      </c>
      <c r="B551" s="6">
        <v>42448.0</v>
      </c>
      <c r="C551" s="4">
        <v>373.974335114825</v>
      </c>
      <c r="D551" s="5">
        <v>-2162.57490845443</v>
      </c>
      <c r="E551" s="5">
        <v>544.688470385549</v>
      </c>
      <c r="F551" s="4">
        <v>373.974335114825</v>
      </c>
      <c r="G551" s="4">
        <v>373.974335114825</v>
      </c>
      <c r="H551" s="4">
        <v>-1126.79472590022</v>
      </c>
      <c r="I551" s="4">
        <v>-1126.79472590022</v>
      </c>
      <c r="J551" s="4">
        <v>-1126.79472590022</v>
      </c>
      <c r="K551" s="4">
        <v>9.11844229534924</v>
      </c>
      <c r="L551" s="4">
        <v>9.11844229534924</v>
      </c>
      <c r="M551" s="4">
        <v>9.11844229534924</v>
      </c>
      <c r="N551" s="4">
        <v>-1135.91316819557</v>
      </c>
      <c r="O551" s="4">
        <v>-1135.91316819557</v>
      </c>
      <c r="P551" s="4">
        <v>-1135.91316819557</v>
      </c>
      <c r="Q551" s="4">
        <v>0.0</v>
      </c>
      <c r="R551" s="4">
        <v>0.0</v>
      </c>
      <c r="S551" s="4">
        <v>0.0</v>
      </c>
      <c r="T551" s="5">
        <v>-752.820390785396</v>
      </c>
    </row>
    <row r="552">
      <c r="A552" s="4">
        <v>550.0</v>
      </c>
      <c r="B552" s="6">
        <v>42449.0</v>
      </c>
      <c r="C552" s="4">
        <v>374.493758825416</v>
      </c>
      <c r="D552" s="5">
        <v>-2250.73018517056</v>
      </c>
      <c r="E552" s="5">
        <v>584.065039076605</v>
      </c>
      <c r="F552" s="4">
        <v>374.493758825416</v>
      </c>
      <c r="G552" s="4">
        <v>374.493758825416</v>
      </c>
      <c r="H552" s="4">
        <v>-1170.18124977369</v>
      </c>
      <c r="I552" s="4">
        <v>-1170.18124977369</v>
      </c>
      <c r="J552" s="4">
        <v>-1170.18124977369</v>
      </c>
      <c r="K552" s="4">
        <v>-8.15684327192091</v>
      </c>
      <c r="L552" s="4">
        <v>-8.15684327192091</v>
      </c>
      <c r="M552" s="4">
        <v>-8.15684327192091</v>
      </c>
      <c r="N552" s="4">
        <v>-1162.02440650177</v>
      </c>
      <c r="O552" s="4">
        <v>-1162.02440650177</v>
      </c>
      <c r="P552" s="4">
        <v>-1162.02440650177</v>
      </c>
      <c r="Q552" s="4">
        <v>0.0</v>
      </c>
      <c r="R552" s="4">
        <v>0.0</v>
      </c>
      <c r="S552" s="4">
        <v>0.0</v>
      </c>
      <c r="T552" s="5">
        <v>-795.687490948279</v>
      </c>
    </row>
    <row r="553">
      <c r="A553" s="4">
        <v>551.0</v>
      </c>
      <c r="B553" s="6">
        <v>42450.0</v>
      </c>
      <c r="C553" s="4">
        <v>375.013182536007</v>
      </c>
      <c r="D553" s="5">
        <v>-2163.08875445947</v>
      </c>
      <c r="E553" s="5">
        <v>567.538488071957</v>
      </c>
      <c r="F553" s="4">
        <v>375.013182536007</v>
      </c>
      <c r="G553" s="4">
        <v>375.013182536007</v>
      </c>
      <c r="H553" s="4">
        <v>-1169.13474105849</v>
      </c>
      <c r="I553" s="4">
        <v>-1169.13474105849</v>
      </c>
      <c r="J553" s="4">
        <v>-1169.13474105849</v>
      </c>
      <c r="K553" s="4">
        <v>13.0410426558884</v>
      </c>
      <c r="L553" s="4">
        <v>13.0410426558884</v>
      </c>
      <c r="M553" s="4">
        <v>13.0410426558884</v>
      </c>
      <c r="N553" s="4">
        <v>-1182.17578371438</v>
      </c>
      <c r="O553" s="4">
        <v>-1182.17578371438</v>
      </c>
      <c r="P553" s="4">
        <v>-1182.17578371438</v>
      </c>
      <c r="Q553" s="4">
        <v>0.0</v>
      </c>
      <c r="R553" s="4">
        <v>0.0</v>
      </c>
      <c r="S553" s="4">
        <v>0.0</v>
      </c>
      <c r="T553" s="5">
        <v>-794.121558522489</v>
      </c>
    </row>
    <row r="554">
      <c r="A554" s="4">
        <v>552.0</v>
      </c>
      <c r="B554" s="6">
        <v>42451.0</v>
      </c>
      <c r="C554" s="4">
        <v>375.532606246598</v>
      </c>
      <c r="D554" s="5">
        <v>-2078.04223612212</v>
      </c>
      <c r="E554" s="5">
        <v>515.318287726169</v>
      </c>
      <c r="F554" s="4">
        <v>375.532606246598</v>
      </c>
      <c r="G554" s="4">
        <v>375.532606246598</v>
      </c>
      <c r="H554" s="4">
        <v>-1196.63820744134</v>
      </c>
      <c r="I554" s="4">
        <v>-1196.63820744134</v>
      </c>
      <c r="J554" s="4">
        <v>-1196.63820744134</v>
      </c>
      <c r="K554" s="4">
        <v>-0.172608715225012</v>
      </c>
      <c r="L554" s="4">
        <v>-0.172608715225012</v>
      </c>
      <c r="M554" s="4">
        <v>-0.172608715225012</v>
      </c>
      <c r="N554" s="4">
        <v>-1196.46559872612</v>
      </c>
      <c r="O554" s="4">
        <v>-1196.46559872612</v>
      </c>
      <c r="P554" s="4">
        <v>-1196.46559872612</v>
      </c>
      <c r="Q554" s="4">
        <v>0.0</v>
      </c>
      <c r="R554" s="4">
        <v>0.0</v>
      </c>
      <c r="S554" s="4">
        <v>0.0</v>
      </c>
      <c r="T554" s="5">
        <v>-821.105601194749</v>
      </c>
    </row>
    <row r="555">
      <c r="A555" s="4">
        <v>553.0</v>
      </c>
      <c r="B555" s="6">
        <v>42452.0</v>
      </c>
      <c r="C555" s="4">
        <v>376.052029957189</v>
      </c>
      <c r="D555" s="5">
        <v>-2162.18563893104</v>
      </c>
      <c r="E555" s="5">
        <v>490.804309981772</v>
      </c>
      <c r="F555" s="4">
        <v>376.052029957189</v>
      </c>
      <c r="G555" s="4">
        <v>376.052029957189</v>
      </c>
      <c r="H555" s="4">
        <v>-1201.8887461211</v>
      </c>
      <c r="I555" s="4">
        <v>-1201.8887461211</v>
      </c>
      <c r="J555" s="4">
        <v>-1201.8887461211</v>
      </c>
      <c r="K555" s="4">
        <v>3.20837782582589</v>
      </c>
      <c r="L555" s="4">
        <v>3.20837782582589</v>
      </c>
      <c r="M555" s="4">
        <v>3.20837782582589</v>
      </c>
      <c r="N555" s="4">
        <v>-1205.09712394692</v>
      </c>
      <c r="O555" s="4">
        <v>-1205.09712394692</v>
      </c>
      <c r="P555" s="4">
        <v>-1205.09712394692</v>
      </c>
      <c r="Q555" s="4">
        <v>0.0</v>
      </c>
      <c r="R555" s="4">
        <v>0.0</v>
      </c>
      <c r="S555" s="4">
        <v>0.0</v>
      </c>
      <c r="T555" s="5">
        <v>-825.836716163914</v>
      </c>
    </row>
    <row r="556">
      <c r="A556" s="4">
        <v>554.0</v>
      </c>
      <c r="B556" s="6">
        <v>42453.0</v>
      </c>
      <c r="C556" s="4">
        <v>376.571453667779</v>
      </c>
      <c r="D556" s="5">
        <v>-2149.86930886081</v>
      </c>
      <c r="E556" s="5">
        <v>442.263935114862</v>
      </c>
      <c r="F556" s="4">
        <v>376.571453667779</v>
      </c>
      <c r="G556" s="4">
        <v>376.571453667779</v>
      </c>
      <c r="H556" s="4">
        <v>-1222.82279661046</v>
      </c>
      <c r="I556" s="4">
        <v>-1222.82279661046</v>
      </c>
      <c r="J556" s="4">
        <v>-1222.82279661046</v>
      </c>
      <c r="K556" s="4">
        <v>-14.4545003988543</v>
      </c>
      <c r="L556" s="4">
        <v>-14.4545003988543</v>
      </c>
      <c r="M556" s="4">
        <v>-14.4545003988543</v>
      </c>
      <c r="N556" s="4">
        <v>-1208.3682962116</v>
      </c>
      <c r="O556" s="4">
        <v>-1208.3682962116</v>
      </c>
      <c r="P556" s="4">
        <v>-1208.3682962116</v>
      </c>
      <c r="Q556" s="4">
        <v>0.0</v>
      </c>
      <c r="R556" s="4">
        <v>0.0</v>
      </c>
      <c r="S556" s="4">
        <v>0.0</v>
      </c>
      <c r="T556" s="5">
        <v>-846.251342942681</v>
      </c>
    </row>
    <row r="557">
      <c r="A557" s="4">
        <v>555.0</v>
      </c>
      <c r="B557" s="6">
        <v>42454.0</v>
      </c>
      <c r="C557" s="4">
        <v>377.09087737837</v>
      </c>
      <c r="D557" s="5">
        <v>-2133.11208031809</v>
      </c>
      <c r="E557" s="5">
        <v>492.121862708042</v>
      </c>
      <c r="F557" s="4">
        <v>377.09087737837</v>
      </c>
      <c r="G557" s="4">
        <v>377.09087737837</v>
      </c>
      <c r="H557" s="4">
        <v>-1209.24326010714</v>
      </c>
      <c r="I557" s="4">
        <v>-1209.24326010714</v>
      </c>
      <c r="J557" s="4">
        <v>-1209.24326010714</v>
      </c>
      <c r="K557" s="4">
        <v>-2.58391039113832</v>
      </c>
      <c r="L557" s="4">
        <v>-2.58391039113832</v>
      </c>
      <c r="M557" s="4">
        <v>-2.58391039113832</v>
      </c>
      <c r="N557" s="4">
        <v>-1206.659349716</v>
      </c>
      <c r="O557" s="4">
        <v>-1206.659349716</v>
      </c>
      <c r="P557" s="4">
        <v>-1206.659349716</v>
      </c>
      <c r="Q557" s="4">
        <v>0.0</v>
      </c>
      <c r="R557" s="4">
        <v>0.0</v>
      </c>
      <c r="S557" s="4">
        <v>0.0</v>
      </c>
      <c r="T557" s="5">
        <v>-832.152382728772</v>
      </c>
    </row>
    <row r="558">
      <c r="A558" s="4">
        <v>556.0</v>
      </c>
      <c r="B558" s="6">
        <v>42455.0</v>
      </c>
      <c r="C558" s="4">
        <v>377.610301088961</v>
      </c>
      <c r="D558" s="5">
        <v>-2123.02383524301</v>
      </c>
      <c r="E558" s="5">
        <v>613.187894062432</v>
      </c>
      <c r="F558" s="4">
        <v>377.610301088961</v>
      </c>
      <c r="G558" s="4">
        <v>377.610301088961</v>
      </c>
      <c r="H558" s="4">
        <v>-1191.30032992437</v>
      </c>
      <c r="I558" s="4">
        <v>-1191.30032992437</v>
      </c>
      <c r="J558" s="4">
        <v>-1191.30032992437</v>
      </c>
      <c r="K558" s="4">
        <v>9.11844229541709</v>
      </c>
      <c r="L558" s="4">
        <v>9.11844229541709</v>
      </c>
      <c r="M558" s="4">
        <v>9.11844229541709</v>
      </c>
      <c r="N558" s="4">
        <v>-1200.41877221978</v>
      </c>
      <c r="O558" s="4">
        <v>-1200.41877221978</v>
      </c>
      <c r="P558" s="4">
        <v>-1200.41877221978</v>
      </c>
      <c r="Q558" s="4">
        <v>0.0</v>
      </c>
      <c r="R558" s="4">
        <v>0.0</v>
      </c>
      <c r="S558" s="4">
        <v>0.0</v>
      </c>
      <c r="T558" s="5">
        <v>-813.690028835409</v>
      </c>
    </row>
    <row r="559">
      <c r="A559" s="4">
        <v>557.0</v>
      </c>
      <c r="B559" s="6">
        <v>42456.0</v>
      </c>
      <c r="C559" s="4">
        <v>378.129724799552</v>
      </c>
      <c r="D559" s="5">
        <v>-2123.23826951983</v>
      </c>
      <c r="E559" s="5">
        <v>612.316329409217</v>
      </c>
      <c r="F559" s="4">
        <v>378.129724799552</v>
      </c>
      <c r="G559" s="4">
        <v>378.129724799552</v>
      </c>
      <c r="H559" s="4">
        <v>-1198.3048465364</v>
      </c>
      <c r="I559" s="4">
        <v>-1198.3048465364</v>
      </c>
      <c r="J559" s="4">
        <v>-1198.3048465364</v>
      </c>
      <c r="K559" s="4">
        <v>-8.15684327189525</v>
      </c>
      <c r="L559" s="4">
        <v>-8.15684327189525</v>
      </c>
      <c r="M559" s="4">
        <v>-8.15684327189525</v>
      </c>
      <c r="N559" s="4">
        <v>-1190.1480032645</v>
      </c>
      <c r="O559" s="4">
        <v>-1190.1480032645</v>
      </c>
      <c r="P559" s="4">
        <v>-1190.1480032645</v>
      </c>
      <c r="Q559" s="4">
        <v>0.0</v>
      </c>
      <c r="R559" s="4">
        <v>0.0</v>
      </c>
      <c r="S559" s="4">
        <v>0.0</v>
      </c>
      <c r="T559" s="5">
        <v>-820.175121736849</v>
      </c>
    </row>
    <row r="560">
      <c r="A560" s="4">
        <v>558.0</v>
      </c>
      <c r="B560" s="6">
        <v>42457.0</v>
      </c>
      <c r="C560" s="4">
        <v>378.649148510142</v>
      </c>
      <c r="D560" s="5">
        <v>-2130.41953238246</v>
      </c>
      <c r="E560" s="5">
        <v>588.473254429422</v>
      </c>
      <c r="F560" s="4">
        <v>378.649148510142</v>
      </c>
      <c r="G560" s="4">
        <v>378.649148510142</v>
      </c>
      <c r="H560" s="4">
        <v>-1163.3442760383</v>
      </c>
      <c r="I560" s="4">
        <v>-1163.3442760383</v>
      </c>
      <c r="J560" s="4">
        <v>-1163.3442760383</v>
      </c>
      <c r="K560" s="4">
        <v>13.0410426559039</v>
      </c>
      <c r="L560" s="4">
        <v>13.0410426559039</v>
      </c>
      <c r="M560" s="4">
        <v>13.0410426559039</v>
      </c>
      <c r="N560" s="4">
        <v>-1176.3853186942</v>
      </c>
      <c r="O560" s="4">
        <v>-1176.3853186942</v>
      </c>
      <c r="P560" s="4">
        <v>-1176.3853186942</v>
      </c>
      <c r="Q560" s="4">
        <v>0.0</v>
      </c>
      <c r="R560" s="4">
        <v>0.0</v>
      </c>
      <c r="S560" s="4">
        <v>0.0</v>
      </c>
      <c r="T560" s="5">
        <v>-784.695127528161</v>
      </c>
    </row>
    <row r="561">
      <c r="A561" s="4">
        <v>559.0</v>
      </c>
      <c r="B561" s="6">
        <v>42458.0</v>
      </c>
      <c r="C561" s="4">
        <v>379.168572220733</v>
      </c>
      <c r="D561" s="5">
        <v>-2136.06330567794</v>
      </c>
      <c r="E561" s="5">
        <v>596.798506977543</v>
      </c>
      <c r="F561" s="4">
        <v>379.168572220733</v>
      </c>
      <c r="G561" s="4">
        <v>379.168572220733</v>
      </c>
      <c r="H561" s="4">
        <v>-1159.86196751507</v>
      </c>
      <c r="I561" s="4">
        <v>-1159.86196751507</v>
      </c>
      <c r="J561" s="4">
        <v>-1159.86196751507</v>
      </c>
      <c r="K561" s="4">
        <v>-0.172608715222626</v>
      </c>
      <c r="L561" s="4">
        <v>-0.172608715222626</v>
      </c>
      <c r="M561" s="4">
        <v>-0.172608715222626</v>
      </c>
      <c r="N561" s="4">
        <v>-1159.68935879985</v>
      </c>
      <c r="O561" s="4">
        <v>-1159.68935879985</v>
      </c>
      <c r="P561" s="4">
        <v>-1159.68935879985</v>
      </c>
      <c r="Q561" s="4">
        <v>0.0</v>
      </c>
      <c r="R561" s="4">
        <v>0.0</v>
      </c>
      <c r="S561" s="4">
        <v>0.0</v>
      </c>
      <c r="T561" s="5">
        <v>-780.693395294338</v>
      </c>
    </row>
    <row r="562">
      <c r="A562" s="4">
        <v>560.0</v>
      </c>
      <c r="B562" s="6">
        <v>42459.0</v>
      </c>
      <c r="C562" s="4">
        <v>379.687995931324</v>
      </c>
      <c r="D562" s="5">
        <v>-2060.90924556942</v>
      </c>
      <c r="E562" s="5">
        <v>580.234494093255</v>
      </c>
      <c r="F562" s="4">
        <v>379.687995931324</v>
      </c>
      <c r="G562" s="4">
        <v>379.687995931324</v>
      </c>
      <c r="H562" s="4">
        <v>-1137.41437992711</v>
      </c>
      <c r="I562" s="4">
        <v>-1137.41437992711</v>
      </c>
      <c r="J562" s="4">
        <v>-1137.41437992711</v>
      </c>
      <c r="K562" s="4">
        <v>3.208377825835</v>
      </c>
      <c r="L562" s="4">
        <v>3.208377825835</v>
      </c>
      <c r="M562" s="4">
        <v>3.208377825835</v>
      </c>
      <c r="N562" s="4">
        <v>-1140.62275775295</v>
      </c>
      <c r="O562" s="4">
        <v>-1140.62275775295</v>
      </c>
      <c r="P562" s="4">
        <v>-1140.62275775295</v>
      </c>
      <c r="Q562" s="4">
        <v>0.0</v>
      </c>
      <c r="R562" s="4">
        <v>0.0</v>
      </c>
      <c r="S562" s="4">
        <v>0.0</v>
      </c>
      <c r="T562" s="5">
        <v>-757.72638399579</v>
      </c>
    </row>
    <row r="563">
      <c r="A563" s="4">
        <v>561.0</v>
      </c>
      <c r="B563" s="6">
        <v>42460.0</v>
      </c>
      <c r="C563" s="4">
        <v>380.207419641915</v>
      </c>
      <c r="D563" s="5">
        <v>-2073.48465072219</v>
      </c>
      <c r="E563" s="5">
        <v>603.253124719154</v>
      </c>
      <c r="F563" s="4">
        <v>380.207419641915</v>
      </c>
      <c r="G563" s="4">
        <v>380.207419641915</v>
      </c>
      <c r="H563" s="4">
        <v>-1134.19082022068</v>
      </c>
      <c r="I563" s="4">
        <v>-1134.19082022068</v>
      </c>
      <c r="J563" s="4">
        <v>-1134.19082022068</v>
      </c>
      <c r="K563" s="4">
        <v>-14.4545003988382</v>
      </c>
      <c r="L563" s="4">
        <v>-14.4545003988382</v>
      </c>
      <c r="M563" s="4">
        <v>-14.4545003988382</v>
      </c>
      <c r="N563" s="4">
        <v>-1119.73631982184</v>
      </c>
      <c r="O563" s="4">
        <v>-1119.73631982184</v>
      </c>
      <c r="P563" s="4">
        <v>-1119.73631982184</v>
      </c>
      <c r="Q563" s="4">
        <v>0.0</v>
      </c>
      <c r="R563" s="4">
        <v>0.0</v>
      </c>
      <c r="S563" s="4">
        <v>0.0</v>
      </c>
      <c r="T563" s="5">
        <v>-753.983400578765</v>
      </c>
    </row>
    <row r="564">
      <c r="A564" s="4">
        <v>562.0</v>
      </c>
      <c r="B564" s="6">
        <v>42461.0</v>
      </c>
      <c r="C564" s="4">
        <v>380.726843352505</v>
      </c>
      <c r="D564" s="5">
        <v>-1968.15092308799</v>
      </c>
      <c r="E564" s="5">
        <v>660.952417893076</v>
      </c>
      <c r="F564" s="4">
        <v>380.726843352505</v>
      </c>
      <c r="G564" s="4">
        <v>380.726843352505</v>
      </c>
      <c r="H564" s="4">
        <v>-1100.13807407212</v>
      </c>
      <c r="I564" s="4">
        <v>-1100.13807407212</v>
      </c>
      <c r="J564" s="4">
        <v>-1100.13807407212</v>
      </c>
      <c r="K564" s="4">
        <v>-2.58391039121087</v>
      </c>
      <c r="L564" s="4">
        <v>-2.58391039121087</v>
      </c>
      <c r="M564" s="4">
        <v>-2.58391039121087</v>
      </c>
      <c r="N564" s="4">
        <v>-1097.5541636809</v>
      </c>
      <c r="O564" s="4">
        <v>-1097.5541636809</v>
      </c>
      <c r="P564" s="4">
        <v>-1097.5541636809</v>
      </c>
      <c r="Q564" s="4">
        <v>0.0</v>
      </c>
      <c r="R564" s="4">
        <v>0.0</v>
      </c>
      <c r="S564" s="4">
        <v>0.0</v>
      </c>
      <c r="T564" s="5">
        <v>-719.411230719614</v>
      </c>
    </row>
    <row r="565">
      <c r="A565" s="4">
        <v>563.0</v>
      </c>
      <c r="B565" s="6">
        <v>42462.0</v>
      </c>
      <c r="C565" s="4">
        <v>381.246267063096</v>
      </c>
      <c r="D565" s="5">
        <v>-2019.44015770332</v>
      </c>
      <c r="E565" s="5">
        <v>732.518003114167</v>
      </c>
      <c r="F565" s="4">
        <v>381.246267063096</v>
      </c>
      <c r="G565" s="4">
        <v>381.246267063096</v>
      </c>
      <c r="H565" s="4">
        <v>-1065.4417784797</v>
      </c>
      <c r="I565" s="4">
        <v>-1065.4417784797</v>
      </c>
      <c r="J565" s="4">
        <v>-1065.4417784797</v>
      </c>
      <c r="K565" s="4">
        <v>9.1184422953718</v>
      </c>
      <c r="L565" s="4">
        <v>9.1184422953718</v>
      </c>
      <c r="M565" s="4">
        <v>9.1184422953718</v>
      </c>
      <c r="N565" s="4">
        <v>-1074.56022077507</v>
      </c>
      <c r="O565" s="4">
        <v>-1074.56022077507</v>
      </c>
      <c r="P565" s="4">
        <v>-1074.56022077507</v>
      </c>
      <c r="Q565" s="4">
        <v>0.0</v>
      </c>
      <c r="R565" s="4">
        <v>0.0</v>
      </c>
      <c r="S565" s="4">
        <v>0.0</v>
      </c>
      <c r="T565" s="5">
        <v>-684.195511416608</v>
      </c>
    </row>
    <row r="566">
      <c r="A566" s="4">
        <v>564.0</v>
      </c>
      <c r="B566" s="6">
        <v>42463.0</v>
      </c>
      <c r="C566" s="4">
        <v>381.765690773687</v>
      </c>
      <c r="D566" s="5">
        <v>-1925.94406381993</v>
      </c>
      <c r="E566" s="5">
        <v>626.18147809212</v>
      </c>
      <c r="F566" s="4">
        <v>381.765690773687</v>
      </c>
      <c r="G566" s="4">
        <v>381.765690773687</v>
      </c>
      <c r="H566" s="4">
        <v>-1059.34327159065</v>
      </c>
      <c r="I566" s="4">
        <v>-1059.34327159065</v>
      </c>
      <c r="J566" s="4">
        <v>-1059.34327159065</v>
      </c>
      <c r="K566" s="4">
        <v>-8.156843271905</v>
      </c>
      <c r="L566" s="4">
        <v>-8.156843271905</v>
      </c>
      <c r="M566" s="4">
        <v>-8.156843271905</v>
      </c>
      <c r="N566" s="4">
        <v>-1051.18642831874</v>
      </c>
      <c r="O566" s="4">
        <v>-1051.18642831874</v>
      </c>
      <c r="P566" s="4">
        <v>-1051.18642831874</v>
      </c>
      <c r="Q566" s="4">
        <v>0.0</v>
      </c>
      <c r="R566" s="4">
        <v>0.0</v>
      </c>
      <c r="S566" s="4">
        <v>0.0</v>
      </c>
      <c r="T566" s="5">
        <v>-677.577580816964</v>
      </c>
    </row>
    <row r="567">
      <c r="A567" s="4">
        <v>565.0</v>
      </c>
      <c r="B567" s="6">
        <v>42464.0</v>
      </c>
      <c r="C567" s="4">
        <v>382.264289268694</v>
      </c>
      <c r="D567" s="5">
        <v>-1923.95535385577</v>
      </c>
      <c r="E567" s="5">
        <v>721.216345232412</v>
      </c>
      <c r="F567" s="4">
        <v>382.264289268694</v>
      </c>
      <c r="G567" s="4">
        <v>382.264289268694</v>
      </c>
      <c r="H567" s="4">
        <v>-1014.76186083566</v>
      </c>
      <c r="I567" s="4">
        <v>-1014.76186083566</v>
      </c>
      <c r="J567" s="4">
        <v>-1014.76186083566</v>
      </c>
      <c r="K567" s="4">
        <v>13.0410426558868</v>
      </c>
      <c r="L567" s="4">
        <v>13.0410426558868</v>
      </c>
      <c r="M567" s="4">
        <v>13.0410426558868</v>
      </c>
      <c r="N567" s="4">
        <v>-1027.80290349155</v>
      </c>
      <c r="O567" s="4">
        <v>-1027.80290349155</v>
      </c>
      <c r="P567" s="4">
        <v>-1027.80290349155</v>
      </c>
      <c r="Q567" s="4">
        <v>0.0</v>
      </c>
      <c r="R567" s="4">
        <v>0.0</v>
      </c>
      <c r="S567" s="4">
        <v>0.0</v>
      </c>
      <c r="T567" s="5">
        <v>-632.49757156697</v>
      </c>
    </row>
    <row r="568">
      <c r="A568" s="4">
        <v>566.0</v>
      </c>
      <c r="B568" s="6">
        <v>42465.0</v>
      </c>
      <c r="C568" s="4">
        <v>382.762887763701</v>
      </c>
      <c r="D568" s="5">
        <v>-1893.79743544475</v>
      </c>
      <c r="E568" s="5">
        <v>728.231272424953</v>
      </c>
      <c r="F568" s="4">
        <v>382.762887763701</v>
      </c>
      <c r="G568" s="4">
        <v>382.762887763701</v>
      </c>
      <c r="H568" s="4">
        <v>-1004.88293307874</v>
      </c>
      <c r="I568" s="4">
        <v>-1004.88293307874</v>
      </c>
      <c r="J568" s="4">
        <v>-1004.88293307874</v>
      </c>
      <c r="K568" s="4">
        <v>-0.172608715235151</v>
      </c>
      <c r="L568" s="4">
        <v>-0.172608715235151</v>
      </c>
      <c r="M568" s="4">
        <v>-0.172608715235151</v>
      </c>
      <c r="N568" s="4">
        <v>-1004.7103243635</v>
      </c>
      <c r="O568" s="4">
        <v>-1004.7103243635</v>
      </c>
      <c r="P568" s="4">
        <v>-1004.7103243635</v>
      </c>
      <c r="Q568" s="4">
        <v>0.0</v>
      </c>
      <c r="R568" s="4">
        <v>0.0</v>
      </c>
      <c r="S568" s="4">
        <v>0.0</v>
      </c>
      <c r="T568" s="5">
        <v>-622.120045315039</v>
      </c>
    </row>
    <row r="569">
      <c r="A569" s="4">
        <v>567.0</v>
      </c>
      <c r="B569" s="6">
        <v>42466.0</v>
      </c>
      <c r="C569" s="4">
        <v>383.261486258709</v>
      </c>
      <c r="D569" s="5">
        <v>-2000.14652618671</v>
      </c>
      <c r="E569" s="5">
        <v>693.35845784838</v>
      </c>
      <c r="F569" s="4">
        <v>383.261486258709</v>
      </c>
      <c r="G569" s="4">
        <v>383.261486258709</v>
      </c>
      <c r="H569" s="4">
        <v>-978.926299008774</v>
      </c>
      <c r="I569" s="4">
        <v>-978.926299008774</v>
      </c>
      <c r="J569" s="4">
        <v>-978.926299008774</v>
      </c>
      <c r="K569" s="4">
        <v>3.20837782584411</v>
      </c>
      <c r="L569" s="4">
        <v>3.20837782584411</v>
      </c>
      <c r="M569" s="4">
        <v>3.20837782584411</v>
      </c>
      <c r="N569" s="4">
        <v>-982.134676834618</v>
      </c>
      <c r="O569" s="4">
        <v>-982.134676834618</v>
      </c>
      <c r="P569" s="4">
        <v>-982.134676834618</v>
      </c>
      <c r="Q569" s="4">
        <v>0.0</v>
      </c>
      <c r="R569" s="4">
        <v>0.0</v>
      </c>
      <c r="S569" s="4">
        <v>0.0</v>
      </c>
      <c r="T569" s="5">
        <v>-595.664812750065</v>
      </c>
    </row>
    <row r="570">
      <c r="A570" s="4">
        <v>568.0</v>
      </c>
      <c r="B570" s="6">
        <v>42467.0</v>
      </c>
      <c r="C570" s="4">
        <v>383.760084753716</v>
      </c>
      <c r="D570" s="5">
        <v>-1910.74147112416</v>
      </c>
      <c r="E570" s="5">
        <v>707.68057350984</v>
      </c>
      <c r="F570" s="4">
        <v>383.760084753716</v>
      </c>
      <c r="G570" s="4">
        <v>383.760084753716</v>
      </c>
      <c r="H570" s="4">
        <v>-974.678957716059</v>
      </c>
      <c r="I570" s="4">
        <v>-974.678957716059</v>
      </c>
      <c r="J570" s="4">
        <v>-974.678957716059</v>
      </c>
      <c r="K570" s="4">
        <v>-14.4545003988854</v>
      </c>
      <c r="L570" s="4">
        <v>-14.4545003988854</v>
      </c>
      <c r="M570" s="4">
        <v>-14.4545003988854</v>
      </c>
      <c r="N570" s="4">
        <v>-960.224457317173</v>
      </c>
      <c r="O570" s="4">
        <v>-960.224457317173</v>
      </c>
      <c r="P570" s="4">
        <v>-960.224457317173</v>
      </c>
      <c r="Q570" s="4">
        <v>0.0</v>
      </c>
      <c r="R570" s="4">
        <v>0.0</v>
      </c>
      <c r="S570" s="4">
        <v>0.0</v>
      </c>
      <c r="T570" s="5">
        <v>-590.918872962342</v>
      </c>
    </row>
    <row r="571">
      <c r="A571" s="4">
        <v>569.0</v>
      </c>
      <c r="B571" s="6">
        <v>42468.0</v>
      </c>
      <c r="C571" s="4">
        <v>384.258683248723</v>
      </c>
      <c r="D571" s="5">
        <v>-1964.49705837004</v>
      </c>
      <c r="E571" s="5">
        <v>835.348181307162</v>
      </c>
      <c r="F571" s="4">
        <v>384.258683248723</v>
      </c>
      <c r="G571" s="4">
        <v>384.258683248723</v>
      </c>
      <c r="H571" s="4">
        <v>-941.63426040836</v>
      </c>
      <c r="I571" s="4">
        <v>-941.63426040836</v>
      </c>
      <c r="J571" s="4">
        <v>-941.63426040836</v>
      </c>
      <c r="K571" s="4">
        <v>-2.58391039115039</v>
      </c>
      <c r="L571" s="4">
        <v>-2.58391039115039</v>
      </c>
      <c r="M571" s="4">
        <v>-2.58391039115039</v>
      </c>
      <c r="N571" s="4">
        <v>-939.05035001721</v>
      </c>
      <c r="O571" s="4">
        <v>-939.05035001721</v>
      </c>
      <c r="P571" s="4">
        <v>-939.05035001721</v>
      </c>
      <c r="Q571" s="4">
        <v>0.0</v>
      </c>
      <c r="R571" s="4">
        <v>0.0</v>
      </c>
      <c r="S571" s="4">
        <v>0.0</v>
      </c>
      <c r="T571" s="5">
        <v>-557.375577159637</v>
      </c>
    </row>
    <row r="572">
      <c r="A572" s="4">
        <v>570.0</v>
      </c>
      <c r="B572" s="6">
        <v>42469.0</v>
      </c>
      <c r="C572" s="4">
        <v>384.75728174373</v>
      </c>
      <c r="D572" s="5">
        <v>-1977.06506689886</v>
      </c>
      <c r="E572" s="5">
        <v>771.921660236711</v>
      </c>
      <c r="F572" s="4">
        <v>384.75728174373</v>
      </c>
      <c r="G572" s="4">
        <v>384.75728174373</v>
      </c>
      <c r="H572" s="4">
        <v>-909.488885160524</v>
      </c>
      <c r="I572" s="4">
        <v>-909.488885160524</v>
      </c>
      <c r="J572" s="4">
        <v>-909.488885160524</v>
      </c>
      <c r="K572" s="4">
        <v>9.11844229538308</v>
      </c>
      <c r="L572" s="4">
        <v>9.11844229538308</v>
      </c>
      <c r="M572" s="4">
        <v>9.11844229538308</v>
      </c>
      <c r="N572" s="4">
        <v>-918.607327455907</v>
      </c>
      <c r="O572" s="4">
        <v>-918.607327455907</v>
      </c>
      <c r="P572" s="4">
        <v>-918.607327455907</v>
      </c>
      <c r="Q572" s="4">
        <v>0.0</v>
      </c>
      <c r="R572" s="4">
        <v>0.0</v>
      </c>
      <c r="S572" s="4">
        <v>0.0</v>
      </c>
      <c r="T572" s="5">
        <v>-524.731603416793</v>
      </c>
    </row>
    <row r="573">
      <c r="A573" s="4">
        <v>571.0</v>
      </c>
      <c r="B573" s="6">
        <v>42470.0</v>
      </c>
      <c r="C573" s="4">
        <v>385.255880238737</v>
      </c>
      <c r="D573" s="5">
        <v>-1812.52211660443</v>
      </c>
      <c r="E573" s="5">
        <v>817.654151684778</v>
      </c>
      <c r="F573" s="4">
        <v>385.255880238737</v>
      </c>
      <c r="G573" s="4">
        <v>385.255880238737</v>
      </c>
      <c r="H573" s="4">
        <v>-906.975898558671</v>
      </c>
      <c r="I573" s="4">
        <v>-906.975898558671</v>
      </c>
      <c r="J573" s="4">
        <v>-906.975898558671</v>
      </c>
      <c r="K573" s="4">
        <v>-8.15684327191009</v>
      </c>
      <c r="L573" s="4">
        <v>-8.15684327191009</v>
      </c>
      <c r="M573" s="4">
        <v>-8.15684327191009</v>
      </c>
      <c r="N573" s="4">
        <v>-898.819055286761</v>
      </c>
      <c r="O573" s="4">
        <v>-898.819055286761</v>
      </c>
      <c r="P573" s="4">
        <v>-898.819055286761</v>
      </c>
      <c r="Q573" s="4">
        <v>0.0</v>
      </c>
      <c r="R573" s="4">
        <v>0.0</v>
      </c>
      <c r="S573" s="4">
        <v>0.0</v>
      </c>
      <c r="T573" s="5">
        <v>-521.720018319934</v>
      </c>
    </row>
    <row r="574">
      <c r="A574" s="4">
        <v>572.0</v>
      </c>
      <c r="B574" s="6">
        <v>42471.0</v>
      </c>
      <c r="C574" s="4">
        <v>385.754478733744</v>
      </c>
      <c r="D574" s="5">
        <v>-1846.03120873497</v>
      </c>
      <c r="E574" s="5">
        <v>862.346990863431</v>
      </c>
      <c r="F574" s="4">
        <v>385.754478733744</v>
      </c>
      <c r="G574" s="4">
        <v>385.754478733744</v>
      </c>
      <c r="H574" s="4">
        <v>-866.503376666663</v>
      </c>
      <c r="I574" s="4">
        <v>-866.503376666663</v>
      </c>
      <c r="J574" s="4">
        <v>-866.503376666663</v>
      </c>
      <c r="K574" s="4">
        <v>13.041042655895</v>
      </c>
      <c r="L574" s="4">
        <v>13.041042655895</v>
      </c>
      <c r="M574" s="4">
        <v>13.041042655895</v>
      </c>
      <c r="N574" s="4">
        <v>-879.544419322558</v>
      </c>
      <c r="O574" s="4">
        <v>-879.544419322558</v>
      </c>
      <c r="P574" s="4">
        <v>-879.544419322558</v>
      </c>
      <c r="Q574" s="4">
        <v>0.0</v>
      </c>
      <c r="R574" s="4">
        <v>0.0</v>
      </c>
      <c r="S574" s="4">
        <v>0.0</v>
      </c>
      <c r="T574" s="5">
        <v>-480.748897932918</v>
      </c>
    </row>
    <row r="575">
      <c r="A575" s="4">
        <v>573.0</v>
      </c>
      <c r="B575" s="6">
        <v>42472.0</v>
      </c>
      <c r="C575" s="4">
        <v>386.253077228751</v>
      </c>
      <c r="D575" s="5">
        <v>-1838.04596236061</v>
      </c>
      <c r="E575" s="5">
        <v>903.528771075054</v>
      </c>
      <c r="F575" s="4">
        <v>386.253077228751</v>
      </c>
      <c r="G575" s="4">
        <v>386.253077228751</v>
      </c>
      <c r="H575" s="4">
        <v>-860.758544433491</v>
      </c>
      <c r="I575" s="4">
        <v>-860.758544433491</v>
      </c>
      <c r="J575" s="4">
        <v>-860.758544433491</v>
      </c>
      <c r="K575" s="4">
        <v>-0.172608715210414</v>
      </c>
      <c r="L575" s="4">
        <v>-0.172608715210414</v>
      </c>
      <c r="M575" s="4">
        <v>-0.172608715210414</v>
      </c>
      <c r="N575" s="4">
        <v>-860.585935718281</v>
      </c>
      <c r="O575" s="4">
        <v>-860.585935718281</v>
      </c>
      <c r="P575" s="4">
        <v>-860.585935718281</v>
      </c>
      <c r="Q575" s="4">
        <v>0.0</v>
      </c>
      <c r="R575" s="4">
        <v>0.0</v>
      </c>
      <c r="S575" s="4">
        <v>0.0</v>
      </c>
      <c r="T575" s="5">
        <v>-474.505467204739</v>
      </c>
    </row>
    <row r="576">
      <c r="A576" s="4">
        <v>574.0</v>
      </c>
      <c r="B576" s="6">
        <v>42473.0</v>
      </c>
      <c r="C576" s="4">
        <v>386.751675723759</v>
      </c>
      <c r="D576" s="5">
        <v>-1886.58191064929</v>
      </c>
      <c r="E576" s="5">
        <v>898.229447653568</v>
      </c>
      <c r="F576" s="4">
        <v>386.751675723759</v>
      </c>
      <c r="G576" s="4">
        <v>386.751675723759</v>
      </c>
      <c r="H576" s="4">
        <v>-838.491378106121</v>
      </c>
      <c r="I576" s="4">
        <v>-838.491378106121</v>
      </c>
      <c r="J576" s="4">
        <v>-838.491378106121</v>
      </c>
      <c r="K576" s="4">
        <v>3.20837782586946</v>
      </c>
      <c r="L576" s="4">
        <v>3.20837782586946</v>
      </c>
      <c r="M576" s="4">
        <v>3.20837782586946</v>
      </c>
      <c r="N576" s="4">
        <v>-841.69975593199</v>
      </c>
      <c r="O576" s="4">
        <v>-841.69975593199</v>
      </c>
      <c r="P576" s="4">
        <v>-841.69975593199</v>
      </c>
      <c r="Q576" s="4">
        <v>0.0</v>
      </c>
      <c r="R576" s="4">
        <v>0.0</v>
      </c>
      <c r="S576" s="4">
        <v>0.0</v>
      </c>
      <c r="T576" s="5">
        <v>-451.739702382362</v>
      </c>
    </row>
    <row r="577">
      <c r="A577" s="4">
        <v>575.0</v>
      </c>
      <c r="B577" s="6">
        <v>42474.0</v>
      </c>
      <c r="C577" s="4">
        <v>387.250274218766</v>
      </c>
      <c r="D577" s="5">
        <v>-1784.02172250434</v>
      </c>
      <c r="E577" s="5">
        <v>852.883360846848</v>
      </c>
      <c r="F577" s="4">
        <v>387.250274218766</v>
      </c>
      <c r="G577" s="4">
        <v>387.250274218766</v>
      </c>
      <c r="H577" s="4">
        <v>-837.061438099127</v>
      </c>
      <c r="I577" s="4">
        <v>-837.061438099127</v>
      </c>
      <c r="J577" s="4">
        <v>-837.061438099127</v>
      </c>
      <c r="K577" s="4">
        <v>-14.4545003988059</v>
      </c>
      <c r="L577" s="4">
        <v>-14.4545003988059</v>
      </c>
      <c r="M577" s="4">
        <v>-14.4545003988059</v>
      </c>
      <c r="N577" s="4">
        <v>-822.606937700321</v>
      </c>
      <c r="O577" s="4">
        <v>-822.606937700321</v>
      </c>
      <c r="P577" s="4">
        <v>-822.606937700321</v>
      </c>
      <c r="Q577" s="4">
        <v>0.0</v>
      </c>
      <c r="R577" s="4">
        <v>0.0</v>
      </c>
      <c r="S577" s="4">
        <v>0.0</v>
      </c>
      <c r="T577" s="5">
        <v>-449.81116388036</v>
      </c>
    </row>
    <row r="578">
      <c r="A578" s="4">
        <v>576.0</v>
      </c>
      <c r="B578" s="6">
        <v>42475.0</v>
      </c>
      <c r="C578" s="4">
        <v>387.748872713773</v>
      </c>
      <c r="D578" s="5">
        <v>-1659.20305316007</v>
      </c>
      <c r="E578" s="5">
        <v>957.724719415503</v>
      </c>
      <c r="F578" s="4">
        <v>387.748872713773</v>
      </c>
      <c r="G578" s="4">
        <v>387.748872713773</v>
      </c>
      <c r="H578" s="4">
        <v>-805.589533180869</v>
      </c>
      <c r="I578" s="4">
        <v>-805.589533180869</v>
      </c>
      <c r="J578" s="4">
        <v>-805.589533180869</v>
      </c>
      <c r="K578" s="4">
        <v>-2.58391039111499</v>
      </c>
      <c r="L578" s="4">
        <v>-2.58391039111499</v>
      </c>
      <c r="M578" s="4">
        <v>-2.58391039111499</v>
      </c>
      <c r="N578" s="4">
        <v>-803.005622789754</v>
      </c>
      <c r="O578" s="4">
        <v>-803.005622789754</v>
      </c>
      <c r="P578" s="4">
        <v>-803.005622789754</v>
      </c>
      <c r="Q578" s="4">
        <v>0.0</v>
      </c>
      <c r="R578" s="4">
        <v>0.0</v>
      </c>
      <c r="S578" s="4">
        <v>0.0</v>
      </c>
      <c r="T578" s="5">
        <v>-417.840660467096</v>
      </c>
    </row>
    <row r="579">
      <c r="A579" s="4">
        <v>577.0</v>
      </c>
      <c r="B579" s="6">
        <v>42476.0</v>
      </c>
      <c r="C579" s="4">
        <v>388.24747120878</v>
      </c>
      <c r="D579" s="5">
        <v>-1755.2891052235</v>
      </c>
      <c r="E579" s="5">
        <v>1063.1818616343</v>
      </c>
      <c r="F579" s="4">
        <v>388.24747120878</v>
      </c>
      <c r="G579" s="4">
        <v>388.24747120878</v>
      </c>
      <c r="H579" s="4">
        <v>-773.465300153447</v>
      </c>
      <c r="I579" s="4">
        <v>-773.465300153447</v>
      </c>
      <c r="J579" s="4">
        <v>-773.465300153447</v>
      </c>
      <c r="K579" s="4">
        <v>9.11844229539876</v>
      </c>
      <c r="L579" s="4">
        <v>9.11844229539876</v>
      </c>
      <c r="M579" s="4">
        <v>9.11844229539876</v>
      </c>
      <c r="N579" s="4">
        <v>-782.583742448846</v>
      </c>
      <c r="O579" s="4">
        <v>-782.583742448846</v>
      </c>
      <c r="P579" s="4">
        <v>-782.583742448846</v>
      </c>
      <c r="Q579" s="4">
        <v>0.0</v>
      </c>
      <c r="R579" s="4">
        <v>0.0</v>
      </c>
      <c r="S579" s="4">
        <v>0.0</v>
      </c>
      <c r="T579" s="5">
        <v>-385.217828944666</v>
      </c>
    </row>
    <row r="580">
      <c r="A580" s="4">
        <v>578.0</v>
      </c>
      <c r="B580" s="6">
        <v>42477.0</v>
      </c>
      <c r="C580" s="4">
        <v>388.746069703787</v>
      </c>
      <c r="D580" s="5">
        <v>-1690.81291994569</v>
      </c>
      <c r="E580" s="5">
        <v>1065.79947294545</v>
      </c>
      <c r="F580" s="4">
        <v>388.746069703787</v>
      </c>
      <c r="G580" s="4">
        <v>388.746069703787</v>
      </c>
      <c r="H580" s="4">
        <v>-769.188705941371</v>
      </c>
      <c r="I580" s="4">
        <v>-769.188705941371</v>
      </c>
      <c r="J580" s="4">
        <v>-769.188705941371</v>
      </c>
      <c r="K580" s="4">
        <v>-8.15684327191985</v>
      </c>
      <c r="L580" s="4">
        <v>-8.15684327191985</v>
      </c>
      <c r="M580" s="4">
        <v>-8.15684327191985</v>
      </c>
      <c r="N580" s="4">
        <v>-761.031862669451</v>
      </c>
      <c r="O580" s="4">
        <v>-761.031862669451</v>
      </c>
      <c r="P580" s="4">
        <v>-761.031862669451</v>
      </c>
      <c r="Q580" s="4">
        <v>0.0</v>
      </c>
      <c r="R580" s="4">
        <v>0.0</v>
      </c>
      <c r="S580" s="4">
        <v>0.0</v>
      </c>
      <c r="T580" s="5">
        <v>-380.442636237583</v>
      </c>
    </row>
    <row r="581">
      <c r="A581" s="4">
        <v>579.0</v>
      </c>
      <c r="B581" s="6">
        <v>42478.0</v>
      </c>
      <c r="C581" s="4">
        <v>389.244668198794</v>
      </c>
      <c r="D581" s="5">
        <v>-1610.78464659298</v>
      </c>
      <c r="E581" s="5">
        <v>949.70014450112</v>
      </c>
      <c r="F581" s="4">
        <v>389.244668198794</v>
      </c>
      <c r="G581" s="4">
        <v>389.244668198794</v>
      </c>
      <c r="H581" s="4">
        <v>-725.014741011349</v>
      </c>
      <c r="I581" s="4">
        <v>-725.014741011349</v>
      </c>
      <c r="J581" s="4">
        <v>-725.014741011349</v>
      </c>
      <c r="K581" s="4">
        <v>13.0410426559032</v>
      </c>
      <c r="L581" s="4">
        <v>13.0410426559032</v>
      </c>
      <c r="M581" s="4">
        <v>13.0410426559032</v>
      </c>
      <c r="N581" s="4">
        <v>-738.055783667253</v>
      </c>
      <c r="O581" s="4">
        <v>-738.055783667253</v>
      </c>
      <c r="P581" s="4">
        <v>-738.055783667253</v>
      </c>
      <c r="Q581" s="4">
        <v>0.0</v>
      </c>
      <c r="R581" s="4">
        <v>0.0</v>
      </c>
      <c r="S581" s="4">
        <v>0.0</v>
      </c>
      <c r="T581" s="5">
        <v>-335.770072812555</v>
      </c>
    </row>
    <row r="582">
      <c r="A582" s="4">
        <v>580.0</v>
      </c>
      <c r="B582" s="6">
        <v>42479.0</v>
      </c>
      <c r="C582" s="4">
        <v>389.743266693801</v>
      </c>
      <c r="D582" s="5">
        <v>-1596.65445066753</v>
      </c>
      <c r="E582" s="5">
        <v>1051.39941303008</v>
      </c>
      <c r="F582" s="4">
        <v>389.743266693801</v>
      </c>
      <c r="G582" s="4">
        <v>389.743266693801</v>
      </c>
      <c r="H582" s="4">
        <v>-713.561129877162</v>
      </c>
      <c r="I582" s="4">
        <v>-713.561129877162</v>
      </c>
      <c r="J582" s="4">
        <v>-713.561129877162</v>
      </c>
      <c r="K582" s="4">
        <v>-0.172608715230379</v>
      </c>
      <c r="L582" s="4">
        <v>-0.172608715230379</v>
      </c>
      <c r="M582" s="4">
        <v>-0.172608715230379</v>
      </c>
      <c r="N582" s="4">
        <v>-713.388521161932</v>
      </c>
      <c r="O582" s="4">
        <v>-713.388521161932</v>
      </c>
      <c r="P582" s="4">
        <v>-713.388521161932</v>
      </c>
      <c r="Q582" s="4">
        <v>0.0</v>
      </c>
      <c r="R582" s="4">
        <v>0.0</v>
      </c>
      <c r="S582" s="4">
        <v>0.0</v>
      </c>
      <c r="T582" s="5">
        <v>-323.817863183361</v>
      </c>
    </row>
    <row r="583">
      <c r="A583" s="4">
        <v>581.0</v>
      </c>
      <c r="B583" s="6">
        <v>42480.0</v>
      </c>
      <c r="C583" s="4">
        <v>390.241865188809</v>
      </c>
      <c r="D583" s="5">
        <v>-1640.28129261538</v>
      </c>
      <c r="E583" s="5">
        <v>1020.87357952479</v>
      </c>
      <c r="F583" s="4">
        <v>390.241865188809</v>
      </c>
      <c r="G583" s="4">
        <v>390.241865188809</v>
      </c>
      <c r="H583" s="4">
        <v>-683.592942741301</v>
      </c>
      <c r="I583" s="4">
        <v>-683.592942741301</v>
      </c>
      <c r="J583" s="4">
        <v>-683.592942741301</v>
      </c>
      <c r="K583" s="4">
        <v>3.20837782583104</v>
      </c>
      <c r="L583" s="4">
        <v>3.20837782583104</v>
      </c>
      <c r="M583" s="4">
        <v>3.20837782583104</v>
      </c>
      <c r="N583" s="4">
        <v>-686.801320567132</v>
      </c>
      <c r="O583" s="4">
        <v>-686.801320567132</v>
      </c>
      <c r="P583" s="4">
        <v>-686.801320567132</v>
      </c>
      <c r="Q583" s="4">
        <v>0.0</v>
      </c>
      <c r="R583" s="4">
        <v>0.0</v>
      </c>
      <c r="S583" s="4">
        <v>0.0</v>
      </c>
      <c r="T583" s="5">
        <v>-293.351077552491</v>
      </c>
    </row>
    <row r="584">
      <c r="A584" s="4">
        <v>582.0</v>
      </c>
      <c r="B584" s="6">
        <v>42481.0</v>
      </c>
      <c r="C584" s="4">
        <v>390.740463683816</v>
      </c>
      <c r="D584" s="5">
        <v>-1580.11834987131</v>
      </c>
      <c r="E584" s="5">
        <v>1057.48564816784</v>
      </c>
      <c r="F584" s="4">
        <v>390.740463683816</v>
      </c>
      <c r="G584" s="4">
        <v>390.740463683816</v>
      </c>
      <c r="H584" s="4">
        <v>-672.567888644775</v>
      </c>
      <c r="I584" s="4">
        <v>-672.567888644775</v>
      </c>
      <c r="J584" s="4">
        <v>-672.567888644775</v>
      </c>
      <c r="K584" s="4">
        <v>-14.4545003988578</v>
      </c>
      <c r="L584" s="4">
        <v>-14.4545003988578</v>
      </c>
      <c r="M584" s="4">
        <v>-14.4545003988578</v>
      </c>
      <c r="N584" s="4">
        <v>-658.113388245917</v>
      </c>
      <c r="O584" s="4">
        <v>-658.113388245917</v>
      </c>
      <c r="P584" s="4">
        <v>-658.113388245917</v>
      </c>
      <c r="Q584" s="4">
        <v>0.0</v>
      </c>
      <c r="R584" s="4">
        <v>0.0</v>
      </c>
      <c r="S584" s="4">
        <v>0.0</v>
      </c>
      <c r="T584" s="5">
        <v>-281.827424960959</v>
      </c>
    </row>
    <row r="585">
      <c r="A585" s="4">
        <v>583.0</v>
      </c>
      <c r="B585" s="6">
        <v>42482.0</v>
      </c>
      <c r="C585" s="4">
        <v>391.239062178823</v>
      </c>
      <c r="D585" s="5">
        <v>-1520.4208116804</v>
      </c>
      <c r="E585" s="5">
        <v>1022.82313554502</v>
      </c>
      <c r="F585" s="4">
        <v>391.239062178823</v>
      </c>
      <c r="G585" s="4">
        <v>391.239062178823</v>
      </c>
      <c r="H585" s="4">
        <v>-629.78397589432</v>
      </c>
      <c r="I585" s="4">
        <v>-629.78397589432</v>
      </c>
      <c r="J585" s="4">
        <v>-629.78397589432</v>
      </c>
      <c r="K585" s="4">
        <v>-2.58391039112102</v>
      </c>
      <c r="L585" s="4">
        <v>-2.58391039112102</v>
      </c>
      <c r="M585" s="4">
        <v>-2.58391039112102</v>
      </c>
      <c r="N585" s="4">
        <v>-627.200065503199</v>
      </c>
      <c r="O585" s="4">
        <v>-627.200065503199</v>
      </c>
      <c r="P585" s="4">
        <v>-627.200065503199</v>
      </c>
      <c r="Q585" s="4">
        <v>0.0</v>
      </c>
      <c r="R585" s="4">
        <v>0.0</v>
      </c>
      <c r="S585" s="4">
        <v>0.0</v>
      </c>
      <c r="T585" s="5">
        <v>-238.544913715496</v>
      </c>
    </row>
    <row r="586">
      <c r="A586" s="4">
        <v>584.0</v>
      </c>
      <c r="B586" s="6">
        <v>42483.0</v>
      </c>
      <c r="C586" s="4">
        <v>391.73766067383</v>
      </c>
      <c r="D586" s="5">
        <v>-1456.87830360158</v>
      </c>
      <c r="E586" s="5">
        <v>1128.656906993</v>
      </c>
      <c r="F586" s="4">
        <v>391.73766067383</v>
      </c>
      <c r="G586" s="4">
        <v>391.73766067383</v>
      </c>
      <c r="H586" s="4">
        <v>-584.880777354256</v>
      </c>
      <c r="I586" s="4">
        <v>-584.880777354256</v>
      </c>
      <c r="J586" s="4">
        <v>-584.880777354256</v>
      </c>
      <c r="K586" s="4">
        <v>9.11844229541443</v>
      </c>
      <c r="L586" s="4">
        <v>9.11844229541443</v>
      </c>
      <c r="M586" s="4">
        <v>9.11844229541443</v>
      </c>
      <c r="N586" s="4">
        <v>-593.999219649671</v>
      </c>
      <c r="O586" s="4">
        <v>-593.999219649671</v>
      </c>
      <c r="P586" s="4">
        <v>-593.999219649671</v>
      </c>
      <c r="Q586" s="4">
        <v>0.0</v>
      </c>
      <c r="R586" s="4">
        <v>0.0</v>
      </c>
      <c r="S586" s="4">
        <v>0.0</v>
      </c>
      <c r="T586" s="5">
        <v>-193.143116680426</v>
      </c>
    </row>
    <row r="587">
      <c r="A587" s="4">
        <v>585.0</v>
      </c>
      <c r="B587" s="6">
        <v>42484.0</v>
      </c>
      <c r="C587" s="4">
        <v>392.236259168837</v>
      </c>
      <c r="D587" s="5">
        <v>-1406.24471712863</v>
      </c>
      <c r="E587" s="5">
        <v>1212.47159845372</v>
      </c>
      <c r="F587" s="4">
        <v>392.236259168837</v>
      </c>
      <c r="G587" s="4">
        <v>392.236259168837</v>
      </c>
      <c r="H587" s="4">
        <v>-566.672524095538</v>
      </c>
      <c r="I587" s="4">
        <v>-566.672524095538</v>
      </c>
      <c r="J587" s="4">
        <v>-566.672524095538</v>
      </c>
      <c r="K587" s="4">
        <v>-8.15684327189419</v>
      </c>
      <c r="L587" s="4">
        <v>-8.15684327189419</v>
      </c>
      <c r="M587" s="4">
        <v>-8.15684327189419</v>
      </c>
      <c r="N587" s="4">
        <v>-558.515680823644</v>
      </c>
      <c r="O587" s="4">
        <v>-558.515680823644</v>
      </c>
      <c r="P587" s="4">
        <v>-558.515680823644</v>
      </c>
      <c r="Q587" s="4">
        <v>0.0</v>
      </c>
      <c r="R587" s="4">
        <v>0.0</v>
      </c>
      <c r="S587" s="4">
        <v>0.0</v>
      </c>
      <c r="T587" s="5">
        <v>-174.436264926701</v>
      </c>
    </row>
    <row r="588">
      <c r="A588" s="4">
        <v>586.0</v>
      </c>
      <c r="B588" s="6">
        <v>42485.0</v>
      </c>
      <c r="C588" s="4">
        <v>392.734857663844</v>
      </c>
      <c r="D588" s="5">
        <v>-1382.11071682118</v>
      </c>
      <c r="E588" s="5">
        <v>1166.74407329754</v>
      </c>
      <c r="F588" s="4">
        <v>392.734857663844</v>
      </c>
      <c r="G588" s="4">
        <v>392.734857663844</v>
      </c>
      <c r="H588" s="4">
        <v>-507.78256901642</v>
      </c>
      <c r="I588" s="4">
        <v>-507.78256901642</v>
      </c>
      <c r="J588" s="4">
        <v>-507.78256901642</v>
      </c>
      <c r="K588" s="4">
        <v>13.0410426559114</v>
      </c>
      <c r="L588" s="4">
        <v>13.0410426559114</v>
      </c>
      <c r="M588" s="4">
        <v>13.0410426559114</v>
      </c>
      <c r="N588" s="4">
        <v>-520.823611672332</v>
      </c>
      <c r="O588" s="4">
        <v>-520.823611672332</v>
      </c>
      <c r="P588" s="4">
        <v>-520.823611672332</v>
      </c>
      <c r="Q588" s="4">
        <v>0.0</v>
      </c>
      <c r="R588" s="4">
        <v>0.0</v>
      </c>
      <c r="S588" s="4">
        <v>0.0</v>
      </c>
      <c r="T588" s="5">
        <v>-115.047711352575</v>
      </c>
    </row>
    <row r="589">
      <c r="A589" s="4">
        <v>587.0</v>
      </c>
      <c r="B589" s="6">
        <v>42486.0</v>
      </c>
      <c r="C589" s="4">
        <v>393.233456158852</v>
      </c>
      <c r="D589" s="5">
        <v>-1351.17158448123</v>
      </c>
      <c r="E589" s="5">
        <v>1163.28478475536</v>
      </c>
      <c r="F589" s="4">
        <v>393.233456158852</v>
      </c>
      <c r="G589" s="4">
        <v>393.233456158852</v>
      </c>
      <c r="H589" s="4">
        <v>-481.239366469236</v>
      </c>
      <c r="I589" s="4">
        <v>-481.239366469236</v>
      </c>
      <c r="J589" s="4">
        <v>-481.239366469236</v>
      </c>
      <c r="K589" s="4">
        <v>-0.172608715242905</v>
      </c>
      <c r="L589" s="4">
        <v>-0.172608715242905</v>
      </c>
      <c r="M589" s="4">
        <v>-0.172608715242905</v>
      </c>
      <c r="N589" s="4">
        <v>-481.066757753993</v>
      </c>
      <c r="O589" s="4">
        <v>-481.066757753993</v>
      </c>
      <c r="P589" s="4">
        <v>-481.066757753993</v>
      </c>
      <c r="Q589" s="4">
        <v>0.0</v>
      </c>
      <c r="R589" s="4">
        <v>0.0</v>
      </c>
      <c r="S589" s="4">
        <v>0.0</v>
      </c>
      <c r="T589" s="5">
        <v>-88.0059103103847</v>
      </c>
    </row>
    <row r="590">
      <c r="A590" s="4">
        <v>588.0</v>
      </c>
      <c r="B590" s="6">
        <v>42487.0</v>
      </c>
      <c r="C590" s="4">
        <v>393.732054653859</v>
      </c>
      <c r="D590" s="5">
        <v>-1397.60764691104</v>
      </c>
      <c r="E590" s="5">
        <v>1260.6926658433</v>
      </c>
      <c r="F590" s="4">
        <v>393.732054653859</v>
      </c>
      <c r="G590" s="4">
        <v>393.732054653859</v>
      </c>
      <c r="H590" s="4">
        <v>-436.248210072386</v>
      </c>
      <c r="I590" s="4">
        <v>-436.248210072386</v>
      </c>
      <c r="J590" s="4">
        <v>-436.248210072386</v>
      </c>
      <c r="K590" s="4">
        <v>3.20837782585638</v>
      </c>
      <c r="L590" s="4">
        <v>3.20837782585638</v>
      </c>
      <c r="M590" s="4">
        <v>3.20837782585638</v>
      </c>
      <c r="N590" s="4">
        <v>-439.456587898242</v>
      </c>
      <c r="O590" s="4">
        <v>-439.456587898242</v>
      </c>
      <c r="P590" s="4">
        <v>-439.456587898242</v>
      </c>
      <c r="Q590" s="4">
        <v>0.0</v>
      </c>
      <c r="R590" s="4">
        <v>0.0</v>
      </c>
      <c r="S590" s="4">
        <v>0.0</v>
      </c>
      <c r="T590" s="5">
        <v>-42.5161554185273</v>
      </c>
    </row>
    <row r="591">
      <c r="A591" s="4">
        <v>589.0</v>
      </c>
      <c r="B591" s="6">
        <v>42488.0</v>
      </c>
      <c r="C591" s="4">
        <v>394.230653148866</v>
      </c>
      <c r="D591" s="5">
        <v>-1300.64377847676</v>
      </c>
      <c r="E591" s="5">
        <v>1267.81265424591</v>
      </c>
      <c r="F591" s="4">
        <v>394.230653148866</v>
      </c>
      <c r="G591" s="4">
        <v>394.230653148866</v>
      </c>
      <c r="H591" s="4">
        <v>-410.722894385426</v>
      </c>
      <c r="I591" s="4">
        <v>-410.722894385426</v>
      </c>
      <c r="J591" s="4">
        <v>-410.722894385426</v>
      </c>
      <c r="K591" s="4">
        <v>-14.4545003988417</v>
      </c>
      <c r="L591" s="4">
        <v>-14.4545003988417</v>
      </c>
      <c r="M591" s="4">
        <v>-14.4545003988417</v>
      </c>
      <c r="N591" s="4">
        <v>-396.268393986584</v>
      </c>
      <c r="O591" s="4">
        <v>-396.268393986584</v>
      </c>
      <c r="P591" s="4">
        <v>-396.268393986584</v>
      </c>
      <c r="Q591" s="4">
        <v>0.0</v>
      </c>
      <c r="R591" s="4">
        <v>0.0</v>
      </c>
      <c r="S591" s="4">
        <v>0.0</v>
      </c>
      <c r="T591" s="5">
        <v>-16.4922412365598</v>
      </c>
    </row>
    <row r="592">
      <c r="A592" s="4">
        <v>590.0</v>
      </c>
      <c r="B592" s="6">
        <v>42489.0</v>
      </c>
      <c r="C592" s="4">
        <v>394.729251643873</v>
      </c>
      <c r="D592" s="5">
        <v>-1274.57539790424</v>
      </c>
      <c r="E592" s="5">
        <v>1416.47241769711</v>
      </c>
      <c r="F592" s="4">
        <v>394.729251643873</v>
      </c>
      <c r="G592" s="4">
        <v>394.729251643873</v>
      </c>
      <c r="H592" s="4">
        <v>-354.419387421577</v>
      </c>
      <c r="I592" s="4">
        <v>-354.419387421577</v>
      </c>
      <c r="J592" s="4">
        <v>-354.419387421577</v>
      </c>
      <c r="K592" s="4">
        <v>-2.58391039112706</v>
      </c>
      <c r="L592" s="4">
        <v>-2.58391039112706</v>
      </c>
      <c r="M592" s="4">
        <v>-2.58391039112706</v>
      </c>
      <c r="N592" s="4">
        <v>-351.83547703045</v>
      </c>
      <c r="O592" s="4">
        <v>-351.83547703045</v>
      </c>
      <c r="P592" s="4">
        <v>-351.83547703045</v>
      </c>
      <c r="Q592" s="4">
        <v>0.0</v>
      </c>
      <c r="R592" s="4">
        <v>0.0</v>
      </c>
      <c r="S592" s="4">
        <v>0.0</v>
      </c>
      <c r="T592" s="5">
        <v>40.3098642222955</v>
      </c>
    </row>
    <row r="593">
      <c r="A593" s="4">
        <v>591.0</v>
      </c>
      <c r="B593" s="6">
        <v>42490.0</v>
      </c>
      <c r="C593" s="4">
        <v>395.22785013888</v>
      </c>
      <c r="D593" s="5">
        <v>-1246.68289253381</v>
      </c>
      <c r="E593" s="5">
        <v>1406.03517616934</v>
      </c>
      <c r="F593" s="4">
        <v>395.22785013888</v>
      </c>
      <c r="G593" s="4">
        <v>395.22785013888</v>
      </c>
      <c r="H593" s="4">
        <v>-297.423157128277</v>
      </c>
      <c r="I593" s="4">
        <v>-297.423157128277</v>
      </c>
      <c r="J593" s="4">
        <v>-297.423157128277</v>
      </c>
      <c r="K593" s="4">
        <v>9.11844229536915</v>
      </c>
      <c r="L593" s="4">
        <v>9.11844229536915</v>
      </c>
      <c r="M593" s="4">
        <v>9.11844229536915</v>
      </c>
      <c r="N593" s="4">
        <v>-306.541599423646</v>
      </c>
      <c r="O593" s="4">
        <v>-306.541599423646</v>
      </c>
      <c r="P593" s="4">
        <v>-306.541599423646</v>
      </c>
      <c r="Q593" s="4">
        <v>0.0</v>
      </c>
      <c r="R593" s="4">
        <v>0.0</v>
      </c>
      <c r="S593" s="4">
        <v>0.0</v>
      </c>
      <c r="T593" s="5">
        <v>97.8046930106028</v>
      </c>
    </row>
    <row r="594">
      <c r="A594" s="4">
        <v>592.0</v>
      </c>
      <c r="B594" s="6">
        <v>42491.0</v>
      </c>
      <c r="C594" s="4">
        <v>395.726448633887</v>
      </c>
      <c r="D594" s="5">
        <v>-1202.95707326115</v>
      </c>
      <c r="E594" s="5">
        <v>1524.52459159038</v>
      </c>
      <c r="F594" s="4">
        <v>395.726448633887</v>
      </c>
      <c r="G594" s="4">
        <v>395.726448633887</v>
      </c>
      <c r="H594" s="4">
        <v>-268.968773700035</v>
      </c>
      <c r="I594" s="4">
        <v>-268.968773700035</v>
      </c>
      <c r="J594" s="4">
        <v>-268.968773700035</v>
      </c>
      <c r="K594" s="4">
        <v>-8.1568432719347</v>
      </c>
      <c r="L594" s="4">
        <v>-8.1568432719347</v>
      </c>
      <c r="M594" s="4">
        <v>-8.1568432719347</v>
      </c>
      <c r="N594" s="4">
        <v>-260.8119304281</v>
      </c>
      <c r="O594" s="4">
        <v>-260.8119304281</v>
      </c>
      <c r="P594" s="4">
        <v>-260.8119304281</v>
      </c>
      <c r="Q594" s="4">
        <v>0.0</v>
      </c>
      <c r="R594" s="4">
        <v>0.0</v>
      </c>
      <c r="S594" s="4">
        <v>0.0</v>
      </c>
      <c r="T594" s="5">
        <v>126.757674933852</v>
      </c>
    </row>
    <row r="595">
      <c r="A595" s="4">
        <v>593.0</v>
      </c>
      <c r="B595" s="6">
        <v>42492.0</v>
      </c>
      <c r="C595" s="4">
        <v>396.225047128894</v>
      </c>
      <c r="D595" s="5">
        <v>-1139.09643607334</v>
      </c>
      <c r="E595" s="5">
        <v>1522.19494282509</v>
      </c>
      <c r="F595" s="4">
        <v>396.225047128894</v>
      </c>
      <c r="G595" s="4">
        <v>396.225047128894</v>
      </c>
      <c r="H595" s="4">
        <v>-202.061709393344</v>
      </c>
      <c r="I595" s="4">
        <v>-202.061709393344</v>
      </c>
      <c r="J595" s="4">
        <v>-202.061709393344</v>
      </c>
      <c r="K595" s="4">
        <v>13.0410426558943</v>
      </c>
      <c r="L595" s="4">
        <v>13.0410426558943</v>
      </c>
      <c r="M595" s="4">
        <v>13.0410426558943</v>
      </c>
      <c r="N595" s="4">
        <v>-215.102752049238</v>
      </c>
      <c r="O595" s="4">
        <v>-215.102752049238</v>
      </c>
      <c r="P595" s="4">
        <v>-215.102752049238</v>
      </c>
      <c r="Q595" s="4">
        <v>0.0</v>
      </c>
      <c r="R595" s="4">
        <v>0.0</v>
      </c>
      <c r="S595" s="4">
        <v>0.0</v>
      </c>
      <c r="T595" s="5">
        <v>194.16333773555</v>
      </c>
    </row>
    <row r="596">
      <c r="A596" s="4">
        <v>594.0</v>
      </c>
      <c r="B596" s="6">
        <v>42493.0</v>
      </c>
      <c r="C596" s="4">
        <v>396.723645623902</v>
      </c>
      <c r="D596" s="5">
        <v>-1169.88223268511</v>
      </c>
      <c r="E596" s="5">
        <v>1567.33631249025</v>
      </c>
      <c r="F596" s="4">
        <v>396.723645623902</v>
      </c>
      <c r="G596" s="4">
        <v>396.723645623902</v>
      </c>
      <c r="H596" s="4">
        <v>-170.062833167133</v>
      </c>
      <c r="I596" s="4">
        <v>-170.062833167133</v>
      </c>
      <c r="J596" s="4">
        <v>-170.062833167133</v>
      </c>
      <c r="K596" s="4">
        <v>-0.172608715210728</v>
      </c>
      <c r="L596" s="4">
        <v>-0.172608715210728</v>
      </c>
      <c r="M596" s="4">
        <v>-0.172608715210728</v>
      </c>
      <c r="N596" s="4">
        <v>-169.890224451922</v>
      </c>
      <c r="O596" s="4">
        <v>-169.890224451922</v>
      </c>
      <c r="P596" s="4">
        <v>-169.890224451922</v>
      </c>
      <c r="Q596" s="4">
        <v>0.0</v>
      </c>
      <c r="R596" s="4">
        <v>0.0</v>
      </c>
      <c r="S596" s="4">
        <v>0.0</v>
      </c>
      <c r="T596" s="5">
        <v>226.660812456768</v>
      </c>
    </row>
    <row r="597">
      <c r="A597" s="4">
        <v>595.0</v>
      </c>
      <c r="B597" s="6">
        <v>42494.0</v>
      </c>
      <c r="C597" s="4">
        <v>397.222244118909</v>
      </c>
      <c r="D597" s="5">
        <v>-1007.62652509571</v>
      </c>
      <c r="E597" s="5">
        <v>1652.94214303385</v>
      </c>
      <c r="F597" s="4">
        <v>397.222244118909</v>
      </c>
      <c r="G597" s="4">
        <v>397.222244118909</v>
      </c>
      <c r="H597" s="4">
        <v>-122.450155365977</v>
      </c>
      <c r="I597" s="4">
        <v>-122.450155365977</v>
      </c>
      <c r="J597" s="4">
        <v>-122.450155365977</v>
      </c>
      <c r="K597" s="4">
        <v>3.2083778258342</v>
      </c>
      <c r="L597" s="4">
        <v>3.2083778258342</v>
      </c>
      <c r="M597" s="4">
        <v>3.2083778258342</v>
      </c>
      <c r="N597" s="4">
        <v>-125.658533191811</v>
      </c>
      <c r="O597" s="4">
        <v>-125.658533191811</v>
      </c>
      <c r="P597" s="4">
        <v>-125.658533191811</v>
      </c>
      <c r="Q597" s="4">
        <v>0.0</v>
      </c>
      <c r="R597" s="4">
        <v>0.0</v>
      </c>
      <c r="S597" s="4">
        <v>0.0</v>
      </c>
      <c r="T597" s="5">
        <v>274.772088752931</v>
      </c>
    </row>
    <row r="598">
      <c r="A598" s="4">
        <v>596.0</v>
      </c>
      <c r="B598" s="6">
        <v>42495.0</v>
      </c>
      <c r="C598" s="4">
        <v>397.720842613916</v>
      </c>
      <c r="D598" s="5">
        <v>-1055.49280937855</v>
      </c>
      <c r="E598" s="5">
        <v>1598.79559205354</v>
      </c>
      <c r="F598" s="4">
        <v>397.720842613916</v>
      </c>
      <c r="G598" s="4">
        <v>397.720842613916</v>
      </c>
      <c r="H598" s="4">
        <v>-97.3422546465917</v>
      </c>
      <c r="I598" s="4">
        <v>-97.3422546465917</v>
      </c>
      <c r="J598" s="4">
        <v>-97.3422546465917</v>
      </c>
      <c r="K598" s="4">
        <v>-14.4545003988256</v>
      </c>
      <c r="L598" s="4">
        <v>-14.4545003988256</v>
      </c>
      <c r="M598" s="4">
        <v>-14.4545003988256</v>
      </c>
      <c r="N598" s="4">
        <v>-82.8877542477661</v>
      </c>
      <c r="O598" s="4">
        <v>-82.8877542477661</v>
      </c>
      <c r="P598" s="4">
        <v>-82.8877542477661</v>
      </c>
      <c r="Q598" s="4">
        <v>0.0</v>
      </c>
      <c r="R598" s="4">
        <v>0.0</v>
      </c>
      <c r="S598" s="4">
        <v>0.0</v>
      </c>
      <c r="T598" s="5">
        <v>300.378587967324</v>
      </c>
    </row>
    <row r="599">
      <c r="A599" s="4">
        <v>597.0</v>
      </c>
      <c r="B599" s="6">
        <v>42496.0</v>
      </c>
      <c r="C599" s="4">
        <v>398.219441108923</v>
      </c>
      <c r="D599" s="5">
        <v>-990.584177447039</v>
      </c>
      <c r="E599" s="5">
        <v>1635.27389812929</v>
      </c>
      <c r="F599" s="4">
        <v>398.219441108923</v>
      </c>
      <c r="G599" s="4">
        <v>398.219441108923</v>
      </c>
      <c r="H599" s="4">
        <v>-44.6256873155612</v>
      </c>
      <c r="I599" s="4">
        <v>-44.6256873155612</v>
      </c>
      <c r="J599" s="4">
        <v>-44.6256873155612</v>
      </c>
      <c r="K599" s="4">
        <v>-2.5839103911331</v>
      </c>
      <c r="L599" s="4">
        <v>-2.5839103911331</v>
      </c>
      <c r="M599" s="4">
        <v>-2.5839103911331</v>
      </c>
      <c r="N599" s="4">
        <v>-42.0417769244281</v>
      </c>
      <c r="O599" s="4">
        <v>-42.0417769244281</v>
      </c>
      <c r="P599" s="4">
        <v>-42.0417769244281</v>
      </c>
      <c r="Q599" s="4">
        <v>0.0</v>
      </c>
      <c r="R599" s="4">
        <v>0.0</v>
      </c>
      <c r="S599" s="4">
        <v>0.0</v>
      </c>
      <c r="T599" s="5">
        <v>353.593753793362</v>
      </c>
    </row>
    <row r="600">
      <c r="A600" s="4">
        <v>598.0</v>
      </c>
      <c r="B600" s="6">
        <v>42497.0</v>
      </c>
      <c r="C600" s="4">
        <v>398.71803960393</v>
      </c>
      <c r="D600" s="5">
        <v>-856.461609148791</v>
      </c>
      <c r="E600" s="5">
        <v>1792.97783501995</v>
      </c>
      <c r="F600" s="4">
        <v>398.71803960393</v>
      </c>
      <c r="G600" s="4">
        <v>398.71803960393</v>
      </c>
      <c r="H600" s="4">
        <v>5.56182313653592</v>
      </c>
      <c r="I600" s="4">
        <v>5.56182313653592</v>
      </c>
      <c r="J600" s="4">
        <v>5.56182313653592</v>
      </c>
      <c r="K600" s="4">
        <v>9.11844229544139</v>
      </c>
      <c r="L600" s="4">
        <v>9.11844229544139</v>
      </c>
      <c r="M600" s="4">
        <v>9.11844229544139</v>
      </c>
      <c r="N600" s="4">
        <v>-3.55661915890547</v>
      </c>
      <c r="O600" s="4">
        <v>-3.55661915890547</v>
      </c>
      <c r="P600" s="4">
        <v>-3.55661915890547</v>
      </c>
      <c r="Q600" s="4">
        <v>0.0</v>
      </c>
      <c r="R600" s="4">
        <v>0.0</v>
      </c>
      <c r="S600" s="4">
        <v>0.0</v>
      </c>
      <c r="T600" s="5">
        <v>404.279862740466</v>
      </c>
    </row>
    <row r="601">
      <c r="A601" s="4">
        <v>599.0</v>
      </c>
      <c r="B601" s="6">
        <v>42498.0</v>
      </c>
      <c r="C601" s="4">
        <v>399.216638098937</v>
      </c>
      <c r="D601" s="5">
        <v>-830.930005151984</v>
      </c>
      <c r="E601" s="5">
        <v>1651.16010209906</v>
      </c>
      <c r="F601" s="4">
        <v>399.216638098937</v>
      </c>
      <c r="G601" s="4">
        <v>399.216638098937</v>
      </c>
      <c r="H601" s="4">
        <v>24.013701787663</v>
      </c>
      <c r="I601" s="4">
        <v>24.013701787663</v>
      </c>
      <c r="J601" s="4">
        <v>24.013701787663</v>
      </c>
      <c r="K601" s="4">
        <v>-8.15684327190904</v>
      </c>
      <c r="L601" s="4">
        <v>-8.15684327190904</v>
      </c>
      <c r="M601" s="4">
        <v>-8.15684327190904</v>
      </c>
      <c r="N601" s="4">
        <v>32.170545059572</v>
      </c>
      <c r="O601" s="4">
        <v>32.170545059572</v>
      </c>
      <c r="P601" s="4">
        <v>32.170545059572</v>
      </c>
      <c r="Q601" s="4">
        <v>0.0</v>
      </c>
      <c r="R601" s="4">
        <v>0.0</v>
      </c>
      <c r="S601" s="4">
        <v>0.0</v>
      </c>
      <c r="T601" s="5">
        <v>423.2303398866</v>
      </c>
    </row>
    <row r="602">
      <c r="A602" s="4">
        <v>600.0</v>
      </c>
      <c r="B602" s="6">
        <v>42499.0</v>
      </c>
      <c r="C602" s="4">
        <v>399.715236593944</v>
      </c>
      <c r="D602" s="5">
        <v>-812.21320249385</v>
      </c>
      <c r="E602" s="5">
        <v>1851.85716779792</v>
      </c>
      <c r="F602" s="4">
        <v>399.715236593944</v>
      </c>
      <c r="G602" s="4">
        <v>399.715236593944</v>
      </c>
      <c r="H602" s="4">
        <v>77.8323926796535</v>
      </c>
      <c r="I602" s="4">
        <v>77.8323926796535</v>
      </c>
      <c r="J602" s="4">
        <v>77.8323926796535</v>
      </c>
      <c r="K602" s="4">
        <v>13.0410426559025</v>
      </c>
      <c r="L602" s="4">
        <v>13.0410426559025</v>
      </c>
      <c r="M602" s="4">
        <v>13.0410426559025</v>
      </c>
      <c r="N602" s="4">
        <v>64.7913500237509</v>
      </c>
      <c r="O602" s="4">
        <v>64.7913500237509</v>
      </c>
      <c r="P602" s="4">
        <v>64.7913500237509</v>
      </c>
      <c r="Q602" s="4">
        <v>0.0</v>
      </c>
      <c r="R602" s="4">
        <v>0.0</v>
      </c>
      <c r="S602" s="4">
        <v>0.0</v>
      </c>
      <c r="T602" s="5">
        <v>477.547629273598</v>
      </c>
    </row>
    <row r="603">
      <c r="A603" s="4">
        <v>601.0</v>
      </c>
      <c r="B603" s="6">
        <v>42500.0</v>
      </c>
      <c r="C603" s="4">
        <v>400.213835088952</v>
      </c>
      <c r="D603" s="5">
        <v>-846.33551705664</v>
      </c>
      <c r="E603" s="5">
        <v>1835.48475316817</v>
      </c>
      <c r="F603" s="4">
        <v>400.213835088952</v>
      </c>
      <c r="G603" s="4">
        <v>400.213835088952</v>
      </c>
      <c r="H603" s="4">
        <v>93.8423210454482</v>
      </c>
      <c r="I603" s="4">
        <v>93.8423210454482</v>
      </c>
      <c r="J603" s="4">
        <v>93.8423210454482</v>
      </c>
      <c r="K603" s="4">
        <v>-0.172608715230692</v>
      </c>
      <c r="L603" s="4">
        <v>-0.172608715230692</v>
      </c>
      <c r="M603" s="4">
        <v>-0.172608715230692</v>
      </c>
      <c r="N603" s="4">
        <v>94.0149297606789</v>
      </c>
      <c r="O603" s="4">
        <v>94.0149297606789</v>
      </c>
      <c r="P603" s="4">
        <v>94.0149297606789</v>
      </c>
      <c r="Q603" s="4">
        <v>0.0</v>
      </c>
      <c r="R603" s="4">
        <v>0.0</v>
      </c>
      <c r="S603" s="4">
        <v>0.0</v>
      </c>
      <c r="T603" s="5">
        <v>494.0561561344</v>
      </c>
    </row>
    <row r="604">
      <c r="A604" s="4">
        <v>602.0</v>
      </c>
      <c r="B604" s="6">
        <v>42501.0</v>
      </c>
      <c r="C604" s="4">
        <v>400.712433583959</v>
      </c>
      <c r="D604" s="5">
        <v>-750.061353534647</v>
      </c>
      <c r="E604" s="5">
        <v>1839.2285543401</v>
      </c>
      <c r="F604" s="4">
        <v>400.712433583959</v>
      </c>
      <c r="G604" s="4">
        <v>400.712433583959</v>
      </c>
      <c r="H604" s="4">
        <v>122.823488221382</v>
      </c>
      <c r="I604" s="4">
        <v>122.823488221382</v>
      </c>
      <c r="J604" s="4">
        <v>122.823488221382</v>
      </c>
      <c r="K604" s="4">
        <v>3.20837782585955</v>
      </c>
      <c r="L604" s="4">
        <v>3.20837782585955</v>
      </c>
      <c r="M604" s="4">
        <v>3.20837782585955</v>
      </c>
      <c r="N604" s="4">
        <v>119.615110395522</v>
      </c>
      <c r="O604" s="4">
        <v>119.615110395522</v>
      </c>
      <c r="P604" s="4">
        <v>119.615110395522</v>
      </c>
      <c r="Q604" s="4">
        <v>0.0</v>
      </c>
      <c r="R604" s="4">
        <v>0.0</v>
      </c>
      <c r="S604" s="4">
        <v>0.0</v>
      </c>
      <c r="T604" s="5">
        <v>523.535921805341</v>
      </c>
    </row>
    <row r="605">
      <c r="A605" s="4">
        <v>603.0</v>
      </c>
      <c r="B605" s="6">
        <v>42502.0</v>
      </c>
      <c r="C605" s="4">
        <v>401.211032078966</v>
      </c>
      <c r="D605" s="5">
        <v>-788.178700133362</v>
      </c>
      <c r="E605" s="5">
        <v>1770.57672034087</v>
      </c>
      <c r="F605" s="4">
        <v>401.211032078966</v>
      </c>
      <c r="G605" s="4">
        <v>401.211032078966</v>
      </c>
      <c r="H605" s="4">
        <v>126.981420973198</v>
      </c>
      <c r="I605" s="4">
        <v>126.981420973198</v>
      </c>
      <c r="J605" s="4">
        <v>126.981420973198</v>
      </c>
      <c r="K605" s="4">
        <v>-14.4545003988142</v>
      </c>
      <c r="L605" s="4">
        <v>-14.4545003988142</v>
      </c>
      <c r="M605" s="4">
        <v>-14.4545003988142</v>
      </c>
      <c r="N605" s="4">
        <v>141.435921372012</v>
      </c>
      <c r="O605" s="4">
        <v>141.435921372012</v>
      </c>
      <c r="P605" s="4">
        <v>141.435921372012</v>
      </c>
      <c r="Q605" s="4">
        <v>0.0</v>
      </c>
      <c r="R605" s="4">
        <v>0.0</v>
      </c>
      <c r="S605" s="4">
        <v>0.0</v>
      </c>
      <c r="T605" s="5">
        <v>528.192453052164</v>
      </c>
    </row>
    <row r="606">
      <c r="A606" s="4">
        <v>604.0</v>
      </c>
      <c r="B606" s="6">
        <v>42503.0</v>
      </c>
      <c r="C606" s="4">
        <v>401.709630573973</v>
      </c>
      <c r="D606" s="5">
        <v>-748.048337851511</v>
      </c>
      <c r="E606" s="5">
        <v>1944.96592075243</v>
      </c>
      <c r="F606" s="4">
        <v>401.709630573973</v>
      </c>
      <c r="G606" s="4">
        <v>401.709630573973</v>
      </c>
      <c r="H606" s="4">
        <v>156.811381626956</v>
      </c>
      <c r="I606" s="4">
        <v>156.811381626956</v>
      </c>
      <c r="J606" s="4">
        <v>156.811381626956</v>
      </c>
      <c r="K606" s="4">
        <v>-2.58391039109769</v>
      </c>
      <c r="L606" s="4">
        <v>-2.58391039109769</v>
      </c>
      <c r="M606" s="4">
        <v>-2.58391039109769</v>
      </c>
      <c r="N606" s="4">
        <v>159.395292018054</v>
      </c>
      <c r="O606" s="4">
        <v>159.395292018054</v>
      </c>
      <c r="P606" s="4">
        <v>159.395292018054</v>
      </c>
      <c r="Q606" s="4">
        <v>0.0</v>
      </c>
      <c r="R606" s="4">
        <v>0.0</v>
      </c>
      <c r="S606" s="4">
        <v>0.0</v>
      </c>
      <c r="T606" s="5">
        <v>558.521012200929</v>
      </c>
    </row>
    <row r="607">
      <c r="A607" s="4">
        <v>605.0</v>
      </c>
      <c r="B607" s="6">
        <v>42504.0</v>
      </c>
      <c r="C607" s="4">
        <v>402.20822906898</v>
      </c>
      <c r="D607" s="5">
        <v>-781.501453674606</v>
      </c>
      <c r="E607" s="5">
        <v>1868.57309074546</v>
      </c>
      <c r="F607" s="4">
        <v>402.20822906898</v>
      </c>
      <c r="G607" s="4">
        <v>402.20822906898</v>
      </c>
      <c r="H607" s="4">
        <v>182.605293741871</v>
      </c>
      <c r="I607" s="4">
        <v>182.605293741871</v>
      </c>
      <c r="J607" s="4">
        <v>182.605293741871</v>
      </c>
      <c r="K607" s="4">
        <v>9.11844229539611</v>
      </c>
      <c r="L607" s="4">
        <v>9.11844229539611</v>
      </c>
      <c r="M607" s="4">
        <v>9.11844229539611</v>
      </c>
      <c r="N607" s="4">
        <v>173.486851446474</v>
      </c>
      <c r="O607" s="4">
        <v>173.486851446474</v>
      </c>
      <c r="P607" s="4">
        <v>173.486851446474</v>
      </c>
      <c r="Q607" s="4">
        <v>0.0</v>
      </c>
      <c r="R607" s="4">
        <v>0.0</v>
      </c>
      <c r="S607" s="4">
        <v>0.0</v>
      </c>
      <c r="T607" s="5">
        <v>584.813522810851</v>
      </c>
    </row>
    <row r="608">
      <c r="A608" s="4">
        <v>606.0</v>
      </c>
      <c r="B608" s="6">
        <v>42505.0</v>
      </c>
      <c r="C608" s="4">
        <v>402.706827563987</v>
      </c>
      <c r="D608" s="5">
        <v>-699.939773082054</v>
      </c>
      <c r="E608" s="5">
        <v>1886.46454233883</v>
      </c>
      <c r="F608" s="4">
        <v>402.706827563987</v>
      </c>
      <c r="G608" s="4">
        <v>402.706827563987</v>
      </c>
      <c r="H608" s="4">
        <v>175.622959464918</v>
      </c>
      <c r="I608" s="4">
        <v>175.622959464918</v>
      </c>
      <c r="J608" s="4">
        <v>175.622959464918</v>
      </c>
      <c r="K608" s="4">
        <v>-8.15684327191879</v>
      </c>
      <c r="L608" s="4">
        <v>-8.15684327191879</v>
      </c>
      <c r="M608" s="4">
        <v>-8.15684327191879</v>
      </c>
      <c r="N608" s="4">
        <v>183.779802736837</v>
      </c>
      <c r="O608" s="4">
        <v>183.779802736837</v>
      </c>
      <c r="P608" s="4">
        <v>183.779802736837</v>
      </c>
      <c r="Q608" s="4">
        <v>0.0</v>
      </c>
      <c r="R608" s="4">
        <v>0.0</v>
      </c>
      <c r="S608" s="4">
        <v>0.0</v>
      </c>
      <c r="T608" s="5">
        <v>578.329787028906</v>
      </c>
    </row>
    <row r="609">
      <c r="A609" s="4">
        <v>607.0</v>
      </c>
      <c r="B609" s="6">
        <v>42506.0</v>
      </c>
      <c r="C609" s="4">
        <v>403.205426058994</v>
      </c>
      <c r="D609" s="5">
        <v>-683.56859444231</v>
      </c>
      <c r="E609" s="5">
        <v>1992.10550406796</v>
      </c>
      <c r="F609" s="4">
        <v>403.205426058994</v>
      </c>
      <c r="G609" s="4">
        <v>403.205426058994</v>
      </c>
      <c r="H609" s="4">
        <v>203.457937904441</v>
      </c>
      <c r="I609" s="4">
        <v>203.457937904441</v>
      </c>
      <c r="J609" s="4">
        <v>203.457937904441</v>
      </c>
      <c r="K609" s="4">
        <v>13.0410426559107</v>
      </c>
      <c r="L609" s="4">
        <v>13.0410426559107</v>
      </c>
      <c r="M609" s="4">
        <v>13.0410426559107</v>
      </c>
      <c r="N609" s="4">
        <v>190.41689524853</v>
      </c>
      <c r="O609" s="4">
        <v>190.41689524853</v>
      </c>
      <c r="P609" s="4">
        <v>190.41689524853</v>
      </c>
      <c r="Q609" s="4">
        <v>0.0</v>
      </c>
      <c r="R609" s="4">
        <v>0.0</v>
      </c>
      <c r="S609" s="4">
        <v>0.0</v>
      </c>
      <c r="T609" s="5">
        <v>606.663363963436</v>
      </c>
    </row>
    <row r="610">
      <c r="A610" s="4">
        <v>608.0</v>
      </c>
      <c r="B610" s="6">
        <v>42507.0</v>
      </c>
      <c r="C610" s="4">
        <v>403.704024554002</v>
      </c>
      <c r="D610" s="5">
        <v>-746.850346823722</v>
      </c>
      <c r="E610" s="5">
        <v>1892.79051671202</v>
      </c>
      <c r="F610" s="4">
        <v>403.704024554002</v>
      </c>
      <c r="G610" s="4">
        <v>403.704024554002</v>
      </c>
      <c r="H610" s="4">
        <v>193.437961567058</v>
      </c>
      <c r="I610" s="4">
        <v>193.437961567058</v>
      </c>
      <c r="J610" s="4">
        <v>193.437961567058</v>
      </c>
      <c r="K610" s="4">
        <v>-0.172608715220866</v>
      </c>
      <c r="L610" s="4">
        <v>-0.172608715220866</v>
      </c>
      <c r="M610" s="4">
        <v>-0.172608715220866</v>
      </c>
      <c r="N610" s="4">
        <v>193.610570282278</v>
      </c>
      <c r="O610" s="4">
        <v>193.610570282278</v>
      </c>
      <c r="P610" s="4">
        <v>193.610570282278</v>
      </c>
      <c r="Q610" s="4">
        <v>0.0</v>
      </c>
      <c r="R610" s="4">
        <v>0.0</v>
      </c>
      <c r="S610" s="4">
        <v>0.0</v>
      </c>
      <c r="T610" s="5">
        <v>597.14198612106</v>
      </c>
    </row>
    <row r="611">
      <c r="A611" s="4">
        <v>609.0</v>
      </c>
      <c r="B611" s="6">
        <v>42508.0</v>
      </c>
      <c r="C611" s="4">
        <v>404.202623049009</v>
      </c>
      <c r="D611" s="5">
        <v>-741.703941739029</v>
      </c>
      <c r="E611" s="5">
        <v>1835.64021626651</v>
      </c>
      <c r="F611" s="4">
        <v>404.202623049009</v>
      </c>
      <c r="G611" s="4">
        <v>404.202623049009</v>
      </c>
      <c r="H611" s="4">
        <v>196.845781549361</v>
      </c>
      <c r="I611" s="4">
        <v>196.845781549361</v>
      </c>
      <c r="J611" s="4">
        <v>196.845781549361</v>
      </c>
      <c r="K611" s="4">
        <v>3.20837782582113</v>
      </c>
      <c r="L611" s="4">
        <v>3.20837782582113</v>
      </c>
      <c r="M611" s="4">
        <v>3.20837782582113</v>
      </c>
      <c r="N611" s="4">
        <v>193.637403723539</v>
      </c>
      <c r="O611" s="4">
        <v>193.637403723539</v>
      </c>
      <c r="P611" s="4">
        <v>193.637403723539</v>
      </c>
      <c r="Q611" s="4">
        <v>0.0</v>
      </c>
      <c r="R611" s="4">
        <v>0.0</v>
      </c>
      <c r="S611" s="4">
        <v>0.0</v>
      </c>
      <c r="T611" s="5">
        <v>601.04840459837</v>
      </c>
    </row>
    <row r="612">
      <c r="A612" s="4">
        <v>610.0</v>
      </c>
      <c r="B612" s="6">
        <v>42509.0</v>
      </c>
      <c r="C612" s="4">
        <v>404.701221544016</v>
      </c>
      <c r="D612" s="5">
        <v>-887.673515583027</v>
      </c>
      <c r="E612" s="5">
        <v>1837.15401864061</v>
      </c>
      <c r="F612" s="4">
        <v>404.701221544016</v>
      </c>
      <c r="G612" s="4">
        <v>404.701221544016</v>
      </c>
      <c r="H612" s="4">
        <v>176.376513061556</v>
      </c>
      <c r="I612" s="4">
        <v>176.376513061556</v>
      </c>
      <c r="J612" s="4">
        <v>176.376513061556</v>
      </c>
      <c r="K612" s="4">
        <v>-14.4545003988614</v>
      </c>
      <c r="L612" s="4">
        <v>-14.4545003988614</v>
      </c>
      <c r="M612" s="4">
        <v>-14.4545003988614</v>
      </c>
      <c r="N612" s="4">
        <v>190.831013460418</v>
      </c>
      <c r="O612" s="4">
        <v>190.831013460418</v>
      </c>
      <c r="P612" s="4">
        <v>190.831013460418</v>
      </c>
      <c r="Q612" s="4">
        <v>0.0</v>
      </c>
      <c r="R612" s="4">
        <v>0.0</v>
      </c>
      <c r="S612" s="4">
        <v>0.0</v>
      </c>
      <c r="T612" s="5">
        <v>581.077734605573</v>
      </c>
    </row>
    <row r="613">
      <c r="A613" s="4">
        <v>611.0</v>
      </c>
      <c r="B613" s="6">
        <v>42510.0</v>
      </c>
      <c r="C613" s="4">
        <v>405.199820039023</v>
      </c>
      <c r="D613" s="5">
        <v>-706.717300271285</v>
      </c>
      <c r="E613" s="5">
        <v>1958.56129527664</v>
      </c>
      <c r="F613" s="4">
        <v>405.199820039023</v>
      </c>
      <c r="G613" s="4">
        <v>405.199820039023</v>
      </c>
      <c r="H613" s="4">
        <v>182.989727731759</v>
      </c>
      <c r="I613" s="4">
        <v>182.989727731759</v>
      </c>
      <c r="J613" s="4">
        <v>182.989727731759</v>
      </c>
      <c r="K613" s="4">
        <v>-2.58391039119532</v>
      </c>
      <c r="L613" s="4">
        <v>-2.58391039119532</v>
      </c>
      <c r="M613" s="4">
        <v>-2.58391039119532</v>
      </c>
      <c r="N613" s="4">
        <v>185.573638122955</v>
      </c>
      <c r="O613" s="4">
        <v>185.573638122955</v>
      </c>
      <c r="P613" s="4">
        <v>185.573638122955</v>
      </c>
      <c r="Q613" s="4">
        <v>0.0</v>
      </c>
      <c r="R613" s="4">
        <v>0.0</v>
      </c>
      <c r="S613" s="4">
        <v>0.0</v>
      </c>
      <c r="T613" s="5">
        <v>588.189547770783</v>
      </c>
    </row>
    <row r="614">
      <c r="A614" s="4">
        <v>612.0</v>
      </c>
      <c r="B614" s="6">
        <v>42511.0</v>
      </c>
      <c r="C614" s="4">
        <v>405.69841853403</v>
      </c>
      <c r="D614" s="5">
        <v>-640.272684982072</v>
      </c>
      <c r="E614" s="5">
        <v>2001.12122794102</v>
      </c>
      <c r="F614" s="4">
        <v>405.69841853403</v>
      </c>
      <c r="G614" s="4">
        <v>405.69841853403</v>
      </c>
      <c r="H614" s="4">
        <v>187.405068329136</v>
      </c>
      <c r="I614" s="4">
        <v>187.405068329136</v>
      </c>
      <c r="J614" s="4">
        <v>187.405068329136</v>
      </c>
      <c r="K614" s="4">
        <v>9.11844229535082</v>
      </c>
      <c r="L614" s="4">
        <v>9.11844229535082</v>
      </c>
      <c r="M614" s="4">
        <v>9.11844229535082</v>
      </c>
      <c r="N614" s="4">
        <v>178.286626033786</v>
      </c>
      <c r="O614" s="4">
        <v>178.286626033786</v>
      </c>
      <c r="P614" s="4">
        <v>178.286626033786</v>
      </c>
      <c r="Q614" s="4">
        <v>0.0</v>
      </c>
      <c r="R614" s="4">
        <v>0.0</v>
      </c>
      <c r="S614" s="4">
        <v>0.0</v>
      </c>
      <c r="T614" s="5">
        <v>593.103486863167</v>
      </c>
    </row>
    <row r="615">
      <c r="A615" s="4">
        <v>613.0</v>
      </c>
      <c r="B615" s="6">
        <v>42512.0</v>
      </c>
      <c r="C615" s="4">
        <v>406.197017029037</v>
      </c>
      <c r="D615" s="5">
        <v>-807.834005108353</v>
      </c>
      <c r="E615" s="5">
        <v>1947.5515065411</v>
      </c>
      <c r="F615" s="4">
        <v>406.197017029037</v>
      </c>
      <c r="G615" s="4">
        <v>406.197017029037</v>
      </c>
      <c r="H615" s="4">
        <v>161.263255167588</v>
      </c>
      <c r="I615" s="4">
        <v>161.263255167588</v>
      </c>
      <c r="J615" s="4">
        <v>161.263255167588</v>
      </c>
      <c r="K615" s="4">
        <v>-8.15684327192856</v>
      </c>
      <c r="L615" s="4">
        <v>-8.15684327192856</v>
      </c>
      <c r="M615" s="4">
        <v>-8.15684327192856</v>
      </c>
      <c r="N615" s="4">
        <v>169.420098439517</v>
      </c>
      <c r="O615" s="4">
        <v>169.420098439517</v>
      </c>
      <c r="P615" s="4">
        <v>169.420098439517</v>
      </c>
      <c r="Q615" s="4">
        <v>0.0</v>
      </c>
      <c r="R615" s="4">
        <v>0.0</v>
      </c>
      <c r="S615" s="4">
        <v>0.0</v>
      </c>
      <c r="T615" s="5">
        <v>567.460272196626</v>
      </c>
    </row>
    <row r="616">
      <c r="A616" s="4">
        <v>614.0</v>
      </c>
      <c r="B616" s="6">
        <v>42513.0</v>
      </c>
      <c r="C616" s="4">
        <v>406.695615524044</v>
      </c>
      <c r="D616" s="5">
        <v>-722.086397423242</v>
      </c>
      <c r="E616" s="5">
        <v>2056.2944446645</v>
      </c>
      <c r="F616" s="4">
        <v>406.695615524044</v>
      </c>
      <c r="G616" s="4">
        <v>406.695615524044</v>
      </c>
      <c r="H616" s="4">
        <v>172.48311116792</v>
      </c>
      <c r="I616" s="4">
        <v>172.48311116792</v>
      </c>
      <c r="J616" s="4">
        <v>172.48311116792</v>
      </c>
      <c r="K616" s="4">
        <v>13.0410426559009</v>
      </c>
      <c r="L616" s="4">
        <v>13.0410426559009</v>
      </c>
      <c r="M616" s="4">
        <v>13.0410426559009</v>
      </c>
      <c r="N616" s="4">
        <v>159.44206851202</v>
      </c>
      <c r="O616" s="4">
        <v>159.44206851202</v>
      </c>
      <c r="P616" s="4">
        <v>159.44206851202</v>
      </c>
      <c r="Q616" s="4">
        <v>0.0</v>
      </c>
      <c r="R616" s="4">
        <v>0.0</v>
      </c>
      <c r="S616" s="4">
        <v>0.0</v>
      </c>
      <c r="T616" s="5">
        <v>579.178726691965</v>
      </c>
    </row>
    <row r="617">
      <c r="A617" s="4">
        <v>615.0</v>
      </c>
      <c r="B617" s="6">
        <v>42514.0</v>
      </c>
      <c r="C617" s="4">
        <v>407.194214019052</v>
      </c>
      <c r="D617" s="5">
        <v>-799.615029539692</v>
      </c>
      <c r="E617" s="5">
        <v>1813.95250627011</v>
      </c>
      <c r="F617" s="4">
        <v>407.194214019052</v>
      </c>
      <c r="G617" s="4">
        <v>407.194214019052</v>
      </c>
      <c r="H617" s="4">
        <v>148.654698250248</v>
      </c>
      <c r="I617" s="4">
        <v>148.654698250248</v>
      </c>
      <c r="J617" s="4">
        <v>148.654698250248</v>
      </c>
      <c r="K617" s="4">
        <v>-0.172608715218479</v>
      </c>
      <c r="L617" s="4">
        <v>-0.172608715218479</v>
      </c>
      <c r="M617" s="4">
        <v>-0.172608715218479</v>
      </c>
      <c r="N617" s="4">
        <v>148.827306965466</v>
      </c>
      <c r="O617" s="4">
        <v>148.827306965466</v>
      </c>
      <c r="P617" s="4">
        <v>148.827306965466</v>
      </c>
      <c r="Q617" s="4">
        <v>0.0</v>
      </c>
      <c r="R617" s="4">
        <v>0.0</v>
      </c>
      <c r="S617" s="4">
        <v>0.0</v>
      </c>
      <c r="T617" s="5">
        <v>555.8489122693</v>
      </c>
    </row>
    <row r="618">
      <c r="A618" s="4">
        <v>616.0</v>
      </c>
      <c r="B618" s="6">
        <v>42515.0</v>
      </c>
      <c r="C618" s="4">
        <v>407.692812514059</v>
      </c>
      <c r="D618" s="5">
        <v>-823.278904364553</v>
      </c>
      <c r="E618" s="5">
        <v>1882.74820569789</v>
      </c>
      <c r="F618" s="4">
        <v>407.692812514059</v>
      </c>
      <c r="G618" s="4">
        <v>407.692812514059</v>
      </c>
      <c r="H618" s="4">
        <v>141.254624132358</v>
      </c>
      <c r="I618" s="4">
        <v>141.254624132358</v>
      </c>
      <c r="J618" s="4">
        <v>141.254624132358</v>
      </c>
      <c r="K618" s="4">
        <v>3.20837782584647</v>
      </c>
      <c r="L618" s="4">
        <v>3.20837782584647</v>
      </c>
      <c r="M618" s="4">
        <v>3.20837782584647</v>
      </c>
      <c r="N618" s="4">
        <v>138.046246306512</v>
      </c>
      <c r="O618" s="4">
        <v>138.046246306512</v>
      </c>
      <c r="P618" s="4">
        <v>138.046246306512</v>
      </c>
      <c r="Q618" s="4">
        <v>0.0</v>
      </c>
      <c r="R618" s="4">
        <v>0.0</v>
      </c>
      <c r="S618" s="4">
        <v>0.0</v>
      </c>
      <c r="T618" s="5">
        <v>548.947436646417</v>
      </c>
    </row>
    <row r="619">
      <c r="A619" s="4">
        <v>617.0</v>
      </c>
      <c r="B619" s="6">
        <v>42516.0</v>
      </c>
      <c r="C619" s="4">
        <v>408.191411009066</v>
      </c>
      <c r="D619" s="5">
        <v>-872.232835986461</v>
      </c>
      <c r="E619" s="5">
        <v>1823.80688725138</v>
      </c>
      <c r="F619" s="4">
        <v>408.191411009066</v>
      </c>
      <c r="G619" s="4">
        <v>408.191411009066</v>
      </c>
      <c r="H619" s="4">
        <v>113.099708482315</v>
      </c>
      <c r="I619" s="4">
        <v>113.099708482315</v>
      </c>
      <c r="J619" s="4">
        <v>113.099708482315</v>
      </c>
      <c r="K619" s="4">
        <v>-14.4545003988452</v>
      </c>
      <c r="L619" s="4">
        <v>-14.4545003988452</v>
      </c>
      <c r="M619" s="4">
        <v>-14.4545003988452</v>
      </c>
      <c r="N619" s="4">
        <v>127.55420888116</v>
      </c>
      <c r="O619" s="4">
        <v>127.55420888116</v>
      </c>
      <c r="P619" s="4">
        <v>127.55420888116</v>
      </c>
      <c r="Q619" s="4">
        <v>0.0</v>
      </c>
      <c r="R619" s="4">
        <v>0.0</v>
      </c>
      <c r="S619" s="4">
        <v>0.0</v>
      </c>
      <c r="T619" s="5">
        <v>521.291119491381</v>
      </c>
    </row>
    <row r="620">
      <c r="A620" s="4">
        <v>618.0</v>
      </c>
      <c r="B620" s="6">
        <v>42517.0</v>
      </c>
      <c r="C620" s="4">
        <v>408.690009504073</v>
      </c>
      <c r="D620" s="5">
        <v>-802.387386169692</v>
      </c>
      <c r="E620" s="5">
        <v>1855.79675594903</v>
      </c>
      <c r="F620" s="4">
        <v>408.690009504073</v>
      </c>
      <c r="G620" s="4">
        <v>408.690009504073</v>
      </c>
      <c r="H620" s="4">
        <v>115.197318960199</v>
      </c>
      <c r="I620" s="4">
        <v>115.197318960199</v>
      </c>
      <c r="J620" s="4">
        <v>115.197318960199</v>
      </c>
      <c r="K620" s="4">
        <v>-2.58391039113484</v>
      </c>
      <c r="L620" s="4">
        <v>-2.58391039113484</v>
      </c>
      <c r="M620" s="4">
        <v>-2.58391039113484</v>
      </c>
      <c r="N620" s="4">
        <v>117.781229351334</v>
      </c>
      <c r="O620" s="4">
        <v>117.781229351334</v>
      </c>
      <c r="P620" s="4">
        <v>117.781229351334</v>
      </c>
      <c r="Q620" s="4">
        <v>0.0</v>
      </c>
      <c r="R620" s="4">
        <v>0.0</v>
      </c>
      <c r="S620" s="4">
        <v>0.0</v>
      </c>
      <c r="T620" s="5">
        <v>523.887328464273</v>
      </c>
    </row>
    <row r="621">
      <c r="A621" s="4">
        <v>619.0</v>
      </c>
      <c r="B621" s="6">
        <v>42518.0</v>
      </c>
      <c r="C621" s="4">
        <v>409.18860799908</v>
      </c>
      <c r="D621" s="5">
        <v>-807.225345004153</v>
      </c>
      <c r="E621" s="5">
        <v>1894.7599638013</v>
      </c>
      <c r="F621" s="4">
        <v>409.18860799908</v>
      </c>
      <c r="G621" s="4">
        <v>409.18860799908</v>
      </c>
      <c r="H621" s="4">
        <v>118.241162904417</v>
      </c>
      <c r="I621" s="4">
        <v>118.241162904417</v>
      </c>
      <c r="J621" s="4">
        <v>118.241162904417</v>
      </c>
      <c r="K621" s="4">
        <v>9.1184422953665</v>
      </c>
      <c r="L621" s="4">
        <v>9.1184422953665</v>
      </c>
      <c r="M621" s="4">
        <v>9.1184422953665</v>
      </c>
      <c r="N621" s="4">
        <v>109.122720609051</v>
      </c>
      <c r="O621" s="4">
        <v>109.122720609051</v>
      </c>
      <c r="P621" s="4">
        <v>109.122720609051</v>
      </c>
      <c r="Q621" s="4">
        <v>0.0</v>
      </c>
      <c r="R621" s="4">
        <v>0.0</v>
      </c>
      <c r="S621" s="4">
        <v>0.0</v>
      </c>
      <c r="T621" s="5">
        <v>527.429770903498</v>
      </c>
    </row>
    <row r="622">
      <c r="A622" s="4">
        <v>620.0</v>
      </c>
      <c r="B622" s="6">
        <v>42519.0</v>
      </c>
      <c r="C622" s="4">
        <v>409.687206494087</v>
      </c>
      <c r="D622" s="5">
        <v>-784.793382209874</v>
      </c>
      <c r="E622" s="5">
        <v>1893.80574322636</v>
      </c>
      <c r="F622" s="4">
        <v>409.687206494087</v>
      </c>
      <c r="G622" s="4">
        <v>409.687206494087</v>
      </c>
      <c r="H622" s="4">
        <v>93.7743609096774</v>
      </c>
      <c r="I622" s="4">
        <v>93.7743609096774</v>
      </c>
      <c r="J622" s="4">
        <v>93.7743609096774</v>
      </c>
      <c r="K622" s="4">
        <v>-8.15684327193364</v>
      </c>
      <c r="L622" s="4">
        <v>-8.15684327193364</v>
      </c>
      <c r="M622" s="4">
        <v>-8.15684327193364</v>
      </c>
      <c r="N622" s="4">
        <v>101.931204181611</v>
      </c>
      <c r="O622" s="4">
        <v>101.931204181611</v>
      </c>
      <c r="P622" s="4">
        <v>101.931204181611</v>
      </c>
      <c r="Q622" s="4">
        <v>0.0</v>
      </c>
      <c r="R622" s="4">
        <v>0.0</v>
      </c>
      <c r="S622" s="4">
        <v>0.0</v>
      </c>
      <c r="T622" s="5">
        <v>503.461567403765</v>
      </c>
    </row>
    <row r="623">
      <c r="A623" s="4">
        <v>621.0</v>
      </c>
      <c r="B623" s="6">
        <v>42520.0</v>
      </c>
      <c r="C623" s="4">
        <v>410.185804989094</v>
      </c>
      <c r="D623" s="5">
        <v>-749.648274031162</v>
      </c>
      <c r="E623" s="5">
        <v>1890.40278563448</v>
      </c>
      <c r="F623" s="4">
        <v>410.185804989094</v>
      </c>
      <c r="G623" s="4">
        <v>410.185804989094</v>
      </c>
      <c r="H623" s="4">
        <v>109.550335476571</v>
      </c>
      <c r="I623" s="4">
        <v>109.550335476571</v>
      </c>
      <c r="J623" s="4">
        <v>109.550335476571</v>
      </c>
      <c r="K623" s="4">
        <v>13.0410426559018</v>
      </c>
      <c r="L623" s="4">
        <v>13.0410426559018</v>
      </c>
      <c r="M623" s="4">
        <v>13.0410426559018</v>
      </c>
      <c r="N623" s="4">
        <v>96.5092928206692</v>
      </c>
      <c r="O623" s="4">
        <v>96.5092928206692</v>
      </c>
      <c r="P623" s="4">
        <v>96.5092928206692</v>
      </c>
      <c r="Q623" s="4">
        <v>0.0</v>
      </c>
      <c r="R623" s="4">
        <v>0.0</v>
      </c>
      <c r="S623" s="4">
        <v>0.0</v>
      </c>
      <c r="T623" s="5">
        <v>519.736140465666</v>
      </c>
    </row>
    <row r="624">
      <c r="A624" s="4">
        <v>622.0</v>
      </c>
      <c r="B624" s="6">
        <v>42521.0</v>
      </c>
      <c r="C624" s="4">
        <v>410.684403484102</v>
      </c>
      <c r="D624" s="5">
        <v>-742.80307126505</v>
      </c>
      <c r="E624" s="5">
        <v>1790.14401916868</v>
      </c>
      <c r="F624" s="4">
        <v>410.684403484102</v>
      </c>
      <c r="G624" s="4">
        <v>410.684403484102</v>
      </c>
      <c r="H624" s="4">
        <v>92.9314665542322</v>
      </c>
      <c r="I624" s="4">
        <v>92.9314665542322</v>
      </c>
      <c r="J624" s="4">
        <v>92.9314665542322</v>
      </c>
      <c r="K624" s="4">
        <v>-0.172608715216094</v>
      </c>
      <c r="L624" s="4">
        <v>-0.172608715216094</v>
      </c>
      <c r="M624" s="4">
        <v>-0.172608715216094</v>
      </c>
      <c r="N624" s="4">
        <v>93.1040752694483</v>
      </c>
      <c r="O624" s="4">
        <v>93.1040752694483</v>
      </c>
      <c r="P624" s="4">
        <v>93.1040752694483</v>
      </c>
      <c r="Q624" s="4">
        <v>0.0</v>
      </c>
      <c r="R624" s="4">
        <v>0.0</v>
      </c>
      <c r="S624" s="4">
        <v>0.0</v>
      </c>
      <c r="T624" s="5">
        <v>503.615870038334</v>
      </c>
    </row>
    <row r="625">
      <c r="A625" s="4">
        <v>623.0</v>
      </c>
      <c r="B625" s="6">
        <v>42522.0</v>
      </c>
      <c r="C625" s="4">
        <v>411.183001979109</v>
      </c>
      <c r="D625" s="5">
        <v>-814.249844096228</v>
      </c>
      <c r="E625" s="5">
        <v>1815.70011612459</v>
      </c>
      <c r="F625" s="4">
        <v>411.183001979109</v>
      </c>
      <c r="G625" s="4">
        <v>411.183001979109</v>
      </c>
      <c r="H625" s="4">
        <v>95.1113901500686</v>
      </c>
      <c r="I625" s="4">
        <v>95.1113901500686</v>
      </c>
      <c r="J625" s="4">
        <v>95.1113901500686</v>
      </c>
      <c r="K625" s="4">
        <v>3.20837782587182</v>
      </c>
      <c r="L625" s="4">
        <v>3.20837782587182</v>
      </c>
      <c r="M625" s="4">
        <v>3.20837782587182</v>
      </c>
      <c r="N625" s="4">
        <v>91.9030123241968</v>
      </c>
      <c r="O625" s="4">
        <v>91.9030123241968</v>
      </c>
      <c r="P625" s="4">
        <v>91.9030123241968</v>
      </c>
      <c r="Q625" s="4">
        <v>0.0</v>
      </c>
      <c r="R625" s="4">
        <v>0.0</v>
      </c>
      <c r="S625" s="4">
        <v>0.0</v>
      </c>
      <c r="T625" s="5">
        <v>506.294392129177</v>
      </c>
    </row>
    <row r="626">
      <c r="A626" s="4">
        <v>624.0</v>
      </c>
      <c r="B626" s="6">
        <v>42523.0</v>
      </c>
      <c r="C626" s="4">
        <v>411.681600474116</v>
      </c>
      <c r="D626" s="5">
        <v>-904.925811196659</v>
      </c>
      <c r="E626" s="5">
        <v>1706.18612615067</v>
      </c>
      <c r="F626" s="4">
        <v>411.681600474116</v>
      </c>
      <c r="G626" s="4">
        <v>411.681600474116</v>
      </c>
      <c r="H626" s="4">
        <v>78.5769100728124</v>
      </c>
      <c r="I626" s="4">
        <v>78.5769100728124</v>
      </c>
      <c r="J626" s="4">
        <v>78.5769100728124</v>
      </c>
      <c r="K626" s="4">
        <v>-14.4545003988291</v>
      </c>
      <c r="L626" s="4">
        <v>-14.4545003988291</v>
      </c>
      <c r="M626" s="4">
        <v>-14.4545003988291</v>
      </c>
      <c r="N626" s="4">
        <v>93.0314104716416</v>
      </c>
      <c r="O626" s="4">
        <v>93.0314104716416</v>
      </c>
      <c r="P626" s="4">
        <v>93.0314104716416</v>
      </c>
      <c r="Q626" s="4">
        <v>0.0</v>
      </c>
      <c r="R626" s="4">
        <v>0.0</v>
      </c>
      <c r="S626" s="4">
        <v>0.0</v>
      </c>
      <c r="T626" s="5">
        <v>490.258510546928</v>
      </c>
    </row>
    <row r="627">
      <c r="A627" s="4">
        <v>625.0</v>
      </c>
      <c r="B627" s="6">
        <v>42524.0</v>
      </c>
      <c r="C627" s="4">
        <v>412.180198969123</v>
      </c>
      <c r="D627" s="5">
        <v>-723.559425411906</v>
      </c>
      <c r="E627" s="5">
        <v>1925.59464000422</v>
      </c>
      <c r="F627" s="4">
        <v>412.180198969123</v>
      </c>
      <c r="G627" s="4">
        <v>412.180198969123</v>
      </c>
      <c r="H627" s="4">
        <v>93.9675854625504</v>
      </c>
      <c r="I627" s="4">
        <v>93.9675854625504</v>
      </c>
      <c r="J627" s="4">
        <v>93.9675854625504</v>
      </c>
      <c r="K627" s="4">
        <v>-2.58391039116595</v>
      </c>
      <c r="L627" s="4">
        <v>-2.58391039116595</v>
      </c>
      <c r="M627" s="4">
        <v>-2.58391039116595</v>
      </c>
      <c r="N627" s="4">
        <v>96.5514958537164</v>
      </c>
      <c r="O627" s="4">
        <v>96.5514958537164</v>
      </c>
      <c r="P627" s="4">
        <v>96.5514958537164</v>
      </c>
      <c r="Q627" s="4">
        <v>0.0</v>
      </c>
      <c r="R627" s="4">
        <v>0.0</v>
      </c>
      <c r="S627" s="4">
        <v>0.0</v>
      </c>
      <c r="T627" s="5">
        <v>506.147784431674</v>
      </c>
    </row>
    <row r="628">
      <c r="A628" s="4">
        <v>626.0</v>
      </c>
      <c r="B628" s="6">
        <v>42525.0</v>
      </c>
      <c r="C628" s="4">
        <v>412.67879746413</v>
      </c>
      <c r="D628" s="5">
        <v>-831.687231800616</v>
      </c>
      <c r="E628" s="5">
        <v>1865.96555479652</v>
      </c>
      <c r="F628" s="4">
        <v>412.67879746413</v>
      </c>
      <c r="G628" s="4">
        <v>412.67879746413</v>
      </c>
      <c r="H628" s="4">
        <v>111.581510611807</v>
      </c>
      <c r="I628" s="4">
        <v>111.581510611807</v>
      </c>
      <c r="J628" s="4">
        <v>111.581510611807</v>
      </c>
      <c r="K628" s="4">
        <v>9.11844229537778</v>
      </c>
      <c r="L628" s="4">
        <v>9.11844229537778</v>
      </c>
      <c r="M628" s="4">
        <v>9.11844229537778</v>
      </c>
      <c r="N628" s="4">
        <v>102.463068316429</v>
      </c>
      <c r="O628" s="4">
        <v>102.463068316429</v>
      </c>
      <c r="P628" s="4">
        <v>102.463068316429</v>
      </c>
      <c r="Q628" s="4">
        <v>0.0</v>
      </c>
      <c r="R628" s="4">
        <v>0.0</v>
      </c>
      <c r="S628" s="4">
        <v>0.0</v>
      </c>
      <c r="T628" s="5">
        <v>524.260308075938</v>
      </c>
    </row>
    <row r="629">
      <c r="A629" s="4">
        <v>627.0</v>
      </c>
      <c r="B629" s="6">
        <v>42526.0</v>
      </c>
      <c r="C629" s="4">
        <v>413.177395959137</v>
      </c>
      <c r="D629" s="5">
        <v>-843.436870388786</v>
      </c>
      <c r="E629" s="5">
        <v>1812.56039037221</v>
      </c>
      <c r="F629" s="4">
        <v>413.177395959137</v>
      </c>
      <c r="G629" s="4">
        <v>413.177395959137</v>
      </c>
      <c r="H629" s="4">
        <v>102.548830770337</v>
      </c>
      <c r="I629" s="4">
        <v>102.548830770337</v>
      </c>
      <c r="J629" s="4">
        <v>102.548830770337</v>
      </c>
      <c r="K629" s="4">
        <v>-8.15684327190798</v>
      </c>
      <c r="L629" s="4">
        <v>-8.15684327190798</v>
      </c>
      <c r="M629" s="4">
        <v>-8.15684327190798</v>
      </c>
      <c r="N629" s="4">
        <v>110.705674042245</v>
      </c>
      <c r="O629" s="4">
        <v>110.705674042245</v>
      </c>
      <c r="P629" s="4">
        <v>110.705674042245</v>
      </c>
      <c r="Q629" s="4">
        <v>0.0</v>
      </c>
      <c r="R629" s="4">
        <v>0.0</v>
      </c>
      <c r="S629" s="4">
        <v>0.0</v>
      </c>
      <c r="T629" s="5">
        <v>515.726226729475</v>
      </c>
    </row>
    <row r="630">
      <c r="A630" s="4">
        <v>628.0</v>
      </c>
      <c r="B630" s="6">
        <v>42527.0</v>
      </c>
      <c r="C630" s="4">
        <v>413.675994454145</v>
      </c>
      <c r="D630" s="5">
        <v>-768.830220621808</v>
      </c>
      <c r="E630" s="5">
        <v>1852.21154849323</v>
      </c>
      <c r="F630" s="4">
        <v>413.675994454145</v>
      </c>
      <c r="G630" s="4">
        <v>413.675994454145</v>
      </c>
      <c r="H630" s="4">
        <v>134.203239517926</v>
      </c>
      <c r="I630" s="4">
        <v>134.203239517926</v>
      </c>
      <c r="J630" s="4">
        <v>134.203239517926</v>
      </c>
      <c r="K630" s="4">
        <v>13.0410426558993</v>
      </c>
      <c r="L630" s="4">
        <v>13.0410426558993</v>
      </c>
      <c r="M630" s="4">
        <v>13.0410426558993</v>
      </c>
      <c r="N630" s="4">
        <v>121.162196862027</v>
      </c>
      <c r="O630" s="4">
        <v>121.162196862027</v>
      </c>
      <c r="P630" s="4">
        <v>121.162196862027</v>
      </c>
      <c r="Q630" s="4">
        <v>0.0</v>
      </c>
      <c r="R630" s="4">
        <v>0.0</v>
      </c>
      <c r="S630" s="4">
        <v>0.0</v>
      </c>
      <c r="T630" s="5">
        <v>547.879233972071</v>
      </c>
    </row>
    <row r="631">
      <c r="A631" s="4">
        <v>629.0</v>
      </c>
      <c r="B631" s="6">
        <v>42528.0</v>
      </c>
      <c r="C631" s="4">
        <v>414.174592949152</v>
      </c>
      <c r="D631" s="5">
        <v>-743.681701364251</v>
      </c>
      <c r="E631" s="5">
        <v>1839.37920267582</v>
      </c>
      <c r="F631" s="4">
        <v>414.174592949152</v>
      </c>
      <c r="G631" s="4">
        <v>414.174592949152</v>
      </c>
      <c r="H631" s="4">
        <v>133.491125075165</v>
      </c>
      <c r="I631" s="4">
        <v>133.491125075165</v>
      </c>
      <c r="J631" s="4">
        <v>133.491125075165</v>
      </c>
      <c r="K631" s="4">
        <v>-0.172608715236057</v>
      </c>
      <c r="L631" s="4">
        <v>-0.172608715236057</v>
      </c>
      <c r="M631" s="4">
        <v>-0.172608715236057</v>
      </c>
      <c r="N631" s="4">
        <v>133.663733790401</v>
      </c>
      <c r="O631" s="4">
        <v>133.663733790401</v>
      </c>
      <c r="P631" s="4">
        <v>133.663733790401</v>
      </c>
      <c r="Q631" s="4">
        <v>0.0</v>
      </c>
      <c r="R631" s="4">
        <v>0.0</v>
      </c>
      <c r="S631" s="4">
        <v>0.0</v>
      </c>
      <c r="T631" s="5">
        <v>547.665718024317</v>
      </c>
    </row>
    <row r="632">
      <c r="A632" s="4">
        <v>630.0</v>
      </c>
      <c r="B632" s="6">
        <v>42529.0</v>
      </c>
      <c r="C632" s="4">
        <v>414.673191444159</v>
      </c>
      <c r="D632" s="5">
        <v>-656.161108812584</v>
      </c>
      <c r="E632" s="5">
        <v>1907.65370318402</v>
      </c>
      <c r="F632" s="4">
        <v>414.673191444159</v>
      </c>
      <c r="G632" s="4">
        <v>414.673191444159</v>
      </c>
      <c r="H632" s="4">
        <v>151.203968324871</v>
      </c>
      <c r="I632" s="4">
        <v>151.203968324871</v>
      </c>
      <c r="J632" s="4">
        <v>151.203968324871</v>
      </c>
      <c r="K632" s="4">
        <v>3.2083778258334</v>
      </c>
      <c r="L632" s="4">
        <v>3.2083778258334</v>
      </c>
      <c r="M632" s="4">
        <v>3.2083778258334</v>
      </c>
      <c r="N632" s="4">
        <v>147.995590499038</v>
      </c>
      <c r="O632" s="4">
        <v>147.995590499038</v>
      </c>
      <c r="P632" s="4">
        <v>147.995590499038</v>
      </c>
      <c r="Q632" s="4">
        <v>0.0</v>
      </c>
      <c r="R632" s="4">
        <v>0.0</v>
      </c>
      <c r="S632" s="4">
        <v>0.0</v>
      </c>
      <c r="T632" s="5">
        <v>565.87715976903</v>
      </c>
    </row>
    <row r="633">
      <c r="A633" s="4">
        <v>631.0</v>
      </c>
      <c r="B633" s="6">
        <v>42530.0</v>
      </c>
      <c r="C633" s="4">
        <v>415.171789939166</v>
      </c>
      <c r="D633" s="5">
        <v>-717.157714709892</v>
      </c>
      <c r="E633" s="5">
        <v>1844.6216846032</v>
      </c>
      <c r="F633" s="4">
        <v>415.171789939166</v>
      </c>
      <c r="G633" s="4">
        <v>415.171789939166</v>
      </c>
      <c r="H633" s="4">
        <v>149.449707644041</v>
      </c>
      <c r="I633" s="4">
        <v>149.449707644041</v>
      </c>
      <c r="J633" s="4">
        <v>149.449707644041</v>
      </c>
      <c r="K633" s="4">
        <v>-14.4545003988177</v>
      </c>
      <c r="L633" s="4">
        <v>-14.4545003988177</v>
      </c>
      <c r="M633" s="4">
        <v>-14.4545003988177</v>
      </c>
      <c r="N633" s="4">
        <v>163.904208042859</v>
      </c>
      <c r="O633" s="4">
        <v>163.904208042859</v>
      </c>
      <c r="P633" s="4">
        <v>163.904208042859</v>
      </c>
      <c r="Q633" s="4">
        <v>0.0</v>
      </c>
      <c r="R633" s="4">
        <v>0.0</v>
      </c>
      <c r="S633" s="4">
        <v>0.0</v>
      </c>
      <c r="T633" s="5">
        <v>564.621497583208</v>
      </c>
    </row>
    <row r="634">
      <c r="A634" s="4">
        <v>632.0</v>
      </c>
      <c r="B634" s="6">
        <v>42531.0</v>
      </c>
      <c r="C634" s="4">
        <v>415.670388434173</v>
      </c>
      <c r="D634" s="5">
        <v>-757.166067974018</v>
      </c>
      <c r="E634" s="5">
        <v>1897.65757079121</v>
      </c>
      <c r="F634" s="4">
        <v>415.670388434173</v>
      </c>
      <c r="G634" s="4">
        <v>415.670388434173</v>
      </c>
      <c r="H634" s="4">
        <v>178.520903313279</v>
      </c>
      <c r="I634" s="4">
        <v>178.520903313279</v>
      </c>
      <c r="J634" s="4">
        <v>178.520903313279</v>
      </c>
      <c r="K634" s="4">
        <v>-2.58391039117199</v>
      </c>
      <c r="L634" s="4">
        <v>-2.58391039117199</v>
      </c>
      <c r="M634" s="4">
        <v>-2.58391039117199</v>
      </c>
      <c r="N634" s="4">
        <v>181.104813704451</v>
      </c>
      <c r="O634" s="4">
        <v>181.104813704451</v>
      </c>
      <c r="P634" s="4">
        <v>181.104813704451</v>
      </c>
      <c r="Q634" s="4">
        <v>0.0</v>
      </c>
      <c r="R634" s="4">
        <v>0.0</v>
      </c>
      <c r="S634" s="4">
        <v>0.0</v>
      </c>
      <c r="T634" s="5">
        <v>594.191291747452</v>
      </c>
    </row>
    <row r="635">
      <c r="A635" s="4">
        <v>633.0</v>
      </c>
      <c r="B635" s="6">
        <v>42532.0</v>
      </c>
      <c r="C635" s="4">
        <v>416.16898692918</v>
      </c>
      <c r="D635" s="5">
        <v>-785.007136808781</v>
      </c>
      <c r="E635" s="5">
        <v>1959.76518114554</v>
      </c>
      <c r="F635" s="4">
        <v>416.16898692918</v>
      </c>
      <c r="G635" s="4">
        <v>416.16898692918</v>
      </c>
      <c r="H635" s="4">
        <v>208.408018972253</v>
      </c>
      <c r="I635" s="4">
        <v>208.408018972253</v>
      </c>
      <c r="J635" s="4">
        <v>208.408018972253</v>
      </c>
      <c r="K635" s="4">
        <v>9.11844229538906</v>
      </c>
      <c r="L635" s="4">
        <v>9.11844229538906</v>
      </c>
      <c r="M635" s="4">
        <v>9.11844229538906</v>
      </c>
      <c r="N635" s="4">
        <v>199.289576676864</v>
      </c>
      <c r="O635" s="4">
        <v>199.289576676864</v>
      </c>
      <c r="P635" s="4">
        <v>199.289576676864</v>
      </c>
      <c r="Q635" s="4">
        <v>0.0</v>
      </c>
      <c r="R635" s="4">
        <v>0.0</v>
      </c>
      <c r="S635" s="4">
        <v>0.0</v>
      </c>
      <c r="T635" s="5">
        <v>624.577005901434</v>
      </c>
    </row>
    <row r="636">
      <c r="A636" s="4">
        <v>634.0</v>
      </c>
      <c r="B636" s="6">
        <v>42533.0</v>
      </c>
      <c r="C636" s="4">
        <v>416.667585424187</v>
      </c>
      <c r="D636" s="5">
        <v>-628.225240469129</v>
      </c>
      <c r="E636" s="5">
        <v>2026.07000122663</v>
      </c>
      <c r="F636" s="4">
        <v>416.667585424187</v>
      </c>
      <c r="G636" s="4">
        <v>416.667585424187</v>
      </c>
      <c r="H636" s="4">
        <v>209.979200325486</v>
      </c>
      <c r="I636" s="4">
        <v>209.979200325486</v>
      </c>
      <c r="J636" s="4">
        <v>209.979200325486</v>
      </c>
      <c r="K636" s="4">
        <v>-8.15684327195316</v>
      </c>
      <c r="L636" s="4">
        <v>-8.15684327195316</v>
      </c>
      <c r="M636" s="4">
        <v>-8.15684327195316</v>
      </c>
      <c r="N636" s="4">
        <v>218.136043597439</v>
      </c>
      <c r="O636" s="4">
        <v>218.136043597439</v>
      </c>
      <c r="P636" s="4">
        <v>218.136043597439</v>
      </c>
      <c r="Q636" s="4">
        <v>0.0</v>
      </c>
      <c r="R636" s="4">
        <v>0.0</v>
      </c>
      <c r="S636" s="4">
        <v>0.0</v>
      </c>
      <c r="T636" s="5">
        <v>626.646785749674</v>
      </c>
    </row>
    <row r="637">
      <c r="A637" s="4">
        <v>635.0</v>
      </c>
      <c r="B637" s="6">
        <v>42534.0</v>
      </c>
      <c r="C637" s="4">
        <v>417.166183919195</v>
      </c>
      <c r="D637" s="5">
        <v>-641.941049324239</v>
      </c>
      <c r="E637" s="5">
        <v>1994.44856176908</v>
      </c>
      <c r="F637" s="4">
        <v>417.166183919195</v>
      </c>
      <c r="G637" s="4">
        <v>417.166183919195</v>
      </c>
      <c r="H637" s="4">
        <v>250.356672298534</v>
      </c>
      <c r="I637" s="4">
        <v>250.356672298534</v>
      </c>
      <c r="J637" s="4">
        <v>250.356672298534</v>
      </c>
      <c r="K637" s="4">
        <v>13.0410426558822</v>
      </c>
      <c r="L637" s="4">
        <v>13.0410426558822</v>
      </c>
      <c r="M637" s="4">
        <v>13.0410426558822</v>
      </c>
      <c r="N637" s="4">
        <v>237.315629642651</v>
      </c>
      <c r="O637" s="4">
        <v>237.315629642651</v>
      </c>
      <c r="P637" s="4">
        <v>237.315629642651</v>
      </c>
      <c r="Q637" s="4">
        <v>0.0</v>
      </c>
      <c r="R637" s="4">
        <v>0.0</v>
      </c>
      <c r="S637" s="4">
        <v>0.0</v>
      </c>
      <c r="T637" s="5">
        <v>667.522856217729</v>
      </c>
    </row>
    <row r="638">
      <c r="A638" s="4">
        <v>636.0</v>
      </c>
      <c r="B638" s="6">
        <v>42535.0</v>
      </c>
      <c r="C638" s="4">
        <v>417.664783672466</v>
      </c>
      <c r="D638" s="5">
        <v>-589.743874416862</v>
      </c>
      <c r="E638" s="5">
        <v>2065.63468764133</v>
      </c>
      <c r="F638" s="4">
        <v>417.664783672466</v>
      </c>
      <c r="G638" s="4">
        <v>417.664783672466</v>
      </c>
      <c r="H638" s="4">
        <v>256.329339038289</v>
      </c>
      <c r="I638" s="4">
        <v>256.329339038289</v>
      </c>
      <c r="J638" s="4">
        <v>256.329339038289</v>
      </c>
      <c r="K638" s="4">
        <v>-0.172608715226232</v>
      </c>
      <c r="L638" s="4">
        <v>-0.172608715226232</v>
      </c>
      <c r="M638" s="4">
        <v>-0.172608715226232</v>
      </c>
      <c r="N638" s="4">
        <v>256.501947753516</v>
      </c>
      <c r="O638" s="4">
        <v>256.501947753516</v>
      </c>
      <c r="P638" s="4">
        <v>256.501947753516</v>
      </c>
      <c r="Q638" s="4">
        <v>0.0</v>
      </c>
      <c r="R638" s="4">
        <v>0.0</v>
      </c>
      <c r="S638" s="4">
        <v>0.0</v>
      </c>
      <c r="T638" s="5">
        <v>673.994122710756</v>
      </c>
    </row>
    <row r="639">
      <c r="A639" s="4">
        <v>637.0</v>
      </c>
      <c r="B639" s="6">
        <v>42536.0</v>
      </c>
      <c r="C639" s="4">
        <v>418.163383425736</v>
      </c>
      <c r="D639" s="5">
        <v>-581.413383062362</v>
      </c>
      <c r="E639" s="5">
        <v>2008.46575702968</v>
      </c>
      <c r="F639" s="4">
        <v>418.163383425736</v>
      </c>
      <c r="G639" s="4">
        <v>418.163383425736</v>
      </c>
      <c r="H639" s="4">
        <v>278.587149012525</v>
      </c>
      <c r="I639" s="4">
        <v>278.587149012525</v>
      </c>
      <c r="J639" s="4">
        <v>278.587149012525</v>
      </c>
      <c r="K639" s="4">
        <v>3.20837782585874</v>
      </c>
      <c r="L639" s="4">
        <v>3.20837782585874</v>
      </c>
      <c r="M639" s="4">
        <v>3.20837782585874</v>
      </c>
      <c r="N639" s="4">
        <v>275.378771186666</v>
      </c>
      <c r="O639" s="4">
        <v>275.378771186666</v>
      </c>
      <c r="P639" s="4">
        <v>275.378771186666</v>
      </c>
      <c r="Q639" s="4">
        <v>0.0</v>
      </c>
      <c r="R639" s="4">
        <v>0.0</v>
      </c>
      <c r="S639" s="4">
        <v>0.0</v>
      </c>
      <c r="T639" s="5">
        <v>696.750532438262</v>
      </c>
    </row>
    <row r="640">
      <c r="A640" s="4">
        <v>638.0</v>
      </c>
      <c r="B640" s="6">
        <v>42537.0</v>
      </c>
      <c r="C640" s="4">
        <v>418.661983179007</v>
      </c>
      <c r="D640" s="5">
        <v>-644.790435767098</v>
      </c>
      <c r="E640" s="5">
        <v>1971.50358686965</v>
      </c>
      <c r="F640" s="4">
        <v>418.661983179007</v>
      </c>
      <c r="G640" s="4">
        <v>418.661983179007</v>
      </c>
      <c r="H640" s="4">
        <v>279.192942007091</v>
      </c>
      <c r="I640" s="4">
        <v>279.192942007091</v>
      </c>
      <c r="J640" s="4">
        <v>279.192942007091</v>
      </c>
      <c r="K640" s="4">
        <v>-14.4545003988696</v>
      </c>
      <c r="L640" s="4">
        <v>-14.4545003988696</v>
      </c>
      <c r="M640" s="4">
        <v>-14.4545003988696</v>
      </c>
      <c r="N640" s="4">
        <v>293.64744240596</v>
      </c>
      <c r="O640" s="4">
        <v>293.64744240596</v>
      </c>
      <c r="P640" s="4">
        <v>293.64744240596</v>
      </c>
      <c r="Q640" s="4">
        <v>0.0</v>
      </c>
      <c r="R640" s="4">
        <v>0.0</v>
      </c>
      <c r="S640" s="4">
        <v>0.0</v>
      </c>
      <c r="T640" s="5">
        <v>697.854925186098</v>
      </c>
    </row>
    <row r="641">
      <c r="A641" s="4">
        <v>639.0</v>
      </c>
      <c r="B641" s="6">
        <v>42538.0</v>
      </c>
      <c r="C641" s="4">
        <v>419.160582932278</v>
      </c>
      <c r="D641" s="5">
        <v>-670.199211966244</v>
      </c>
      <c r="E641" s="5">
        <v>1915.7614132071</v>
      </c>
      <c r="F641" s="4">
        <v>419.160582932278</v>
      </c>
      <c r="G641" s="4">
        <v>419.160582932278</v>
      </c>
      <c r="H641" s="4">
        <v>308.449653258215</v>
      </c>
      <c r="I641" s="4">
        <v>308.449653258215</v>
      </c>
      <c r="J641" s="4">
        <v>308.449653258215</v>
      </c>
      <c r="K641" s="4">
        <v>-2.58391039117802</v>
      </c>
      <c r="L641" s="4">
        <v>-2.58391039117802</v>
      </c>
      <c r="M641" s="4">
        <v>-2.58391039117802</v>
      </c>
      <c r="N641" s="4">
        <v>311.033563649393</v>
      </c>
      <c r="O641" s="4">
        <v>311.033563649393</v>
      </c>
      <c r="P641" s="4">
        <v>311.033563649393</v>
      </c>
      <c r="Q641" s="4">
        <v>0.0</v>
      </c>
      <c r="R641" s="4">
        <v>0.0</v>
      </c>
      <c r="S641" s="4">
        <v>0.0</v>
      </c>
      <c r="T641" s="5">
        <v>727.610236190494</v>
      </c>
    </row>
    <row r="642">
      <c r="A642" s="4">
        <v>640.0</v>
      </c>
      <c r="B642" s="6">
        <v>42539.0</v>
      </c>
      <c r="C642" s="4">
        <v>419.659182685549</v>
      </c>
      <c r="D642" s="5">
        <v>-529.935129307202</v>
      </c>
      <c r="E642" s="5">
        <v>2179.06084266145</v>
      </c>
      <c r="F642" s="4">
        <v>419.659182685549</v>
      </c>
      <c r="G642" s="4">
        <v>419.659182685549</v>
      </c>
      <c r="H642" s="4">
        <v>336.411272809979</v>
      </c>
      <c r="I642" s="4">
        <v>336.411272809979</v>
      </c>
      <c r="J642" s="4">
        <v>336.411272809979</v>
      </c>
      <c r="K642" s="4">
        <v>9.11844229534377</v>
      </c>
      <c r="L642" s="4">
        <v>9.11844229534377</v>
      </c>
      <c r="M642" s="4">
        <v>9.11844229534377</v>
      </c>
      <c r="N642" s="4">
        <v>327.292830514635</v>
      </c>
      <c r="O642" s="4">
        <v>327.292830514635</v>
      </c>
      <c r="P642" s="4">
        <v>327.292830514635</v>
      </c>
      <c r="Q642" s="4">
        <v>0.0</v>
      </c>
      <c r="R642" s="4">
        <v>0.0</v>
      </c>
      <c r="S642" s="4">
        <v>0.0</v>
      </c>
      <c r="T642" s="5">
        <v>756.070455495529</v>
      </c>
    </row>
    <row r="643">
      <c r="A643" s="4">
        <v>641.0</v>
      </c>
      <c r="B643" s="6">
        <v>42540.0</v>
      </c>
      <c r="C643" s="4">
        <v>420.15778243882</v>
      </c>
      <c r="D643" s="5">
        <v>-605.233499938268</v>
      </c>
      <c r="E643" s="5">
        <v>2108.16199653705</v>
      </c>
      <c r="F643" s="4">
        <v>420.15778243882</v>
      </c>
      <c r="G643" s="4">
        <v>420.15778243882</v>
      </c>
      <c r="H643" s="4">
        <v>334.059055431729</v>
      </c>
      <c r="I643" s="4">
        <v>334.059055431729</v>
      </c>
      <c r="J643" s="4">
        <v>334.059055431729</v>
      </c>
      <c r="K643" s="4">
        <v>-8.15684327192283</v>
      </c>
      <c r="L643" s="4">
        <v>-8.15684327192283</v>
      </c>
      <c r="M643" s="4">
        <v>-8.15684327192283</v>
      </c>
      <c r="N643" s="4">
        <v>342.215898703652</v>
      </c>
      <c r="O643" s="4">
        <v>342.215898703652</v>
      </c>
      <c r="P643" s="4">
        <v>342.215898703652</v>
      </c>
      <c r="Q643" s="4">
        <v>0.0</v>
      </c>
      <c r="R643" s="4">
        <v>0.0</v>
      </c>
      <c r="S643" s="4">
        <v>0.0</v>
      </c>
      <c r="T643" s="5">
        <v>754.21683787055</v>
      </c>
    </row>
    <row r="644">
      <c r="A644" s="4">
        <v>642.0</v>
      </c>
      <c r="B644" s="6">
        <v>42541.0</v>
      </c>
      <c r="C644" s="4">
        <v>420.656382192091</v>
      </c>
      <c r="D644" s="5">
        <v>-515.736711245324</v>
      </c>
      <c r="E644" s="5">
        <v>2039.86622951292</v>
      </c>
      <c r="F644" s="4">
        <v>420.656382192091</v>
      </c>
      <c r="G644" s="4">
        <v>420.656382192091</v>
      </c>
      <c r="H644" s="4">
        <v>368.673247375081</v>
      </c>
      <c r="I644" s="4">
        <v>368.673247375081</v>
      </c>
      <c r="J644" s="4">
        <v>368.673247375081</v>
      </c>
      <c r="K644" s="4">
        <v>13.0410426558904</v>
      </c>
      <c r="L644" s="4">
        <v>13.0410426558904</v>
      </c>
      <c r="M644" s="4">
        <v>13.0410426558904</v>
      </c>
      <c r="N644" s="4">
        <v>355.632204719191</v>
      </c>
      <c r="O644" s="4">
        <v>355.632204719191</v>
      </c>
      <c r="P644" s="4">
        <v>355.632204719191</v>
      </c>
      <c r="Q644" s="4">
        <v>0.0</v>
      </c>
      <c r="R644" s="4">
        <v>0.0</v>
      </c>
      <c r="S644" s="4">
        <v>0.0</v>
      </c>
      <c r="T644" s="5">
        <v>789.329629567173</v>
      </c>
    </row>
    <row r="645">
      <c r="A645" s="4">
        <v>643.0</v>
      </c>
      <c r="B645" s="6">
        <v>42542.0</v>
      </c>
      <c r="C645" s="4">
        <v>421.154981945362</v>
      </c>
      <c r="D645" s="5">
        <v>-532.590142509871</v>
      </c>
      <c r="E645" s="5">
        <v>2194.16088140585</v>
      </c>
      <c r="F645" s="4">
        <v>421.154981945362</v>
      </c>
      <c r="G645" s="4">
        <v>421.154981945362</v>
      </c>
      <c r="H645" s="4">
        <v>367.240084107755</v>
      </c>
      <c r="I645" s="4">
        <v>367.240084107755</v>
      </c>
      <c r="J645" s="4">
        <v>367.240084107755</v>
      </c>
      <c r="K645" s="4">
        <v>-0.172608715223847</v>
      </c>
      <c r="L645" s="4">
        <v>-0.172608715223847</v>
      </c>
      <c r="M645" s="4">
        <v>-0.172608715223847</v>
      </c>
      <c r="N645" s="4">
        <v>367.412692822979</v>
      </c>
      <c r="O645" s="4">
        <v>367.412692822979</v>
      </c>
      <c r="P645" s="4">
        <v>367.412692822979</v>
      </c>
      <c r="Q645" s="4">
        <v>0.0</v>
      </c>
      <c r="R645" s="4">
        <v>0.0</v>
      </c>
      <c r="S645" s="4">
        <v>0.0</v>
      </c>
      <c r="T645" s="5">
        <v>788.395066053118</v>
      </c>
    </row>
    <row r="646">
      <c r="A646" s="4">
        <v>644.0</v>
      </c>
      <c r="B646" s="6">
        <v>42543.0</v>
      </c>
      <c r="C646" s="4">
        <v>421.653581698633</v>
      </c>
      <c r="D646" s="5">
        <v>-519.959522574827</v>
      </c>
      <c r="E646" s="5">
        <v>2053.73909553726</v>
      </c>
      <c r="F646" s="4">
        <v>421.653581698633</v>
      </c>
      <c r="G646" s="4">
        <v>421.653581698633</v>
      </c>
      <c r="H646" s="4">
        <v>380.679809829055</v>
      </c>
      <c r="I646" s="4">
        <v>380.679809829055</v>
      </c>
      <c r="J646" s="4">
        <v>380.679809829055</v>
      </c>
      <c r="K646" s="4">
        <v>3.20837782583656</v>
      </c>
      <c r="L646" s="4">
        <v>3.20837782583656</v>
      </c>
      <c r="M646" s="4">
        <v>3.20837782583656</v>
      </c>
      <c r="N646" s="4">
        <v>377.471432003218</v>
      </c>
      <c r="O646" s="4">
        <v>377.471432003218</v>
      </c>
      <c r="P646" s="4">
        <v>377.471432003218</v>
      </c>
      <c r="Q646" s="4">
        <v>0.0</v>
      </c>
      <c r="R646" s="4">
        <v>0.0</v>
      </c>
      <c r="S646" s="4">
        <v>0.0</v>
      </c>
      <c r="T646" s="5">
        <v>802.333391527688</v>
      </c>
    </row>
    <row r="647">
      <c r="A647" s="4">
        <v>645.0</v>
      </c>
      <c r="B647" s="6">
        <v>42544.0</v>
      </c>
      <c r="C647" s="4">
        <v>422.152181451904</v>
      </c>
      <c r="D647" s="5">
        <v>-544.534247708301</v>
      </c>
      <c r="E647" s="5">
        <v>2146.00308886774</v>
      </c>
      <c r="F647" s="4">
        <v>422.152181451904</v>
      </c>
      <c r="G647" s="4">
        <v>422.152181451904</v>
      </c>
      <c r="H647" s="4">
        <v>371.311636720775</v>
      </c>
      <c r="I647" s="4">
        <v>371.311636720775</v>
      </c>
      <c r="J647" s="4">
        <v>371.311636720775</v>
      </c>
      <c r="K647" s="4">
        <v>-14.4545003987902</v>
      </c>
      <c r="L647" s="4">
        <v>-14.4545003987902</v>
      </c>
      <c r="M647" s="4">
        <v>-14.4545003987902</v>
      </c>
      <c r="N647" s="4">
        <v>385.766137119566</v>
      </c>
      <c r="O647" s="4">
        <v>385.766137119566</v>
      </c>
      <c r="P647" s="4">
        <v>385.766137119566</v>
      </c>
      <c r="Q647" s="4">
        <v>0.0</v>
      </c>
      <c r="R647" s="4">
        <v>0.0</v>
      </c>
      <c r="S647" s="4">
        <v>0.0</v>
      </c>
      <c r="T647" s="5">
        <v>793.46381817268</v>
      </c>
    </row>
    <row r="648">
      <c r="A648" s="4">
        <v>646.0</v>
      </c>
      <c r="B648" s="6">
        <v>42545.0</v>
      </c>
      <c r="C648" s="4">
        <v>422.650781205175</v>
      </c>
      <c r="D648" s="5">
        <v>-467.154218550116</v>
      </c>
      <c r="E648" s="5">
        <v>2180.64976804218</v>
      </c>
      <c r="F648" s="4">
        <v>422.650781205175</v>
      </c>
      <c r="G648" s="4">
        <v>422.650781205175</v>
      </c>
      <c r="H648" s="4">
        <v>389.713726546</v>
      </c>
      <c r="I648" s="4">
        <v>389.713726546</v>
      </c>
      <c r="J648" s="4">
        <v>389.713726546</v>
      </c>
      <c r="K648" s="4">
        <v>-2.58391039114262</v>
      </c>
      <c r="L648" s="4">
        <v>-2.58391039114262</v>
      </c>
      <c r="M648" s="4">
        <v>-2.58391039114262</v>
      </c>
      <c r="N648" s="4">
        <v>392.297636937143</v>
      </c>
      <c r="O648" s="4">
        <v>392.297636937143</v>
      </c>
      <c r="P648" s="4">
        <v>392.297636937143</v>
      </c>
      <c r="Q648" s="4">
        <v>0.0</v>
      </c>
      <c r="R648" s="4">
        <v>0.0</v>
      </c>
      <c r="S648" s="4">
        <v>0.0</v>
      </c>
      <c r="T648" s="5">
        <v>812.364507751176</v>
      </c>
    </row>
    <row r="649">
      <c r="A649" s="4">
        <v>647.0</v>
      </c>
      <c r="B649" s="6">
        <v>42546.0</v>
      </c>
      <c r="C649" s="4">
        <v>423.149380958446</v>
      </c>
      <c r="D649" s="5">
        <v>-614.294568845016</v>
      </c>
      <c r="E649" s="5">
        <v>2159.23836594812</v>
      </c>
      <c r="F649" s="4">
        <v>423.149380958446</v>
      </c>
      <c r="G649" s="4">
        <v>423.149380958446</v>
      </c>
      <c r="H649" s="4">
        <v>406.2267999581</v>
      </c>
      <c r="I649" s="4">
        <v>406.2267999581</v>
      </c>
      <c r="J649" s="4">
        <v>406.2267999581</v>
      </c>
      <c r="K649" s="4">
        <v>9.11844229541601</v>
      </c>
      <c r="L649" s="4">
        <v>9.11844229541601</v>
      </c>
      <c r="M649" s="4">
        <v>9.11844229541601</v>
      </c>
      <c r="N649" s="4">
        <v>397.108357662684</v>
      </c>
      <c r="O649" s="4">
        <v>397.108357662684</v>
      </c>
      <c r="P649" s="4">
        <v>397.108357662684</v>
      </c>
      <c r="Q649" s="4">
        <v>0.0</v>
      </c>
      <c r="R649" s="4">
        <v>0.0</v>
      </c>
      <c r="S649" s="4">
        <v>0.0</v>
      </c>
      <c r="T649" s="5">
        <v>829.376180916547</v>
      </c>
    </row>
    <row r="650">
      <c r="A650" s="4">
        <v>648.0</v>
      </c>
      <c r="B650" s="6">
        <v>42547.0</v>
      </c>
      <c r="C650" s="4">
        <v>423.647980711717</v>
      </c>
      <c r="D650" s="5">
        <v>-542.4242001045</v>
      </c>
      <c r="E650" s="5">
        <v>2113.48641544726</v>
      </c>
      <c r="F650" s="4">
        <v>423.647980711717</v>
      </c>
      <c r="G650" s="4">
        <v>423.647980711717</v>
      </c>
      <c r="H650" s="4">
        <v>392.123069912165</v>
      </c>
      <c r="I650" s="4">
        <v>392.123069912165</v>
      </c>
      <c r="J650" s="4">
        <v>392.123069912165</v>
      </c>
      <c r="K650" s="4">
        <v>-8.15684327189717</v>
      </c>
      <c r="L650" s="4">
        <v>-8.15684327189717</v>
      </c>
      <c r="M650" s="4">
        <v>-8.15684327189717</v>
      </c>
      <c r="N650" s="4">
        <v>400.279913184062</v>
      </c>
      <c r="O650" s="4">
        <v>400.279913184062</v>
      </c>
      <c r="P650" s="4">
        <v>400.279913184062</v>
      </c>
      <c r="Q650" s="4">
        <v>0.0</v>
      </c>
      <c r="R650" s="4">
        <v>0.0</v>
      </c>
      <c r="S650" s="4">
        <v>0.0</v>
      </c>
      <c r="T650" s="5">
        <v>815.771050623882</v>
      </c>
    </row>
    <row r="651">
      <c r="A651" s="4">
        <v>649.0</v>
      </c>
      <c r="B651" s="6">
        <v>42548.0</v>
      </c>
      <c r="C651" s="4">
        <v>424.146580464988</v>
      </c>
      <c r="D651" s="5">
        <v>-543.379734467737</v>
      </c>
      <c r="E651" s="5">
        <v>2096.84193253851</v>
      </c>
      <c r="F651" s="4">
        <v>424.146580464988</v>
      </c>
      <c r="G651" s="4">
        <v>424.146580464988</v>
      </c>
      <c r="H651" s="4">
        <v>414.970954621928</v>
      </c>
      <c r="I651" s="4">
        <v>414.970954621928</v>
      </c>
      <c r="J651" s="4">
        <v>414.970954621928</v>
      </c>
      <c r="K651" s="4">
        <v>13.0410426558986</v>
      </c>
      <c r="L651" s="4">
        <v>13.0410426558986</v>
      </c>
      <c r="M651" s="4">
        <v>13.0410426558986</v>
      </c>
      <c r="N651" s="4">
        <v>401.929911966029</v>
      </c>
      <c r="O651" s="4">
        <v>401.929911966029</v>
      </c>
      <c r="P651" s="4">
        <v>401.929911966029</v>
      </c>
      <c r="Q651" s="4">
        <v>0.0</v>
      </c>
      <c r="R651" s="4">
        <v>0.0</v>
      </c>
      <c r="S651" s="4">
        <v>0.0</v>
      </c>
      <c r="T651" s="5">
        <v>839.117535086916</v>
      </c>
    </row>
    <row r="652">
      <c r="A652" s="4">
        <v>650.0</v>
      </c>
      <c r="B652" s="6">
        <v>42549.0</v>
      </c>
      <c r="C652" s="4">
        <v>424.645180218259</v>
      </c>
      <c r="D652" s="5">
        <v>-528.975631337183</v>
      </c>
      <c r="E652" s="5">
        <v>2198.66162117259</v>
      </c>
      <c r="F652" s="4">
        <v>424.645180218259</v>
      </c>
      <c r="G652" s="4">
        <v>424.645180218259</v>
      </c>
      <c r="H652" s="4">
        <v>402.035496357868</v>
      </c>
      <c r="I652" s="4">
        <v>402.035496357868</v>
      </c>
      <c r="J652" s="4">
        <v>402.035496357868</v>
      </c>
      <c r="K652" s="4">
        <v>-0.17260871522146</v>
      </c>
      <c r="L652" s="4">
        <v>-0.17260871522146</v>
      </c>
      <c r="M652" s="4">
        <v>-0.17260871522146</v>
      </c>
      <c r="N652" s="4">
        <v>402.208105073089</v>
      </c>
      <c r="O652" s="4">
        <v>402.208105073089</v>
      </c>
      <c r="P652" s="4">
        <v>402.208105073089</v>
      </c>
      <c r="Q652" s="4">
        <v>0.0</v>
      </c>
      <c r="R652" s="4">
        <v>0.0</v>
      </c>
      <c r="S652" s="4">
        <v>0.0</v>
      </c>
      <c r="T652" s="5">
        <v>826.680676576127</v>
      </c>
    </row>
    <row r="653">
      <c r="A653" s="4">
        <v>651.0</v>
      </c>
      <c r="B653" s="6">
        <v>42550.0</v>
      </c>
      <c r="C653" s="4">
        <v>425.14377997153</v>
      </c>
      <c r="D653" s="5">
        <v>-469.49354263969</v>
      </c>
      <c r="E653" s="5">
        <v>2186.62532814676</v>
      </c>
      <c r="F653" s="4">
        <v>425.14377997153</v>
      </c>
      <c r="G653" s="4">
        <v>425.14377997153</v>
      </c>
      <c r="H653" s="4">
        <v>404.500387661842</v>
      </c>
      <c r="I653" s="4">
        <v>404.500387661842</v>
      </c>
      <c r="J653" s="4">
        <v>404.500387661842</v>
      </c>
      <c r="K653" s="4">
        <v>3.20837782581438</v>
      </c>
      <c r="L653" s="4">
        <v>3.20837782581438</v>
      </c>
      <c r="M653" s="4">
        <v>3.20837782581438</v>
      </c>
      <c r="N653" s="4">
        <v>401.292009836028</v>
      </c>
      <c r="O653" s="4">
        <v>401.292009836028</v>
      </c>
      <c r="P653" s="4">
        <v>401.292009836028</v>
      </c>
      <c r="Q653" s="4">
        <v>0.0</v>
      </c>
      <c r="R653" s="4">
        <v>0.0</v>
      </c>
      <c r="S653" s="4">
        <v>0.0</v>
      </c>
      <c r="T653" s="5">
        <v>829.644167633373</v>
      </c>
    </row>
    <row r="654">
      <c r="A654" s="4">
        <v>652.0</v>
      </c>
      <c r="B654" s="6">
        <v>42551.0</v>
      </c>
      <c r="C654" s="4">
        <v>425.642379724801</v>
      </c>
      <c r="D654" s="5">
        <v>-454.079349294202</v>
      </c>
      <c r="E654" s="5">
        <v>2166.45902686064</v>
      </c>
      <c r="F654" s="4">
        <v>425.642379724801</v>
      </c>
      <c r="G654" s="4">
        <v>425.642379724801</v>
      </c>
      <c r="H654" s="4">
        <v>384.927648762182</v>
      </c>
      <c r="I654" s="4">
        <v>384.927648762182</v>
      </c>
      <c r="J654" s="4">
        <v>384.927648762182</v>
      </c>
      <c r="K654" s="4">
        <v>-14.4545003988421</v>
      </c>
      <c r="L654" s="4">
        <v>-14.4545003988421</v>
      </c>
      <c r="M654" s="4">
        <v>-14.4545003988421</v>
      </c>
      <c r="N654" s="4">
        <v>399.382149161025</v>
      </c>
      <c r="O654" s="4">
        <v>399.382149161025</v>
      </c>
      <c r="P654" s="4">
        <v>399.382149161025</v>
      </c>
      <c r="Q654" s="4">
        <v>0.0</v>
      </c>
      <c r="R654" s="4">
        <v>0.0</v>
      </c>
      <c r="S654" s="4">
        <v>0.0</v>
      </c>
      <c r="T654" s="5">
        <v>810.570028486984</v>
      </c>
    </row>
    <row r="655">
      <c r="A655" s="4">
        <v>653.0</v>
      </c>
      <c r="B655" s="6">
        <v>42552.0</v>
      </c>
      <c r="C655" s="4">
        <v>426.140979478072</v>
      </c>
      <c r="D655" s="5">
        <v>-464.65459591227</v>
      </c>
      <c r="E655" s="5">
        <v>2219.88250538831</v>
      </c>
      <c r="F655" s="4">
        <v>426.140979478072</v>
      </c>
      <c r="G655" s="4">
        <v>426.140979478072</v>
      </c>
      <c r="H655" s="4">
        <v>394.113137068072</v>
      </c>
      <c r="I655" s="4">
        <v>394.113137068072</v>
      </c>
      <c r="J655" s="4">
        <v>394.113137068072</v>
      </c>
      <c r="K655" s="4">
        <v>-2.58391039114865</v>
      </c>
      <c r="L655" s="4">
        <v>-2.58391039114865</v>
      </c>
      <c r="M655" s="4">
        <v>-2.58391039114865</v>
      </c>
      <c r="N655" s="4">
        <v>396.697047459221</v>
      </c>
      <c r="O655" s="4">
        <v>396.697047459221</v>
      </c>
      <c r="P655" s="4">
        <v>396.697047459221</v>
      </c>
      <c r="Q655" s="4">
        <v>0.0</v>
      </c>
      <c r="R655" s="4">
        <v>0.0</v>
      </c>
      <c r="S655" s="4">
        <v>0.0</v>
      </c>
      <c r="T655" s="5">
        <v>820.254116546144</v>
      </c>
    </row>
    <row r="656">
      <c r="A656" s="4">
        <v>654.0</v>
      </c>
      <c r="B656" s="6">
        <v>42553.0</v>
      </c>
      <c r="C656" s="4">
        <v>426.639579231343</v>
      </c>
      <c r="D656" s="5">
        <v>-469.798795182834</v>
      </c>
      <c r="E656" s="5">
        <v>2061.68370970131</v>
      </c>
      <c r="F656" s="4">
        <v>426.639579231343</v>
      </c>
      <c r="G656" s="4">
        <v>426.639579231343</v>
      </c>
      <c r="H656" s="4">
        <v>402.586563150891</v>
      </c>
      <c r="I656" s="4">
        <v>402.586563150891</v>
      </c>
      <c r="J656" s="4">
        <v>402.586563150891</v>
      </c>
      <c r="K656" s="4">
        <v>9.11844229537073</v>
      </c>
      <c r="L656" s="4">
        <v>9.11844229537073</v>
      </c>
      <c r="M656" s="4">
        <v>9.11844229537073</v>
      </c>
      <c r="N656" s="4">
        <v>393.46812085552</v>
      </c>
      <c r="O656" s="4">
        <v>393.46812085552</v>
      </c>
      <c r="P656" s="4">
        <v>393.46812085552</v>
      </c>
      <c r="Q656" s="4">
        <v>0.0</v>
      </c>
      <c r="R656" s="4">
        <v>0.0</v>
      </c>
      <c r="S656" s="4">
        <v>0.0</v>
      </c>
      <c r="T656" s="5">
        <v>829.226142382234</v>
      </c>
    </row>
    <row r="657">
      <c r="A657" s="4">
        <v>655.0</v>
      </c>
      <c r="B657" s="6">
        <v>42554.0</v>
      </c>
      <c r="C657" s="4">
        <v>427.138178984614</v>
      </c>
      <c r="D657" s="5">
        <v>-538.472570939073</v>
      </c>
      <c r="E657" s="5">
        <v>2124.55620579489</v>
      </c>
      <c r="F657" s="4">
        <v>427.138178984614</v>
      </c>
      <c r="G657" s="4">
        <v>427.138178984614</v>
      </c>
      <c r="H657" s="4">
        <v>381.777748781149</v>
      </c>
      <c r="I657" s="4">
        <v>381.777748781149</v>
      </c>
      <c r="J657" s="4">
        <v>381.777748781149</v>
      </c>
      <c r="K657" s="4">
        <v>-8.15684327190226</v>
      </c>
      <c r="L657" s="4">
        <v>-8.15684327190226</v>
      </c>
      <c r="M657" s="4">
        <v>-8.15684327190226</v>
      </c>
      <c r="N657" s="4">
        <v>389.934592053052</v>
      </c>
      <c r="O657" s="4">
        <v>389.934592053052</v>
      </c>
      <c r="P657" s="4">
        <v>389.934592053052</v>
      </c>
      <c r="Q657" s="4">
        <v>0.0</v>
      </c>
      <c r="R657" s="4">
        <v>0.0</v>
      </c>
      <c r="S657" s="4">
        <v>0.0</v>
      </c>
      <c r="T657" s="5">
        <v>808.915927765764</v>
      </c>
    </row>
    <row r="658">
      <c r="A658" s="4">
        <v>656.0</v>
      </c>
      <c r="B658" s="6">
        <v>42555.0</v>
      </c>
      <c r="C658" s="4">
        <v>427.636778737885</v>
      </c>
      <c r="D658" s="5">
        <v>-596.317963254976</v>
      </c>
      <c r="E658" s="5">
        <v>2200.80830781639</v>
      </c>
      <c r="F658" s="4">
        <v>427.636778737885</v>
      </c>
      <c r="G658" s="4">
        <v>427.636778737885</v>
      </c>
      <c r="H658" s="4">
        <v>399.37959209229</v>
      </c>
      <c r="I658" s="4">
        <v>399.37959209229</v>
      </c>
      <c r="J658" s="4">
        <v>399.37959209229</v>
      </c>
      <c r="K658" s="4">
        <v>13.0410426559067</v>
      </c>
      <c r="L658" s="4">
        <v>13.0410426559067</v>
      </c>
      <c r="M658" s="4">
        <v>13.0410426559067</v>
      </c>
      <c r="N658" s="4">
        <v>386.338549436383</v>
      </c>
      <c r="O658" s="4">
        <v>386.338549436383</v>
      </c>
      <c r="P658" s="4">
        <v>386.338549436383</v>
      </c>
      <c r="Q658" s="4">
        <v>0.0</v>
      </c>
      <c r="R658" s="4">
        <v>0.0</v>
      </c>
      <c r="S658" s="4">
        <v>0.0</v>
      </c>
      <c r="T658" s="5">
        <v>827.016370830175</v>
      </c>
    </row>
    <row r="659">
      <c r="A659" s="4">
        <v>657.0</v>
      </c>
      <c r="B659" s="6">
        <v>42556.0</v>
      </c>
      <c r="C659" s="4">
        <v>428.135378491156</v>
      </c>
      <c r="D659" s="5">
        <v>-403.020517196424</v>
      </c>
      <c r="E659" s="5">
        <v>2211.35858578271</v>
      </c>
      <c r="F659" s="4">
        <v>428.135378491156</v>
      </c>
      <c r="G659" s="4">
        <v>428.135378491156</v>
      </c>
      <c r="H659" s="4">
        <v>382.747647528001</v>
      </c>
      <c r="I659" s="4">
        <v>382.747647528001</v>
      </c>
      <c r="J659" s="4">
        <v>382.747647528001</v>
      </c>
      <c r="K659" s="4">
        <v>-0.172608715233985</v>
      </c>
      <c r="L659" s="4">
        <v>-0.172608715233985</v>
      </c>
      <c r="M659" s="4">
        <v>-0.172608715233985</v>
      </c>
      <c r="N659" s="4">
        <v>382.920256243235</v>
      </c>
      <c r="O659" s="4">
        <v>382.920256243235</v>
      </c>
      <c r="P659" s="4">
        <v>382.920256243235</v>
      </c>
      <c r="Q659" s="4">
        <v>0.0</v>
      </c>
      <c r="R659" s="4">
        <v>0.0</v>
      </c>
      <c r="S659" s="4">
        <v>0.0</v>
      </c>
      <c r="T659" s="5">
        <v>810.883026019157</v>
      </c>
    </row>
    <row r="660">
      <c r="A660" s="4">
        <v>658.0</v>
      </c>
      <c r="B660" s="6">
        <v>42557.0</v>
      </c>
      <c r="C660" s="4">
        <v>428.633978244427</v>
      </c>
      <c r="D660" s="5">
        <v>-522.173099048799</v>
      </c>
      <c r="E660" s="5">
        <v>2140.44227489365</v>
      </c>
      <c r="F660" s="4">
        <v>428.633978244427</v>
      </c>
      <c r="G660" s="4">
        <v>428.633978244427</v>
      </c>
      <c r="H660" s="4">
        <v>383.122177372335</v>
      </c>
      <c r="I660" s="4">
        <v>383.122177372335</v>
      </c>
      <c r="J660" s="4">
        <v>383.122177372335</v>
      </c>
      <c r="K660" s="4">
        <v>3.20837782582349</v>
      </c>
      <c r="L660" s="4">
        <v>3.20837782582349</v>
      </c>
      <c r="M660" s="4">
        <v>3.20837782582349</v>
      </c>
      <c r="N660" s="4">
        <v>379.913799546511</v>
      </c>
      <c r="O660" s="4">
        <v>379.913799546511</v>
      </c>
      <c r="P660" s="4">
        <v>379.913799546511</v>
      </c>
      <c r="Q660" s="4">
        <v>0.0</v>
      </c>
      <c r="R660" s="4">
        <v>0.0</v>
      </c>
      <c r="S660" s="4">
        <v>0.0</v>
      </c>
      <c r="T660" s="5">
        <v>811.756155616762</v>
      </c>
    </row>
    <row r="661">
      <c r="A661" s="4">
        <v>659.0</v>
      </c>
      <c r="B661" s="6">
        <v>42558.0</v>
      </c>
      <c r="C661" s="4">
        <v>429.132577997697</v>
      </c>
      <c r="D661" s="5">
        <v>-607.817249350711</v>
      </c>
      <c r="E661" s="5">
        <v>2076.65758421762</v>
      </c>
      <c r="F661" s="4">
        <v>429.132577997697</v>
      </c>
      <c r="G661" s="4">
        <v>429.132577997697</v>
      </c>
      <c r="H661" s="4">
        <v>363.088650646538</v>
      </c>
      <c r="I661" s="4">
        <v>363.088650646538</v>
      </c>
      <c r="J661" s="4">
        <v>363.088650646538</v>
      </c>
      <c r="K661" s="4">
        <v>-14.4545003988893</v>
      </c>
      <c r="L661" s="4">
        <v>-14.4545003988893</v>
      </c>
      <c r="M661" s="4">
        <v>-14.4545003988893</v>
      </c>
      <c r="N661" s="4">
        <v>377.543151045428</v>
      </c>
      <c r="O661" s="4">
        <v>377.543151045428</v>
      </c>
      <c r="P661" s="4">
        <v>377.543151045428</v>
      </c>
      <c r="Q661" s="4">
        <v>0.0</v>
      </c>
      <c r="R661" s="4">
        <v>0.0</v>
      </c>
      <c r="S661" s="4">
        <v>0.0</v>
      </c>
      <c r="T661" s="5">
        <v>792.221228644236</v>
      </c>
    </row>
    <row r="662">
      <c r="A662" s="4">
        <v>660.0</v>
      </c>
      <c r="B662" s="6">
        <v>42559.0</v>
      </c>
      <c r="C662" s="4">
        <v>429.631177750968</v>
      </c>
      <c r="D662" s="5">
        <v>-611.460632592223</v>
      </c>
      <c r="E662" s="5">
        <v>2094.64987817383</v>
      </c>
      <c r="F662" s="4">
        <v>429.631177750968</v>
      </c>
      <c r="G662" s="4">
        <v>429.631177750968</v>
      </c>
      <c r="H662" s="4">
        <v>373.434782580276</v>
      </c>
      <c r="I662" s="4">
        <v>373.434782580276</v>
      </c>
      <c r="J662" s="4">
        <v>373.434782580276</v>
      </c>
      <c r="K662" s="4">
        <v>-2.58391039115469</v>
      </c>
      <c r="L662" s="4">
        <v>-2.58391039115469</v>
      </c>
      <c r="M662" s="4">
        <v>-2.58391039115469</v>
      </c>
      <c r="N662" s="4">
        <v>376.018692971431</v>
      </c>
      <c r="O662" s="4">
        <v>376.018692971431</v>
      </c>
      <c r="P662" s="4">
        <v>376.018692971431</v>
      </c>
      <c r="Q662" s="4">
        <v>0.0</v>
      </c>
      <c r="R662" s="4">
        <v>0.0</v>
      </c>
      <c r="S662" s="4">
        <v>0.0</v>
      </c>
      <c r="T662" s="5">
        <v>803.065960331245</v>
      </c>
    </row>
    <row r="663">
      <c r="A663" s="4">
        <v>661.0</v>
      </c>
      <c r="B663" s="6">
        <v>42560.0</v>
      </c>
      <c r="C663" s="4">
        <v>430.129777504239</v>
      </c>
      <c r="D663" s="5">
        <v>-490.726887032419</v>
      </c>
      <c r="E663" s="5">
        <v>2219.32588690989</v>
      </c>
      <c r="F663" s="4">
        <v>430.129777504239</v>
      </c>
      <c r="G663" s="4">
        <v>430.129777504239</v>
      </c>
      <c r="H663" s="4">
        <v>384.652685775065</v>
      </c>
      <c r="I663" s="4">
        <v>384.652685775065</v>
      </c>
      <c r="J663" s="4">
        <v>384.652685775065</v>
      </c>
      <c r="K663" s="4">
        <v>9.11844229538201</v>
      </c>
      <c r="L663" s="4">
        <v>9.11844229538201</v>
      </c>
      <c r="M663" s="4">
        <v>9.11844229538201</v>
      </c>
      <c r="N663" s="4">
        <v>375.534243479683</v>
      </c>
      <c r="O663" s="4">
        <v>375.534243479683</v>
      </c>
      <c r="P663" s="4">
        <v>375.534243479683</v>
      </c>
      <c r="Q663" s="4">
        <v>0.0</v>
      </c>
      <c r="R663" s="4">
        <v>0.0</v>
      </c>
      <c r="S663" s="4">
        <v>0.0</v>
      </c>
      <c r="T663" s="5">
        <v>814.782463279305</v>
      </c>
    </row>
    <row r="664">
      <c r="A664" s="4">
        <v>662.0</v>
      </c>
      <c r="B664" s="6">
        <v>42561.0</v>
      </c>
      <c r="C664" s="4">
        <v>430.62837725751</v>
      </c>
      <c r="D664" s="5">
        <v>-578.538372632565</v>
      </c>
      <c r="E664" s="5">
        <v>2181.56456280315</v>
      </c>
      <c r="F664" s="4">
        <v>430.62837725751</v>
      </c>
      <c r="G664" s="4">
        <v>430.62837725751</v>
      </c>
      <c r="H664" s="4">
        <v>368.107754140854</v>
      </c>
      <c r="I664" s="4">
        <v>368.107754140854</v>
      </c>
      <c r="J664" s="4">
        <v>368.107754140854</v>
      </c>
      <c r="K664" s="4">
        <v>-8.15684327190735</v>
      </c>
      <c r="L664" s="4">
        <v>-8.15684327190735</v>
      </c>
      <c r="M664" s="4">
        <v>-8.15684327190735</v>
      </c>
      <c r="N664" s="4">
        <v>376.264597412761</v>
      </c>
      <c r="O664" s="4">
        <v>376.264597412761</v>
      </c>
      <c r="P664" s="4">
        <v>376.264597412761</v>
      </c>
      <c r="Q664" s="4">
        <v>0.0</v>
      </c>
      <c r="R664" s="4">
        <v>0.0</v>
      </c>
      <c r="S664" s="4">
        <v>0.0</v>
      </c>
      <c r="T664" s="5">
        <v>798.736131398365</v>
      </c>
    </row>
    <row r="665">
      <c r="A665" s="4">
        <v>663.0</v>
      </c>
      <c r="B665" s="6">
        <v>42562.0</v>
      </c>
      <c r="C665" s="4">
        <v>431.126977010781</v>
      </c>
      <c r="D665" s="5">
        <v>-560.763772508452</v>
      </c>
      <c r="E665" s="5">
        <v>2269.68340592871</v>
      </c>
      <c r="F665" s="4">
        <v>431.126977010781</v>
      </c>
      <c r="G665" s="4">
        <v>431.126977010781</v>
      </c>
      <c r="H665" s="4">
        <v>391.404623569729</v>
      </c>
      <c r="I665" s="4">
        <v>391.404623569729</v>
      </c>
      <c r="J665" s="4">
        <v>391.404623569729</v>
      </c>
      <c r="K665" s="4">
        <v>13.0410426558897</v>
      </c>
      <c r="L665" s="4">
        <v>13.0410426558897</v>
      </c>
      <c r="M665" s="4">
        <v>13.0410426558897</v>
      </c>
      <c r="N665" s="4">
        <v>378.363580913839</v>
      </c>
      <c r="O665" s="4">
        <v>378.363580913839</v>
      </c>
      <c r="P665" s="4">
        <v>378.363580913839</v>
      </c>
      <c r="Q665" s="4">
        <v>0.0</v>
      </c>
      <c r="R665" s="4">
        <v>0.0</v>
      </c>
      <c r="S665" s="4">
        <v>0.0</v>
      </c>
      <c r="T665" s="5">
        <v>822.53160058051</v>
      </c>
    </row>
    <row r="666">
      <c r="A666" s="4">
        <v>664.0</v>
      </c>
      <c r="B666" s="6">
        <v>42563.0</v>
      </c>
      <c r="C666" s="4">
        <v>431.625576764052</v>
      </c>
      <c r="D666" s="5">
        <v>-411.356792495986</v>
      </c>
      <c r="E666" s="5">
        <v>2211.82623785842</v>
      </c>
      <c r="F666" s="4">
        <v>431.625576764052</v>
      </c>
      <c r="G666" s="4">
        <v>431.625576764052</v>
      </c>
      <c r="H666" s="4">
        <v>381.789993916159</v>
      </c>
      <c r="I666" s="4">
        <v>381.789993916159</v>
      </c>
      <c r="J666" s="4">
        <v>381.789993916159</v>
      </c>
      <c r="K666" s="4">
        <v>-0.172608715209247</v>
      </c>
      <c r="L666" s="4">
        <v>-0.172608715209247</v>
      </c>
      <c r="M666" s="4">
        <v>-0.172608715209247</v>
      </c>
      <c r="N666" s="4">
        <v>381.962602631368</v>
      </c>
      <c r="O666" s="4">
        <v>381.962602631368</v>
      </c>
      <c r="P666" s="4">
        <v>381.962602631368</v>
      </c>
      <c r="Q666" s="4">
        <v>0.0</v>
      </c>
      <c r="R666" s="4">
        <v>0.0</v>
      </c>
      <c r="S666" s="4">
        <v>0.0</v>
      </c>
      <c r="T666" s="5">
        <v>813.415570680212</v>
      </c>
    </row>
    <row r="667">
      <c r="A667" s="4">
        <v>665.0</v>
      </c>
      <c r="B667" s="6">
        <v>42564.0</v>
      </c>
      <c r="C667" s="4">
        <v>432.124176517323</v>
      </c>
      <c r="D667" s="5">
        <v>-475.068061940397</v>
      </c>
      <c r="E667" s="5">
        <v>2131.24227298843</v>
      </c>
      <c r="F667" s="4">
        <v>432.124176517323</v>
      </c>
      <c r="G667" s="4">
        <v>432.124176517323</v>
      </c>
      <c r="H667" s="4">
        <v>390.378048481918</v>
      </c>
      <c r="I667" s="4">
        <v>390.378048481918</v>
      </c>
      <c r="J667" s="4">
        <v>390.378048481918</v>
      </c>
      <c r="K667" s="4">
        <v>3.20837782584883</v>
      </c>
      <c r="L667" s="4">
        <v>3.20837782584883</v>
      </c>
      <c r="M667" s="4">
        <v>3.20837782584883</v>
      </c>
      <c r="N667" s="4">
        <v>387.169670656069</v>
      </c>
      <c r="O667" s="4">
        <v>387.169670656069</v>
      </c>
      <c r="P667" s="4">
        <v>387.169670656069</v>
      </c>
      <c r="Q667" s="4">
        <v>0.0</v>
      </c>
      <c r="R667" s="4">
        <v>0.0</v>
      </c>
      <c r="S667" s="4">
        <v>0.0</v>
      </c>
      <c r="T667" s="5">
        <v>822.502224999241</v>
      </c>
    </row>
    <row r="668">
      <c r="A668" s="4">
        <v>666.0</v>
      </c>
      <c r="B668" s="6">
        <v>42565.0</v>
      </c>
      <c r="C668" s="4">
        <v>432.622776270594</v>
      </c>
      <c r="D668" s="5">
        <v>-467.422032922456</v>
      </c>
      <c r="E668" s="5">
        <v>2048.25271480989</v>
      </c>
      <c r="F668" s="4">
        <v>432.622776270594</v>
      </c>
      <c r="G668" s="4">
        <v>432.622776270594</v>
      </c>
      <c r="H668" s="4">
        <v>379.614332877334</v>
      </c>
      <c r="I668" s="4">
        <v>379.614332877334</v>
      </c>
      <c r="J668" s="4">
        <v>379.614332877334</v>
      </c>
      <c r="K668" s="4">
        <v>-14.4545003988098</v>
      </c>
      <c r="L668" s="4">
        <v>-14.4545003988098</v>
      </c>
      <c r="M668" s="4">
        <v>-14.4545003988098</v>
      </c>
      <c r="N668" s="4">
        <v>394.068833276144</v>
      </c>
      <c r="O668" s="4">
        <v>394.068833276144</v>
      </c>
      <c r="P668" s="4">
        <v>394.068833276144</v>
      </c>
      <c r="Q668" s="4">
        <v>0.0</v>
      </c>
      <c r="R668" s="4">
        <v>0.0</v>
      </c>
      <c r="S668" s="4">
        <v>0.0</v>
      </c>
      <c r="T668" s="5">
        <v>812.237109147929</v>
      </c>
    </row>
    <row r="669">
      <c r="A669" s="4">
        <v>667.0</v>
      </c>
      <c r="B669" s="6">
        <v>42566.0</v>
      </c>
      <c r="C669" s="4">
        <v>433.121376023865</v>
      </c>
      <c r="D669" s="5">
        <v>-466.119577480267</v>
      </c>
      <c r="E669" s="5">
        <v>2190.79596382378</v>
      </c>
      <c r="F669" s="4">
        <v>433.121376023865</v>
      </c>
      <c r="G669" s="4">
        <v>433.121376023865</v>
      </c>
      <c r="H669" s="4">
        <v>400.136082993917</v>
      </c>
      <c r="I669" s="4">
        <v>400.136082993917</v>
      </c>
      <c r="J669" s="4">
        <v>400.136082993917</v>
      </c>
      <c r="K669" s="4">
        <v>-2.58391039116072</v>
      </c>
      <c r="L669" s="4">
        <v>-2.58391039116072</v>
      </c>
      <c r="M669" s="4">
        <v>-2.58391039116072</v>
      </c>
      <c r="N669" s="4">
        <v>402.719993385078</v>
      </c>
      <c r="O669" s="4">
        <v>402.719993385078</v>
      </c>
      <c r="P669" s="4">
        <v>402.719993385078</v>
      </c>
      <c r="Q669" s="4">
        <v>0.0</v>
      </c>
      <c r="R669" s="4">
        <v>0.0</v>
      </c>
      <c r="S669" s="4">
        <v>0.0</v>
      </c>
      <c r="T669" s="5">
        <v>833.257459017783</v>
      </c>
    </row>
    <row r="670">
      <c r="A670" s="4">
        <v>668.0</v>
      </c>
      <c r="B670" s="6">
        <v>42567.0</v>
      </c>
      <c r="C670" s="4">
        <v>433.619975777136</v>
      </c>
      <c r="D670" s="5">
        <v>-502.575928590076</v>
      </c>
      <c r="E670" s="5">
        <v>2250.08340773107</v>
      </c>
      <c r="F670" s="4">
        <v>433.619975777136</v>
      </c>
      <c r="G670" s="4">
        <v>433.619975777136</v>
      </c>
      <c r="H670" s="4">
        <v>422.277483395725</v>
      </c>
      <c r="I670" s="4">
        <v>422.277483395725</v>
      </c>
      <c r="J670" s="4">
        <v>422.277483395725</v>
      </c>
      <c r="K670" s="4">
        <v>9.11844229539768</v>
      </c>
      <c r="L670" s="4">
        <v>9.11844229539768</v>
      </c>
      <c r="M670" s="4">
        <v>9.11844229539768</v>
      </c>
      <c r="N670" s="4">
        <v>413.159041100327</v>
      </c>
      <c r="O670" s="4">
        <v>413.159041100327</v>
      </c>
      <c r="P670" s="4">
        <v>413.159041100327</v>
      </c>
      <c r="Q670" s="4">
        <v>0.0</v>
      </c>
      <c r="R670" s="4">
        <v>0.0</v>
      </c>
      <c r="S670" s="4">
        <v>0.0</v>
      </c>
      <c r="T670" s="5">
        <v>855.897459172862</v>
      </c>
    </row>
    <row r="671">
      <c r="A671" s="4">
        <v>669.0</v>
      </c>
      <c r="B671" s="6">
        <v>42568.0</v>
      </c>
      <c r="C671" s="4">
        <v>434.118575530407</v>
      </c>
      <c r="D671" s="5">
        <v>-435.800235818397</v>
      </c>
      <c r="E671" s="5">
        <v>2278.08978003045</v>
      </c>
      <c r="F671" s="4">
        <v>434.118575530407</v>
      </c>
      <c r="G671" s="4">
        <v>434.118575530407</v>
      </c>
      <c r="H671" s="4">
        <v>417.241403598983</v>
      </c>
      <c r="I671" s="4">
        <v>417.241403598983</v>
      </c>
      <c r="J671" s="4">
        <v>417.241403598983</v>
      </c>
      <c r="K671" s="4">
        <v>-8.15684327191711</v>
      </c>
      <c r="L671" s="4">
        <v>-8.15684327191711</v>
      </c>
      <c r="M671" s="4">
        <v>-8.15684327191711</v>
      </c>
      <c r="N671" s="4">
        <v>425.3982468709</v>
      </c>
      <c r="O671" s="4">
        <v>425.3982468709</v>
      </c>
      <c r="P671" s="4">
        <v>425.3982468709</v>
      </c>
      <c r="Q671" s="4">
        <v>0.0</v>
      </c>
      <c r="R671" s="4">
        <v>0.0</v>
      </c>
      <c r="S671" s="4">
        <v>0.0</v>
      </c>
      <c r="T671" s="5">
        <v>851.359979129391</v>
      </c>
    </row>
    <row r="672">
      <c r="A672" s="4">
        <v>670.0</v>
      </c>
      <c r="B672" s="6">
        <v>42569.0</v>
      </c>
      <c r="C672" s="4">
        <v>434.617175283678</v>
      </c>
      <c r="D672" s="5">
        <v>-397.042553112574</v>
      </c>
      <c r="E672" s="5">
        <v>2203.79441924686</v>
      </c>
      <c r="F672" s="4">
        <v>434.617175283678</v>
      </c>
      <c r="G672" s="4">
        <v>434.617175283678</v>
      </c>
      <c r="H672" s="4">
        <v>452.467900657157</v>
      </c>
      <c r="I672" s="4">
        <v>452.467900657157</v>
      </c>
      <c r="J672" s="4">
        <v>452.467900657157</v>
      </c>
      <c r="K672" s="4">
        <v>13.0410426558906</v>
      </c>
      <c r="L672" s="4">
        <v>13.0410426558906</v>
      </c>
      <c r="M672" s="4">
        <v>13.0410426558906</v>
      </c>
      <c r="N672" s="4">
        <v>439.426858001267</v>
      </c>
      <c r="O672" s="4">
        <v>439.426858001267</v>
      </c>
      <c r="P672" s="4">
        <v>439.426858001267</v>
      </c>
      <c r="Q672" s="4">
        <v>0.0</v>
      </c>
      <c r="R672" s="4">
        <v>0.0</v>
      </c>
      <c r="S672" s="4">
        <v>0.0</v>
      </c>
      <c r="T672" s="5">
        <v>887.085075940836</v>
      </c>
    </row>
    <row r="673">
      <c r="A673" s="4">
        <v>671.0</v>
      </c>
      <c r="B673" s="6">
        <v>42570.0</v>
      </c>
      <c r="C673" s="4">
        <v>435.115775036949</v>
      </c>
      <c r="D673" s="5">
        <v>-414.806432518167</v>
      </c>
      <c r="E673" s="5">
        <v>2264.38073083114</v>
      </c>
      <c r="F673" s="4">
        <v>435.115775036949</v>
      </c>
      <c r="G673" s="4">
        <v>435.115775036949</v>
      </c>
      <c r="H673" s="4">
        <v>455.039236161499</v>
      </c>
      <c r="I673" s="4">
        <v>455.039236161499</v>
      </c>
      <c r="J673" s="4">
        <v>455.039236161499</v>
      </c>
      <c r="K673" s="4">
        <v>-0.172608715229211</v>
      </c>
      <c r="L673" s="4">
        <v>-0.172608715229211</v>
      </c>
      <c r="M673" s="4">
        <v>-0.172608715229211</v>
      </c>
      <c r="N673" s="4">
        <v>455.211844876729</v>
      </c>
      <c r="O673" s="4">
        <v>455.211844876729</v>
      </c>
      <c r="P673" s="4">
        <v>455.211844876729</v>
      </c>
      <c r="Q673" s="4">
        <v>0.0</v>
      </c>
      <c r="R673" s="4">
        <v>0.0</v>
      </c>
      <c r="S673" s="4">
        <v>0.0</v>
      </c>
      <c r="T673" s="5">
        <v>890.155011198449</v>
      </c>
    </row>
    <row r="674">
      <c r="A674" s="4">
        <v>672.0</v>
      </c>
      <c r="B674" s="6">
        <v>42571.0</v>
      </c>
      <c r="C674" s="4">
        <v>435.61437479022</v>
      </c>
      <c r="D674" s="5">
        <v>-338.865161177663</v>
      </c>
      <c r="E674" s="5">
        <v>2195.37091344907</v>
      </c>
      <c r="F674" s="4">
        <v>435.61437479022</v>
      </c>
      <c r="G674" s="4">
        <v>435.61437479022</v>
      </c>
      <c r="H674" s="4">
        <v>475.907126785095</v>
      </c>
      <c r="I674" s="4">
        <v>475.907126785095</v>
      </c>
      <c r="J674" s="4">
        <v>475.907126785095</v>
      </c>
      <c r="K674" s="4">
        <v>3.20837782585794</v>
      </c>
      <c r="L674" s="4">
        <v>3.20837782585794</v>
      </c>
      <c r="M674" s="4">
        <v>3.20837782585794</v>
      </c>
      <c r="N674" s="4">
        <v>472.698748959237</v>
      </c>
      <c r="O674" s="4">
        <v>472.698748959237</v>
      </c>
      <c r="P674" s="4">
        <v>472.698748959237</v>
      </c>
      <c r="Q674" s="4">
        <v>0.0</v>
      </c>
      <c r="R674" s="4">
        <v>0.0</v>
      </c>
      <c r="S674" s="4">
        <v>0.0</v>
      </c>
      <c r="T674" s="5">
        <v>911.521501575315</v>
      </c>
    </row>
    <row r="675">
      <c r="A675" s="4">
        <v>673.0</v>
      </c>
      <c r="B675" s="6">
        <v>42572.0</v>
      </c>
      <c r="C675" s="4">
        <v>436.112974543491</v>
      </c>
      <c r="D675" s="5">
        <v>-424.609022967936</v>
      </c>
      <c r="E675" s="5">
        <v>2262.24820180151</v>
      </c>
      <c r="F675" s="4">
        <v>436.112974543491</v>
      </c>
      <c r="G675" s="4">
        <v>436.112974543491</v>
      </c>
      <c r="H675" s="4">
        <v>477.358092028268</v>
      </c>
      <c r="I675" s="4">
        <v>477.358092028268</v>
      </c>
      <c r="J675" s="4">
        <v>477.358092028268</v>
      </c>
      <c r="K675" s="4">
        <v>-14.4545003988617</v>
      </c>
      <c r="L675" s="4">
        <v>-14.4545003988617</v>
      </c>
      <c r="M675" s="4">
        <v>-14.4545003988617</v>
      </c>
      <c r="N675" s="4">
        <v>491.81259242713</v>
      </c>
      <c r="O675" s="4">
        <v>491.81259242713</v>
      </c>
      <c r="P675" s="4">
        <v>491.81259242713</v>
      </c>
      <c r="Q675" s="4">
        <v>0.0</v>
      </c>
      <c r="R675" s="4">
        <v>0.0</v>
      </c>
      <c r="S675" s="4">
        <v>0.0</v>
      </c>
      <c r="T675" s="5">
        <v>913.47106657176</v>
      </c>
    </row>
    <row r="676">
      <c r="A676" s="4">
        <v>674.0</v>
      </c>
      <c r="B676" s="6">
        <v>42573.0</v>
      </c>
      <c r="C676" s="4">
        <v>436.611574296762</v>
      </c>
      <c r="D676" s="5">
        <v>-349.772436836494</v>
      </c>
      <c r="E676" s="5">
        <v>2276.0052998174</v>
      </c>
      <c r="F676" s="4">
        <v>436.611574296762</v>
      </c>
      <c r="G676" s="4">
        <v>436.611574296762</v>
      </c>
      <c r="H676" s="4">
        <v>509.874908298897</v>
      </c>
      <c r="I676" s="4">
        <v>509.874908298897</v>
      </c>
      <c r="J676" s="4">
        <v>509.874908298897</v>
      </c>
      <c r="K676" s="4">
        <v>-2.58391039112532</v>
      </c>
      <c r="L676" s="4">
        <v>-2.58391039112532</v>
      </c>
      <c r="M676" s="4">
        <v>-2.58391039112532</v>
      </c>
      <c r="N676" s="4">
        <v>512.458818690022</v>
      </c>
      <c r="O676" s="4">
        <v>512.458818690022</v>
      </c>
      <c r="P676" s="4">
        <v>512.458818690022</v>
      </c>
      <c r="Q676" s="4">
        <v>0.0</v>
      </c>
      <c r="R676" s="4">
        <v>0.0</v>
      </c>
      <c r="S676" s="4">
        <v>0.0</v>
      </c>
      <c r="T676" s="5">
        <v>946.486482595659</v>
      </c>
    </row>
    <row r="677">
      <c r="A677" s="4">
        <v>675.0</v>
      </c>
      <c r="B677" s="6">
        <v>42574.0</v>
      </c>
      <c r="C677" s="4">
        <v>437.110174050033</v>
      </c>
      <c r="D677" s="5">
        <v>-335.570293602477</v>
      </c>
      <c r="E677" s="5">
        <v>2341.33353075998</v>
      </c>
      <c r="F677" s="4">
        <v>437.110174050033</v>
      </c>
      <c r="G677" s="4">
        <v>437.110174050033</v>
      </c>
      <c r="H677" s="4">
        <v>543.642685702349</v>
      </c>
      <c r="I677" s="4">
        <v>543.642685702349</v>
      </c>
      <c r="J677" s="4">
        <v>543.642685702349</v>
      </c>
      <c r="K677" s="4">
        <v>9.11844229540897</v>
      </c>
      <c r="L677" s="4">
        <v>9.11844229540897</v>
      </c>
      <c r="M677" s="4">
        <v>9.11844229540897</v>
      </c>
      <c r="N677" s="4">
        <v>534.52424340694</v>
      </c>
      <c r="O677" s="4">
        <v>534.52424340694</v>
      </c>
      <c r="P677" s="4">
        <v>534.52424340694</v>
      </c>
      <c r="Q677" s="4">
        <v>0.0</v>
      </c>
      <c r="R677" s="4">
        <v>0.0</v>
      </c>
      <c r="S677" s="4">
        <v>0.0</v>
      </c>
      <c r="T677" s="5">
        <v>980.752859752382</v>
      </c>
    </row>
    <row r="678">
      <c r="A678" s="4">
        <v>676.0</v>
      </c>
      <c r="B678" s="6">
        <v>42575.0</v>
      </c>
      <c r="C678" s="4">
        <v>437.608773803304</v>
      </c>
      <c r="D678" s="5">
        <v>-303.862869421848</v>
      </c>
      <c r="E678" s="5">
        <v>2357.8928423513</v>
      </c>
      <c r="F678" s="4">
        <v>437.608773803304</v>
      </c>
      <c r="G678" s="4">
        <v>437.608773803304</v>
      </c>
      <c r="H678" s="4">
        <v>549.721163233123</v>
      </c>
      <c r="I678" s="4">
        <v>549.721163233123</v>
      </c>
      <c r="J678" s="4">
        <v>549.721163233123</v>
      </c>
      <c r="K678" s="4">
        <v>-8.15684327189145</v>
      </c>
      <c r="L678" s="4">
        <v>-8.15684327189145</v>
      </c>
      <c r="M678" s="4">
        <v>-8.15684327189145</v>
      </c>
      <c r="N678" s="4">
        <v>557.878006505015</v>
      </c>
      <c r="O678" s="4">
        <v>557.878006505015</v>
      </c>
      <c r="P678" s="4">
        <v>557.878006505015</v>
      </c>
      <c r="Q678" s="4">
        <v>0.0</v>
      </c>
      <c r="R678" s="4">
        <v>0.0</v>
      </c>
      <c r="S678" s="4">
        <v>0.0</v>
      </c>
      <c r="T678" s="5">
        <v>987.329937036427</v>
      </c>
    </row>
    <row r="679">
      <c r="A679" s="4">
        <v>677.0</v>
      </c>
      <c r="B679" s="6">
        <v>42576.0</v>
      </c>
      <c r="C679" s="4">
        <v>438.107373556575</v>
      </c>
      <c r="D679" s="5">
        <v>-271.732842902643</v>
      </c>
      <c r="E679" s="5">
        <v>2442.18120889829</v>
      </c>
      <c r="F679" s="4">
        <v>438.107373556575</v>
      </c>
      <c r="G679" s="4">
        <v>438.107373556575</v>
      </c>
      <c r="H679" s="4">
        <v>595.413569137846</v>
      </c>
      <c r="I679" s="4">
        <v>595.413569137846</v>
      </c>
      <c r="J679" s="4">
        <v>595.413569137846</v>
      </c>
      <c r="K679" s="4">
        <v>13.041042655906</v>
      </c>
      <c r="L679" s="4">
        <v>13.041042655906</v>
      </c>
      <c r="M679" s="4">
        <v>13.041042655906</v>
      </c>
      <c r="N679" s="4">
        <v>582.37252648194</v>
      </c>
      <c r="O679" s="4">
        <v>582.37252648194</v>
      </c>
      <c r="P679" s="4">
        <v>582.37252648194</v>
      </c>
      <c r="Q679" s="4">
        <v>0.0</v>
      </c>
      <c r="R679" s="4">
        <v>0.0</v>
      </c>
      <c r="S679" s="4">
        <v>0.0</v>
      </c>
      <c r="T679" s="5">
        <v>1033.52094269442</v>
      </c>
    </row>
    <row r="680">
      <c r="A680" s="4">
        <v>678.0</v>
      </c>
      <c r="B680" s="6">
        <v>42577.0</v>
      </c>
      <c r="C680" s="4">
        <v>438.605973309846</v>
      </c>
      <c r="D680" s="5">
        <v>-200.757631364782</v>
      </c>
      <c r="E680" s="5">
        <v>2456.672753652</v>
      </c>
      <c r="F680" s="4">
        <v>438.605973309846</v>
      </c>
      <c r="G680" s="4">
        <v>438.605973309846</v>
      </c>
      <c r="H680" s="4">
        <v>607.671859695155</v>
      </c>
      <c r="I680" s="4">
        <v>607.671859695155</v>
      </c>
      <c r="J680" s="4">
        <v>607.671859695155</v>
      </c>
      <c r="K680" s="4">
        <v>-0.172608715226825</v>
      </c>
      <c r="L680" s="4">
        <v>-0.172608715226825</v>
      </c>
      <c r="M680" s="4">
        <v>-0.172608715226825</v>
      </c>
      <c r="N680" s="4">
        <v>607.844468410382</v>
      </c>
      <c r="O680" s="4">
        <v>607.844468410382</v>
      </c>
      <c r="P680" s="4">
        <v>607.844468410382</v>
      </c>
      <c r="Q680" s="4">
        <v>0.0</v>
      </c>
      <c r="R680" s="4">
        <v>0.0</v>
      </c>
      <c r="S680" s="4">
        <v>0.0</v>
      </c>
      <c r="T680" s="5">
        <v>1046.277833005</v>
      </c>
    </row>
    <row r="681">
      <c r="A681" s="4">
        <v>679.0</v>
      </c>
      <c r="B681" s="6">
        <v>42578.0</v>
      </c>
      <c r="C681" s="4">
        <v>439.104573063117</v>
      </c>
      <c r="D681" s="5">
        <v>-165.928295472507</v>
      </c>
      <c r="E681" s="5">
        <v>2313.02710389647</v>
      </c>
      <c r="F681" s="4">
        <v>439.104573063117</v>
      </c>
      <c r="G681" s="4">
        <v>439.104573063117</v>
      </c>
      <c r="H681" s="4">
        <v>637.324123860964</v>
      </c>
      <c r="I681" s="4">
        <v>637.324123860964</v>
      </c>
      <c r="J681" s="4">
        <v>637.324123860964</v>
      </c>
      <c r="K681" s="4">
        <v>3.20837782586705</v>
      </c>
      <c r="L681" s="4">
        <v>3.20837782586705</v>
      </c>
      <c r="M681" s="4">
        <v>3.20837782586705</v>
      </c>
      <c r="N681" s="4">
        <v>634.115746035097</v>
      </c>
      <c r="O681" s="4">
        <v>634.115746035097</v>
      </c>
      <c r="P681" s="4">
        <v>634.115746035097</v>
      </c>
      <c r="Q681" s="4">
        <v>0.0</v>
      </c>
      <c r="R681" s="4">
        <v>0.0</v>
      </c>
      <c r="S681" s="4">
        <v>0.0</v>
      </c>
      <c r="T681" s="5">
        <v>1076.42869692408</v>
      </c>
    </row>
    <row r="682">
      <c r="A682" s="4">
        <v>680.0</v>
      </c>
      <c r="B682" s="6">
        <v>42579.0</v>
      </c>
      <c r="C682" s="4">
        <v>439.603172816388</v>
      </c>
      <c r="D682" s="5">
        <v>-185.060381693647</v>
      </c>
      <c r="E682" s="5">
        <v>2331.04677056776</v>
      </c>
      <c r="F682" s="4">
        <v>439.603172816388</v>
      </c>
      <c r="G682" s="4">
        <v>439.603172816388</v>
      </c>
      <c r="H682" s="4">
        <v>646.540085284121</v>
      </c>
      <c r="I682" s="4">
        <v>646.540085284121</v>
      </c>
      <c r="J682" s="4">
        <v>646.540085284121</v>
      </c>
      <c r="K682" s="4">
        <v>-14.4545003988456</v>
      </c>
      <c r="L682" s="4">
        <v>-14.4545003988456</v>
      </c>
      <c r="M682" s="4">
        <v>-14.4545003988456</v>
      </c>
      <c r="N682" s="4">
        <v>660.994585682967</v>
      </c>
      <c r="O682" s="4">
        <v>660.994585682967</v>
      </c>
      <c r="P682" s="4">
        <v>660.994585682967</v>
      </c>
      <c r="Q682" s="4">
        <v>0.0</v>
      </c>
      <c r="R682" s="4">
        <v>0.0</v>
      </c>
      <c r="S682" s="4">
        <v>0.0</v>
      </c>
      <c r="T682" s="5">
        <v>1086.1432581005</v>
      </c>
    </row>
    <row r="683">
      <c r="A683" s="4">
        <v>681.0</v>
      </c>
      <c r="B683" s="6">
        <v>42580.0</v>
      </c>
      <c r="C683" s="4">
        <v>440.101772569659</v>
      </c>
      <c r="D683" s="5">
        <v>-131.215966541979</v>
      </c>
      <c r="E683" s="5">
        <v>2663.85637538966</v>
      </c>
      <c r="F683" s="4">
        <v>440.101772569659</v>
      </c>
      <c r="G683" s="4">
        <v>440.101772569659</v>
      </c>
      <c r="H683" s="4">
        <v>685.69277461322</v>
      </c>
      <c r="I683" s="4">
        <v>685.69277461322</v>
      </c>
      <c r="J683" s="4">
        <v>685.69277461322</v>
      </c>
      <c r="K683" s="4">
        <v>-2.58391039119787</v>
      </c>
      <c r="L683" s="4">
        <v>-2.58391039119787</v>
      </c>
      <c r="M683" s="4">
        <v>-2.58391039119787</v>
      </c>
      <c r="N683" s="4">
        <v>688.276685004417</v>
      </c>
      <c r="O683" s="4">
        <v>688.276685004417</v>
      </c>
      <c r="P683" s="4">
        <v>688.276685004417</v>
      </c>
      <c r="Q683" s="4">
        <v>0.0</v>
      </c>
      <c r="R683" s="4">
        <v>0.0</v>
      </c>
      <c r="S683" s="4">
        <v>0.0</v>
      </c>
      <c r="T683" s="5">
        <v>1125.79454718287</v>
      </c>
    </row>
    <row r="684">
      <c r="A684" s="4">
        <v>682.0</v>
      </c>
      <c r="B684" s="6">
        <v>42581.0</v>
      </c>
      <c r="C684" s="4">
        <v>440.600372322929</v>
      </c>
      <c r="D684" s="5">
        <v>-75.0264873236757</v>
      </c>
      <c r="E684" s="5">
        <v>2535.13963684639</v>
      </c>
      <c r="F684" s="4">
        <v>440.600372322929</v>
      </c>
      <c r="G684" s="4">
        <v>440.600372322929</v>
      </c>
      <c r="H684" s="4">
        <v>724.864944812011</v>
      </c>
      <c r="I684" s="4">
        <v>724.864944812011</v>
      </c>
      <c r="J684" s="4">
        <v>724.864944812011</v>
      </c>
      <c r="K684" s="4">
        <v>9.11844229536807</v>
      </c>
      <c r="L684" s="4">
        <v>9.11844229536807</v>
      </c>
      <c r="M684" s="4">
        <v>9.11844229536807</v>
      </c>
      <c r="N684" s="4">
        <v>715.746502516643</v>
      </c>
      <c r="O684" s="4">
        <v>715.746502516643</v>
      </c>
      <c r="P684" s="4">
        <v>715.746502516643</v>
      </c>
      <c r="Q684" s="4">
        <v>0.0</v>
      </c>
      <c r="R684" s="4">
        <v>0.0</v>
      </c>
      <c r="S684" s="4">
        <v>0.0</v>
      </c>
      <c r="T684" s="5">
        <v>1165.46531713494</v>
      </c>
    </row>
    <row r="685">
      <c r="A685" s="4">
        <v>683.0</v>
      </c>
      <c r="B685" s="6">
        <v>42582.0</v>
      </c>
      <c r="C685" s="4">
        <v>441.0989720762</v>
      </c>
      <c r="D685" s="5">
        <v>-196.709485556887</v>
      </c>
      <c r="E685" s="5">
        <v>2515.34275684857</v>
      </c>
      <c r="F685" s="4">
        <v>441.0989720762</v>
      </c>
      <c r="G685" s="4">
        <v>441.0989720762</v>
      </c>
      <c r="H685" s="4">
        <v>735.021871046541</v>
      </c>
      <c r="I685" s="4">
        <v>735.021871046541</v>
      </c>
      <c r="J685" s="4">
        <v>735.021871046541</v>
      </c>
      <c r="K685" s="4">
        <v>-8.15684327193662</v>
      </c>
      <c r="L685" s="4">
        <v>-8.15684327193662</v>
      </c>
      <c r="M685" s="4">
        <v>-8.15684327193662</v>
      </c>
      <c r="N685" s="4">
        <v>743.178714318478</v>
      </c>
      <c r="O685" s="4">
        <v>743.178714318478</v>
      </c>
      <c r="P685" s="4">
        <v>743.178714318478</v>
      </c>
      <c r="Q685" s="4">
        <v>0.0</v>
      </c>
      <c r="R685" s="4">
        <v>0.0</v>
      </c>
      <c r="S685" s="4">
        <v>0.0</v>
      </c>
      <c r="T685" s="5">
        <v>1176.12084312274</v>
      </c>
    </row>
    <row r="686">
      <c r="A686" s="4">
        <v>684.0</v>
      </c>
      <c r="B686" s="6">
        <v>42583.0</v>
      </c>
      <c r="C686" s="4">
        <v>441.597571829471</v>
      </c>
      <c r="D686" s="5">
        <v>-39.7682844812195</v>
      </c>
      <c r="E686" s="5">
        <v>2538.06472045969</v>
      </c>
      <c r="F686" s="4">
        <v>441.597571829471</v>
      </c>
      <c r="G686" s="4">
        <v>441.597571829471</v>
      </c>
      <c r="H686" s="4">
        <v>783.380914749118</v>
      </c>
      <c r="I686" s="4">
        <v>783.380914749118</v>
      </c>
      <c r="J686" s="4">
        <v>783.380914749118</v>
      </c>
      <c r="K686" s="4">
        <v>13.041042655889</v>
      </c>
      <c r="L686" s="4">
        <v>13.041042655889</v>
      </c>
      <c r="M686" s="4">
        <v>13.041042655889</v>
      </c>
      <c r="N686" s="4">
        <v>770.339872093229</v>
      </c>
      <c r="O686" s="4">
        <v>770.339872093229</v>
      </c>
      <c r="P686" s="4">
        <v>770.339872093229</v>
      </c>
      <c r="Q686" s="4">
        <v>0.0</v>
      </c>
      <c r="R686" s="4">
        <v>0.0</v>
      </c>
      <c r="S686" s="4">
        <v>0.0</v>
      </c>
      <c r="T686" s="5">
        <v>1224.97848657859</v>
      </c>
    </row>
    <row r="687">
      <c r="A687" s="4">
        <v>685.0</v>
      </c>
      <c r="B687" s="6">
        <v>42584.0</v>
      </c>
      <c r="C687" s="4">
        <v>442.096171582742</v>
      </c>
      <c r="D687" s="5">
        <v>-117.231829427515</v>
      </c>
      <c r="E687" s="5">
        <v>2555.64993501757</v>
      </c>
      <c r="F687" s="4">
        <v>442.096171582742</v>
      </c>
      <c r="G687" s="4">
        <v>442.096171582742</v>
      </c>
      <c r="H687" s="4">
        <v>796.817682915209</v>
      </c>
      <c r="I687" s="4">
        <v>796.817682915209</v>
      </c>
      <c r="J687" s="4">
        <v>796.817682915209</v>
      </c>
      <c r="K687" s="4">
        <v>-0.172608715217</v>
      </c>
      <c r="L687" s="4">
        <v>-0.172608715217</v>
      </c>
      <c r="M687" s="4">
        <v>-0.172608715217</v>
      </c>
      <c r="N687" s="4">
        <v>796.990291630426</v>
      </c>
      <c r="O687" s="4">
        <v>796.990291630426</v>
      </c>
      <c r="P687" s="4">
        <v>796.990291630426</v>
      </c>
      <c r="Q687" s="4">
        <v>0.0</v>
      </c>
      <c r="R687" s="4">
        <v>0.0</v>
      </c>
      <c r="S687" s="4">
        <v>0.0</v>
      </c>
      <c r="T687" s="5">
        <v>1238.91385449795</v>
      </c>
    </row>
    <row r="688">
      <c r="A688" s="4">
        <v>686.0</v>
      </c>
      <c r="B688" s="6">
        <v>42585.0</v>
      </c>
      <c r="C688" s="4">
        <v>442.594771336013</v>
      </c>
      <c r="D688" s="5">
        <v>-84.7473276273861</v>
      </c>
      <c r="E688" s="5">
        <v>2557.38883123283</v>
      </c>
      <c r="F688" s="4">
        <v>442.594771336013</v>
      </c>
      <c r="G688" s="4">
        <v>442.594771336013</v>
      </c>
      <c r="H688" s="4">
        <v>826.094571526851</v>
      </c>
      <c r="I688" s="4">
        <v>826.094571526851</v>
      </c>
      <c r="J688" s="4">
        <v>826.094571526851</v>
      </c>
      <c r="K688" s="4">
        <v>3.20837782584487</v>
      </c>
      <c r="L688" s="4">
        <v>3.20837782584487</v>
      </c>
      <c r="M688" s="4">
        <v>3.20837782584487</v>
      </c>
      <c r="N688" s="4">
        <v>822.886193701006</v>
      </c>
      <c r="O688" s="4">
        <v>822.886193701006</v>
      </c>
      <c r="P688" s="4">
        <v>822.886193701006</v>
      </c>
      <c r="Q688" s="4">
        <v>0.0</v>
      </c>
      <c r="R688" s="4">
        <v>0.0</v>
      </c>
      <c r="S688" s="4">
        <v>0.0</v>
      </c>
      <c r="T688" s="5">
        <v>1268.68934286286</v>
      </c>
    </row>
    <row r="689">
      <c r="A689" s="4">
        <v>687.0</v>
      </c>
      <c r="B689" s="6">
        <v>42586.0</v>
      </c>
      <c r="C689" s="4">
        <v>443.093371089284</v>
      </c>
      <c r="D689" s="5">
        <v>-117.852635179613</v>
      </c>
      <c r="E689" s="5">
        <v>2555.52555560113</v>
      </c>
      <c r="F689" s="4">
        <v>443.093371089284</v>
      </c>
      <c r="G689" s="4">
        <v>443.093371089284</v>
      </c>
      <c r="H689" s="4">
        <v>833.327609068662</v>
      </c>
      <c r="I689" s="4">
        <v>833.327609068662</v>
      </c>
      <c r="J689" s="4">
        <v>833.327609068662</v>
      </c>
      <c r="K689" s="4">
        <v>-14.4545003988928</v>
      </c>
      <c r="L689" s="4">
        <v>-14.4545003988928</v>
      </c>
      <c r="M689" s="4">
        <v>-14.4545003988928</v>
      </c>
      <c r="N689" s="4">
        <v>847.782109467555</v>
      </c>
      <c r="O689" s="4">
        <v>847.782109467555</v>
      </c>
      <c r="P689" s="4">
        <v>847.782109467555</v>
      </c>
      <c r="Q689" s="4">
        <v>0.0</v>
      </c>
      <c r="R689" s="4">
        <v>0.0</v>
      </c>
      <c r="S689" s="4">
        <v>0.0</v>
      </c>
      <c r="T689" s="5">
        <v>1276.42098015794</v>
      </c>
    </row>
    <row r="690">
      <c r="A690" s="4">
        <v>688.0</v>
      </c>
      <c r="B690" s="6">
        <v>42587.0</v>
      </c>
      <c r="C690" s="4">
        <v>443.591970842555</v>
      </c>
      <c r="D690" s="5">
        <v>-102.095214551247</v>
      </c>
      <c r="E690" s="5">
        <v>2603.57813943076</v>
      </c>
      <c r="F690" s="4">
        <v>443.591970842555</v>
      </c>
      <c r="G690" s="4">
        <v>443.591970842555</v>
      </c>
      <c r="H690" s="4">
        <v>868.849640650977</v>
      </c>
      <c r="I690" s="4">
        <v>868.849640650977</v>
      </c>
      <c r="J690" s="4">
        <v>868.849640650977</v>
      </c>
      <c r="K690" s="4">
        <v>-2.58391039113739</v>
      </c>
      <c r="L690" s="4">
        <v>-2.58391039113739</v>
      </c>
      <c r="M690" s="4">
        <v>-2.58391039113739</v>
      </c>
      <c r="N690" s="4">
        <v>871.433551042115</v>
      </c>
      <c r="O690" s="4">
        <v>871.433551042115</v>
      </c>
      <c r="P690" s="4">
        <v>871.433551042115</v>
      </c>
      <c r="Q690" s="4">
        <v>0.0</v>
      </c>
      <c r="R690" s="4">
        <v>0.0</v>
      </c>
      <c r="S690" s="4">
        <v>0.0</v>
      </c>
      <c r="T690" s="5">
        <v>1312.44161149353</v>
      </c>
    </row>
    <row r="691">
      <c r="A691" s="4">
        <v>689.0</v>
      </c>
      <c r="B691" s="6">
        <v>42588.0</v>
      </c>
      <c r="C691" s="4">
        <v>444.090570595826</v>
      </c>
      <c r="D691" s="5">
        <v>-32.4592495925768</v>
      </c>
      <c r="E691" s="5">
        <v>2650.94249623534</v>
      </c>
      <c r="F691" s="4">
        <v>444.090570595826</v>
      </c>
      <c r="G691" s="4">
        <v>444.090570595826</v>
      </c>
      <c r="H691" s="4">
        <v>902.718377050066</v>
      </c>
      <c r="I691" s="4">
        <v>902.718377050066</v>
      </c>
      <c r="J691" s="4">
        <v>902.718377050066</v>
      </c>
      <c r="K691" s="4">
        <v>9.11844229538375</v>
      </c>
      <c r="L691" s="4">
        <v>9.11844229538375</v>
      </c>
      <c r="M691" s="4">
        <v>9.11844229538375</v>
      </c>
      <c r="N691" s="4">
        <v>893.599934754682</v>
      </c>
      <c r="O691" s="4">
        <v>893.599934754682</v>
      </c>
      <c r="P691" s="4">
        <v>893.599934754682</v>
      </c>
      <c r="Q691" s="4">
        <v>0.0</v>
      </c>
      <c r="R691" s="4">
        <v>0.0</v>
      </c>
      <c r="S691" s="4">
        <v>0.0</v>
      </c>
      <c r="T691" s="5">
        <v>1346.80894764589</v>
      </c>
    </row>
    <row r="692">
      <c r="A692" s="4">
        <v>690.0</v>
      </c>
      <c r="B692" s="6">
        <v>42589.0</v>
      </c>
      <c r="C692" s="4">
        <v>444.589170349097</v>
      </c>
      <c r="D692" s="5">
        <v>-0.826078088600909</v>
      </c>
      <c r="E692" s="5">
        <v>2743.30405290851</v>
      </c>
      <c r="F692" s="4">
        <v>444.589170349097</v>
      </c>
      <c r="G692" s="4">
        <v>444.589170349097</v>
      </c>
      <c r="H692" s="4">
        <v>905.890887419406</v>
      </c>
      <c r="I692" s="4">
        <v>905.890887419406</v>
      </c>
      <c r="J692" s="4">
        <v>905.890887419406</v>
      </c>
      <c r="K692" s="4">
        <v>-8.15684327190629</v>
      </c>
      <c r="L692" s="4">
        <v>-8.15684327190629</v>
      </c>
      <c r="M692" s="4">
        <v>-8.15684327190629</v>
      </c>
      <c r="N692" s="4">
        <v>914.047730691313</v>
      </c>
      <c r="O692" s="4">
        <v>914.047730691313</v>
      </c>
      <c r="P692" s="4">
        <v>914.047730691313</v>
      </c>
      <c r="Q692" s="4">
        <v>0.0</v>
      </c>
      <c r="R692" s="4">
        <v>0.0</v>
      </c>
      <c r="S692" s="4">
        <v>0.0</v>
      </c>
      <c r="T692" s="5">
        <v>1350.4800577685</v>
      </c>
    </row>
    <row r="693">
      <c r="A693" s="4">
        <v>691.0</v>
      </c>
      <c r="B693" s="6">
        <v>42590.0</v>
      </c>
      <c r="C693" s="4">
        <v>445.087770102368</v>
      </c>
      <c r="D693" s="5">
        <v>-98.7034311266057</v>
      </c>
      <c r="E693" s="5">
        <v>2765.92404294164</v>
      </c>
      <c r="F693" s="4">
        <v>445.087770102368</v>
      </c>
      <c r="G693" s="4">
        <v>445.087770102368</v>
      </c>
      <c r="H693" s="4">
        <v>945.59484032302</v>
      </c>
      <c r="I693" s="4">
        <v>945.59484032302</v>
      </c>
      <c r="J693" s="4">
        <v>945.59484032302</v>
      </c>
      <c r="K693" s="4">
        <v>13.0410426558972</v>
      </c>
      <c r="L693" s="4">
        <v>13.0410426558972</v>
      </c>
      <c r="M693" s="4">
        <v>13.0410426558972</v>
      </c>
      <c r="N693" s="4">
        <v>932.553797667123</v>
      </c>
      <c r="O693" s="4">
        <v>932.553797667123</v>
      </c>
      <c r="P693" s="4">
        <v>932.553797667123</v>
      </c>
      <c r="Q693" s="4">
        <v>0.0</v>
      </c>
      <c r="R693" s="4">
        <v>0.0</v>
      </c>
      <c r="S693" s="4">
        <v>0.0</v>
      </c>
      <c r="T693" s="5">
        <v>1390.68261042538</v>
      </c>
    </row>
    <row r="694">
      <c r="A694" s="4">
        <v>692.0</v>
      </c>
      <c r="B694" s="6">
        <v>42591.0</v>
      </c>
      <c r="C694" s="4">
        <v>445.586369855639</v>
      </c>
      <c r="D694" s="5">
        <v>-1.65791041738137</v>
      </c>
      <c r="E694" s="5">
        <v>2679.53086255299</v>
      </c>
      <c r="F694" s="4">
        <v>445.586369855639</v>
      </c>
      <c r="G694" s="4">
        <v>445.586369855639</v>
      </c>
      <c r="H694" s="4">
        <v>948.736239914516</v>
      </c>
      <c r="I694" s="4">
        <v>948.736239914516</v>
      </c>
      <c r="J694" s="4">
        <v>948.736239914516</v>
      </c>
      <c r="K694" s="4">
        <v>-0.172608715214613</v>
      </c>
      <c r="L694" s="4">
        <v>-0.172608715214613</v>
      </c>
      <c r="M694" s="4">
        <v>-0.172608715214613</v>
      </c>
      <c r="N694" s="4">
        <v>948.90884862973</v>
      </c>
      <c r="O694" s="4">
        <v>948.90884862973</v>
      </c>
      <c r="P694" s="4">
        <v>948.90884862973</v>
      </c>
      <c r="Q694" s="4">
        <v>0.0</v>
      </c>
      <c r="R694" s="4">
        <v>0.0</v>
      </c>
      <c r="S694" s="4">
        <v>0.0</v>
      </c>
      <c r="T694" s="5">
        <v>1394.32260977015</v>
      </c>
    </row>
    <row r="695">
      <c r="A695" s="4">
        <v>693.0</v>
      </c>
      <c r="B695" s="6">
        <v>42592.0</v>
      </c>
      <c r="C695" s="4">
        <v>446.08496960891</v>
      </c>
      <c r="D695" s="5">
        <v>102.097197202492</v>
      </c>
      <c r="E695" s="5">
        <v>2695.50632810607</v>
      </c>
      <c r="F695" s="4">
        <v>446.08496960891</v>
      </c>
      <c r="G695" s="4">
        <v>446.08496960891</v>
      </c>
      <c r="H695" s="4">
        <v>966.129356001899</v>
      </c>
      <c r="I695" s="4">
        <v>966.129356001899</v>
      </c>
      <c r="J695" s="4">
        <v>966.129356001899</v>
      </c>
      <c r="K695" s="4">
        <v>3.20837782587021</v>
      </c>
      <c r="L695" s="4">
        <v>3.20837782587021</v>
      </c>
      <c r="M695" s="4">
        <v>3.20837782587021</v>
      </c>
      <c r="N695" s="4">
        <v>962.920978176028</v>
      </c>
      <c r="O695" s="4">
        <v>962.920978176028</v>
      </c>
      <c r="P695" s="4">
        <v>962.920978176028</v>
      </c>
      <c r="Q695" s="4">
        <v>0.0</v>
      </c>
      <c r="R695" s="4">
        <v>0.0</v>
      </c>
      <c r="S695" s="4">
        <v>0.0</v>
      </c>
      <c r="T695" s="5">
        <v>1412.2143256108</v>
      </c>
    </row>
    <row r="696">
      <c r="A696" s="4">
        <v>694.0</v>
      </c>
      <c r="B696" s="6">
        <v>42593.0</v>
      </c>
      <c r="C696" s="4">
        <v>446.583569362181</v>
      </c>
      <c r="D696" s="5">
        <v>86.417961957297</v>
      </c>
      <c r="E696" s="5">
        <v>2808.20379042268</v>
      </c>
      <c r="F696" s="4">
        <v>446.583569362181</v>
      </c>
      <c r="G696" s="4">
        <v>446.583569362181</v>
      </c>
      <c r="H696" s="4">
        <v>959.964671619567</v>
      </c>
      <c r="I696" s="4">
        <v>959.964671619567</v>
      </c>
      <c r="J696" s="4">
        <v>959.964671619567</v>
      </c>
      <c r="K696" s="4">
        <v>-14.4545003988134</v>
      </c>
      <c r="L696" s="4">
        <v>-14.4545003988134</v>
      </c>
      <c r="M696" s="4">
        <v>-14.4545003988134</v>
      </c>
      <c r="N696" s="4">
        <v>974.41917201838</v>
      </c>
      <c r="O696" s="4">
        <v>974.41917201838</v>
      </c>
      <c r="P696" s="4">
        <v>974.41917201838</v>
      </c>
      <c r="Q696" s="4">
        <v>0.0</v>
      </c>
      <c r="R696" s="4">
        <v>0.0</v>
      </c>
      <c r="S696" s="4">
        <v>0.0</v>
      </c>
      <c r="T696" s="5">
        <v>1406.54824098174</v>
      </c>
    </row>
    <row r="697">
      <c r="A697" s="4">
        <v>695.0</v>
      </c>
      <c r="B697" s="6">
        <v>42594.0</v>
      </c>
      <c r="C697" s="4">
        <v>447.082169115452</v>
      </c>
      <c r="D697" s="5">
        <v>93.3311573226798</v>
      </c>
      <c r="E697" s="5">
        <v>2741.9795229004</v>
      </c>
      <c r="F697" s="4">
        <v>447.082169115452</v>
      </c>
      <c r="G697" s="4">
        <v>447.082169115452</v>
      </c>
      <c r="H697" s="4">
        <v>980.672798062869</v>
      </c>
      <c r="I697" s="4">
        <v>980.672798062869</v>
      </c>
      <c r="J697" s="4">
        <v>980.672798062869</v>
      </c>
      <c r="K697" s="4">
        <v>-2.58391039110199</v>
      </c>
      <c r="L697" s="4">
        <v>-2.58391039110199</v>
      </c>
      <c r="M697" s="4">
        <v>-2.58391039110199</v>
      </c>
      <c r="N697" s="4">
        <v>983.256708453971</v>
      </c>
      <c r="O697" s="4">
        <v>983.256708453971</v>
      </c>
      <c r="P697" s="4">
        <v>983.256708453971</v>
      </c>
      <c r="Q697" s="4">
        <v>0.0</v>
      </c>
      <c r="R697" s="4">
        <v>0.0</v>
      </c>
      <c r="S697" s="4">
        <v>0.0</v>
      </c>
      <c r="T697" s="5">
        <v>1427.75496717832</v>
      </c>
    </row>
    <row r="698">
      <c r="A698" s="4">
        <v>696.0</v>
      </c>
      <c r="B698" s="6">
        <v>42595.0</v>
      </c>
      <c r="C698" s="4">
        <v>447.580768868723</v>
      </c>
      <c r="D698" s="5">
        <v>84.4523381609565</v>
      </c>
      <c r="E698" s="5">
        <v>2858.37277683614</v>
      </c>
      <c r="F698" s="4">
        <v>447.580768868723</v>
      </c>
      <c r="G698" s="4">
        <v>447.580768868723</v>
      </c>
      <c r="H698" s="4">
        <v>998.432796984452</v>
      </c>
      <c r="I698" s="4">
        <v>998.432796984452</v>
      </c>
      <c r="J698" s="4">
        <v>998.432796984452</v>
      </c>
      <c r="K698" s="4">
        <v>9.11844229539503</v>
      </c>
      <c r="L698" s="4">
        <v>9.11844229539503</v>
      </c>
      <c r="M698" s="4">
        <v>9.11844229539503</v>
      </c>
      <c r="N698" s="4">
        <v>989.314354689057</v>
      </c>
      <c r="O698" s="4">
        <v>989.314354689057</v>
      </c>
      <c r="P698" s="4">
        <v>989.314354689057</v>
      </c>
      <c r="Q698" s="4">
        <v>0.0</v>
      </c>
      <c r="R698" s="4">
        <v>0.0</v>
      </c>
      <c r="S698" s="4">
        <v>0.0</v>
      </c>
      <c r="T698" s="5">
        <v>1446.01356585317</v>
      </c>
    </row>
    <row r="699">
      <c r="A699" s="4">
        <v>697.0</v>
      </c>
      <c r="B699" s="6">
        <v>42596.0</v>
      </c>
      <c r="C699" s="4">
        <v>448.079368621994</v>
      </c>
      <c r="D699" s="5">
        <v>-53.2708492829927</v>
      </c>
      <c r="E699" s="5">
        <v>2765.52399760474</v>
      </c>
      <c r="F699" s="4">
        <v>448.079368621994</v>
      </c>
      <c r="G699" s="4">
        <v>448.079368621994</v>
      </c>
      <c r="H699" s="4">
        <v>984.346413452888</v>
      </c>
      <c r="I699" s="4">
        <v>984.346413452888</v>
      </c>
      <c r="J699" s="4">
        <v>984.346413452888</v>
      </c>
      <c r="K699" s="4">
        <v>-8.15684327191605</v>
      </c>
      <c r="L699" s="4">
        <v>-8.15684327191605</v>
      </c>
      <c r="M699" s="4">
        <v>-8.15684327191605</v>
      </c>
      <c r="N699" s="4">
        <v>992.503256724804</v>
      </c>
      <c r="O699" s="4">
        <v>992.503256724804</v>
      </c>
      <c r="P699" s="4">
        <v>992.503256724804</v>
      </c>
      <c r="Q699" s="4">
        <v>0.0</v>
      </c>
      <c r="R699" s="4">
        <v>0.0</v>
      </c>
      <c r="S699" s="4">
        <v>0.0</v>
      </c>
      <c r="T699" s="5">
        <v>1432.42578207488</v>
      </c>
    </row>
    <row r="700">
      <c r="A700" s="4">
        <v>698.0</v>
      </c>
      <c r="B700" s="6">
        <v>42597.0</v>
      </c>
      <c r="C700" s="4">
        <v>448.577968375265</v>
      </c>
      <c r="D700" s="5">
        <v>71.433740954115</v>
      </c>
      <c r="E700" s="5">
        <v>2778.76718261452</v>
      </c>
      <c r="F700" s="4">
        <v>448.577968375265</v>
      </c>
      <c r="G700" s="4">
        <v>448.577968375265</v>
      </c>
      <c r="H700" s="4">
        <v>1005.80846341434</v>
      </c>
      <c r="I700" s="4">
        <v>1005.80846341434</v>
      </c>
      <c r="J700" s="4">
        <v>1005.80846341434</v>
      </c>
      <c r="K700" s="4">
        <v>13.0410426559054</v>
      </c>
      <c r="L700" s="4">
        <v>13.0410426559054</v>
      </c>
      <c r="M700" s="4">
        <v>13.0410426559054</v>
      </c>
      <c r="N700" s="4">
        <v>992.767420758439</v>
      </c>
      <c r="O700" s="4">
        <v>992.767420758439</v>
      </c>
      <c r="P700" s="4">
        <v>992.767420758439</v>
      </c>
      <c r="Q700" s="4">
        <v>0.0</v>
      </c>
      <c r="R700" s="4">
        <v>0.0</v>
      </c>
      <c r="S700" s="4">
        <v>0.0</v>
      </c>
      <c r="T700" s="5">
        <v>1454.38643178961</v>
      </c>
    </row>
    <row r="701">
      <c r="A701" s="4">
        <v>699.0</v>
      </c>
      <c r="B701" s="6">
        <v>42598.0</v>
      </c>
      <c r="C701" s="4">
        <v>449.076568128536</v>
      </c>
      <c r="D701" s="5">
        <v>102.830941425484</v>
      </c>
      <c r="E701" s="5">
        <v>2794.72096918478</v>
      </c>
      <c r="F701" s="4">
        <v>449.076568128536</v>
      </c>
      <c r="G701" s="4">
        <v>449.076568128536</v>
      </c>
      <c r="H701" s="4">
        <v>989.913078248534</v>
      </c>
      <c r="I701" s="4">
        <v>989.913078248534</v>
      </c>
      <c r="J701" s="4">
        <v>989.913078248534</v>
      </c>
      <c r="K701" s="4">
        <v>-0.172608715227138</v>
      </c>
      <c r="L701" s="4">
        <v>-0.172608715227138</v>
      </c>
      <c r="M701" s="4">
        <v>-0.172608715227138</v>
      </c>
      <c r="N701" s="4">
        <v>990.085686963761</v>
      </c>
      <c r="O701" s="4">
        <v>990.085686963761</v>
      </c>
      <c r="P701" s="4">
        <v>990.085686963761</v>
      </c>
      <c r="Q701" s="4">
        <v>0.0</v>
      </c>
      <c r="R701" s="4">
        <v>0.0</v>
      </c>
      <c r="S701" s="4">
        <v>0.0</v>
      </c>
      <c r="T701" s="5">
        <v>1438.98964637707</v>
      </c>
    </row>
    <row r="702">
      <c r="A702" s="4">
        <v>700.0</v>
      </c>
      <c r="B702" s="6">
        <v>42599.0</v>
      </c>
      <c r="C702" s="4">
        <v>449.575167881807</v>
      </c>
      <c r="D702" s="5">
        <v>-98.1664973915251</v>
      </c>
      <c r="E702" s="5">
        <v>2748.84292552788</v>
      </c>
      <c r="F702" s="4">
        <v>449.575167881807</v>
      </c>
      <c r="G702" s="4">
        <v>449.575167881807</v>
      </c>
      <c r="H702" s="4">
        <v>987.681481017804</v>
      </c>
      <c r="I702" s="4">
        <v>987.681481017804</v>
      </c>
      <c r="J702" s="4">
        <v>987.681481017804</v>
      </c>
      <c r="K702" s="4">
        <v>3.20837782583179</v>
      </c>
      <c r="L702" s="4">
        <v>3.20837782583179</v>
      </c>
      <c r="M702" s="4">
        <v>3.20837782583179</v>
      </c>
      <c r="N702" s="4">
        <v>984.473103191972</v>
      </c>
      <c r="O702" s="4">
        <v>984.473103191972</v>
      </c>
      <c r="P702" s="4">
        <v>984.473103191972</v>
      </c>
      <c r="Q702" s="4">
        <v>0.0</v>
      </c>
      <c r="R702" s="4">
        <v>0.0</v>
      </c>
      <c r="S702" s="4">
        <v>0.0</v>
      </c>
      <c r="T702" s="5">
        <v>1437.25664889961</v>
      </c>
    </row>
    <row r="703">
      <c r="A703" s="4">
        <v>701.0</v>
      </c>
      <c r="B703" s="6">
        <v>42600.0</v>
      </c>
      <c r="C703" s="4">
        <v>450.073767635078</v>
      </c>
      <c r="D703" s="5">
        <v>50.6550510807545</v>
      </c>
      <c r="E703" s="5">
        <v>2770.00157894066</v>
      </c>
      <c r="F703" s="4">
        <v>450.073767635078</v>
      </c>
      <c r="G703" s="4">
        <v>450.073767635078</v>
      </c>
      <c r="H703" s="4">
        <v>961.527116182495</v>
      </c>
      <c r="I703" s="4">
        <v>961.527116182495</v>
      </c>
      <c r="J703" s="4">
        <v>961.527116182495</v>
      </c>
      <c r="K703" s="4">
        <v>-14.4545003988653</v>
      </c>
      <c r="L703" s="4">
        <v>-14.4545003988653</v>
      </c>
      <c r="M703" s="4">
        <v>-14.4545003988653</v>
      </c>
      <c r="N703" s="4">
        <v>975.98161658136</v>
      </c>
      <c r="O703" s="4">
        <v>975.98161658136</v>
      </c>
      <c r="P703" s="4">
        <v>975.98161658136</v>
      </c>
      <c r="Q703" s="4">
        <v>0.0</v>
      </c>
      <c r="R703" s="4">
        <v>0.0</v>
      </c>
      <c r="S703" s="4">
        <v>0.0</v>
      </c>
      <c r="T703" s="5">
        <v>1411.60088381757</v>
      </c>
    </row>
    <row r="704">
      <c r="A704" s="4">
        <v>702.0</v>
      </c>
      <c r="B704" s="6">
        <v>42601.0</v>
      </c>
      <c r="C704" s="4">
        <v>450.572367388349</v>
      </c>
      <c r="D704" s="5">
        <v>-15.3915166683817</v>
      </c>
      <c r="E704" s="5">
        <v>2739.30535063421</v>
      </c>
      <c r="F704" s="4">
        <v>450.572367388349</v>
      </c>
      <c r="G704" s="4">
        <v>450.572367388349</v>
      </c>
      <c r="H704" s="4">
        <v>962.11610473493</v>
      </c>
      <c r="I704" s="4">
        <v>962.11610473493</v>
      </c>
      <c r="J704" s="4">
        <v>962.11610473493</v>
      </c>
      <c r="K704" s="4">
        <v>-2.58391039117454</v>
      </c>
      <c r="L704" s="4">
        <v>-2.58391039117454</v>
      </c>
      <c r="M704" s="4">
        <v>-2.58391039117454</v>
      </c>
      <c r="N704" s="4">
        <v>964.700015126104</v>
      </c>
      <c r="O704" s="4">
        <v>964.700015126104</v>
      </c>
      <c r="P704" s="4">
        <v>964.700015126104</v>
      </c>
      <c r="Q704" s="4">
        <v>0.0</v>
      </c>
      <c r="R704" s="4">
        <v>0.0</v>
      </c>
      <c r="S704" s="4">
        <v>0.0</v>
      </c>
      <c r="T704" s="5">
        <v>1412.68847212327</v>
      </c>
    </row>
    <row r="705">
      <c r="A705" s="4">
        <v>703.0</v>
      </c>
      <c r="B705" s="6">
        <v>42602.0</v>
      </c>
      <c r="C705" s="4">
        <v>451.07096714162</v>
      </c>
      <c r="D705" s="5">
        <v>26.0601712860034</v>
      </c>
      <c r="E705" s="5">
        <v>2716.10939136344</v>
      </c>
      <c r="F705" s="4">
        <v>451.07096714162</v>
      </c>
      <c r="G705" s="4">
        <v>451.07096714162</v>
      </c>
      <c r="H705" s="4">
        <v>959.871510947215</v>
      </c>
      <c r="I705" s="4">
        <v>959.871510947215</v>
      </c>
      <c r="J705" s="4">
        <v>959.871510947215</v>
      </c>
      <c r="K705" s="4">
        <v>9.11844229540631</v>
      </c>
      <c r="L705" s="4">
        <v>9.11844229540631</v>
      </c>
      <c r="M705" s="4">
        <v>9.11844229540631</v>
      </c>
      <c r="N705" s="4">
        <v>950.753068651809</v>
      </c>
      <c r="O705" s="4">
        <v>950.753068651809</v>
      </c>
      <c r="P705" s="4">
        <v>950.753068651809</v>
      </c>
      <c r="Q705" s="4">
        <v>0.0</v>
      </c>
      <c r="R705" s="4">
        <v>0.0</v>
      </c>
      <c r="S705" s="4">
        <v>0.0</v>
      </c>
      <c r="T705" s="5">
        <v>1410.94247808883</v>
      </c>
    </row>
    <row r="706">
      <c r="A706" s="4">
        <v>704.0</v>
      </c>
      <c r="B706" s="6">
        <v>42603.0</v>
      </c>
      <c r="C706" s="4">
        <v>451.56956689489</v>
      </c>
      <c r="D706" s="5">
        <v>-33.5395954010706</v>
      </c>
      <c r="E706" s="5">
        <v>2710.57483410225</v>
      </c>
      <c r="F706" s="4">
        <v>451.56956689489</v>
      </c>
      <c r="G706" s="4">
        <v>451.56956689489</v>
      </c>
      <c r="H706" s="4">
        <v>926.142995683713</v>
      </c>
      <c r="I706" s="4">
        <v>926.142995683713</v>
      </c>
      <c r="J706" s="4">
        <v>926.142995683713</v>
      </c>
      <c r="K706" s="4">
        <v>-8.15684327192581</v>
      </c>
      <c r="L706" s="4">
        <v>-8.15684327192581</v>
      </c>
      <c r="M706" s="4">
        <v>-8.15684327192581</v>
      </c>
      <c r="N706" s="4">
        <v>934.299838955639</v>
      </c>
      <c r="O706" s="4">
        <v>934.299838955639</v>
      </c>
      <c r="P706" s="4">
        <v>934.299838955639</v>
      </c>
      <c r="Q706" s="4">
        <v>0.0</v>
      </c>
      <c r="R706" s="4">
        <v>0.0</v>
      </c>
      <c r="S706" s="4">
        <v>0.0</v>
      </c>
      <c r="T706" s="5">
        <v>1377.7125625786</v>
      </c>
    </row>
    <row r="707">
      <c r="A707" s="4">
        <v>705.0</v>
      </c>
      <c r="B707" s="6">
        <v>42604.0</v>
      </c>
      <c r="C707" s="4">
        <v>452.068166648161</v>
      </c>
      <c r="D707" s="5">
        <v>45.2338055082343</v>
      </c>
      <c r="E707" s="5">
        <v>2631.71313015172</v>
      </c>
      <c r="F707" s="4">
        <v>452.068166648161</v>
      </c>
      <c r="G707" s="4">
        <v>452.068166648161</v>
      </c>
      <c r="H707" s="4">
        <v>928.572194220563</v>
      </c>
      <c r="I707" s="4">
        <v>928.572194220563</v>
      </c>
      <c r="J707" s="4">
        <v>928.572194220563</v>
      </c>
      <c r="K707" s="4">
        <v>13.0410426559135</v>
      </c>
      <c r="L707" s="4">
        <v>13.0410426559135</v>
      </c>
      <c r="M707" s="4">
        <v>13.0410426559135</v>
      </c>
      <c r="N707" s="4">
        <v>915.53115156465</v>
      </c>
      <c r="O707" s="4">
        <v>915.53115156465</v>
      </c>
      <c r="P707" s="4">
        <v>915.53115156465</v>
      </c>
      <c r="Q707" s="4">
        <v>0.0</v>
      </c>
      <c r="R707" s="4">
        <v>0.0</v>
      </c>
      <c r="S707" s="4">
        <v>0.0</v>
      </c>
      <c r="T707" s="5">
        <v>1380.64036086872</v>
      </c>
    </row>
    <row r="708">
      <c r="A708" s="4">
        <v>706.0</v>
      </c>
      <c r="B708" s="6">
        <v>42605.0</v>
      </c>
      <c r="C708" s="4">
        <v>456.204039849733</v>
      </c>
      <c r="D708" s="5">
        <v>-32.8692834376308</v>
      </c>
      <c r="E708" s="5">
        <v>2707.2764366019</v>
      </c>
      <c r="F708" s="4">
        <v>456.204039849733</v>
      </c>
      <c r="G708" s="4">
        <v>456.204039849733</v>
      </c>
      <c r="H708" s="4">
        <v>894.493637271756</v>
      </c>
      <c r="I708" s="4">
        <v>894.493637271756</v>
      </c>
      <c r="J708" s="4">
        <v>894.493637271756</v>
      </c>
      <c r="K708" s="4">
        <v>-0.172608715239663</v>
      </c>
      <c r="L708" s="4">
        <v>-0.172608715239663</v>
      </c>
      <c r="M708" s="4">
        <v>-0.172608715239663</v>
      </c>
      <c r="N708" s="4">
        <v>894.666245986996</v>
      </c>
      <c r="O708" s="4">
        <v>894.666245986996</v>
      </c>
      <c r="P708" s="4">
        <v>894.666245986996</v>
      </c>
      <c r="Q708" s="4">
        <v>0.0</v>
      </c>
      <c r="R708" s="4">
        <v>0.0</v>
      </c>
      <c r="S708" s="4">
        <v>0.0</v>
      </c>
      <c r="T708" s="5">
        <v>1350.69767712149</v>
      </c>
    </row>
    <row r="709">
      <c r="A709" s="4">
        <v>707.0</v>
      </c>
      <c r="B709" s="6">
        <v>42606.0</v>
      </c>
      <c r="C709" s="4">
        <v>460.339913051305</v>
      </c>
      <c r="D709" s="5">
        <v>-21.7975944461532</v>
      </c>
      <c r="E709" s="5">
        <v>2669.89797746321</v>
      </c>
      <c r="F709" s="4">
        <v>460.339913051305</v>
      </c>
      <c r="G709" s="4">
        <v>460.339913051305</v>
      </c>
      <c r="H709" s="4">
        <v>875.157024588254</v>
      </c>
      <c r="I709" s="4">
        <v>875.157024588254</v>
      </c>
      <c r="J709" s="4">
        <v>875.157024588254</v>
      </c>
      <c r="K709" s="4">
        <v>3.20837782585714</v>
      </c>
      <c r="L709" s="4">
        <v>3.20837782585714</v>
      </c>
      <c r="M709" s="4">
        <v>3.20837782585714</v>
      </c>
      <c r="N709" s="4">
        <v>871.948646762397</v>
      </c>
      <c r="O709" s="4">
        <v>871.948646762397</v>
      </c>
      <c r="P709" s="4">
        <v>871.948646762397</v>
      </c>
      <c r="Q709" s="4">
        <v>0.0</v>
      </c>
      <c r="R709" s="4">
        <v>0.0</v>
      </c>
      <c r="S709" s="4">
        <v>0.0</v>
      </c>
      <c r="T709" s="5">
        <v>1335.49693763956</v>
      </c>
    </row>
    <row r="710">
      <c r="A710" s="4">
        <v>708.0</v>
      </c>
      <c r="B710" s="6">
        <v>42607.0</v>
      </c>
      <c r="C710" s="4">
        <v>464.475786252876</v>
      </c>
      <c r="D710" s="5">
        <v>17.8409847707842</v>
      </c>
      <c r="E710" s="5">
        <v>2501.09681086077</v>
      </c>
      <c r="F710" s="4">
        <v>464.475786252876</v>
      </c>
      <c r="G710" s="4">
        <v>464.475786252876</v>
      </c>
      <c r="H710" s="4">
        <v>833.186822846608</v>
      </c>
      <c r="I710" s="4">
        <v>833.186822846608</v>
      </c>
      <c r="J710" s="4">
        <v>833.186822846608</v>
      </c>
      <c r="K710" s="4">
        <v>-14.4545003988491</v>
      </c>
      <c r="L710" s="4">
        <v>-14.4545003988491</v>
      </c>
      <c r="M710" s="4">
        <v>-14.4545003988491</v>
      </c>
      <c r="N710" s="4">
        <v>847.641323245457</v>
      </c>
      <c r="O710" s="4">
        <v>847.641323245457</v>
      </c>
      <c r="P710" s="4">
        <v>847.641323245457</v>
      </c>
      <c r="Q710" s="4">
        <v>0.0</v>
      </c>
      <c r="R710" s="4">
        <v>0.0</v>
      </c>
      <c r="S710" s="4">
        <v>0.0</v>
      </c>
      <c r="T710" s="5">
        <v>1297.66260909948</v>
      </c>
    </row>
    <row r="711">
      <c r="A711" s="4">
        <v>709.0</v>
      </c>
      <c r="B711" s="6">
        <v>42608.0</v>
      </c>
      <c r="C711" s="4">
        <v>468.611659454448</v>
      </c>
      <c r="D711" s="5">
        <v>-40.1951508897407</v>
      </c>
      <c r="E711" s="5">
        <v>2586.55759088735</v>
      </c>
      <c r="F711" s="4">
        <v>468.611659454448</v>
      </c>
      <c r="G711" s="4">
        <v>468.611659454448</v>
      </c>
      <c r="H711" s="4">
        <v>819.437320648183</v>
      </c>
      <c r="I711" s="4">
        <v>819.437320648183</v>
      </c>
      <c r="J711" s="4">
        <v>819.437320648183</v>
      </c>
      <c r="K711" s="4">
        <v>-2.58391039111406</v>
      </c>
      <c r="L711" s="4">
        <v>-2.58391039111406</v>
      </c>
      <c r="M711" s="4">
        <v>-2.58391039111406</v>
      </c>
      <c r="N711" s="4">
        <v>822.021231039297</v>
      </c>
      <c r="O711" s="4">
        <v>822.021231039297</v>
      </c>
      <c r="P711" s="4">
        <v>822.021231039297</v>
      </c>
      <c r="Q711" s="4">
        <v>0.0</v>
      </c>
      <c r="R711" s="4">
        <v>0.0</v>
      </c>
      <c r="S711" s="4">
        <v>0.0</v>
      </c>
      <c r="T711" s="5">
        <v>1288.04898010263</v>
      </c>
    </row>
    <row r="712">
      <c r="A712" s="4">
        <v>710.0</v>
      </c>
      <c r="B712" s="6">
        <v>42609.0</v>
      </c>
      <c r="C712" s="4">
        <v>472.74753265602</v>
      </c>
      <c r="D712" s="5">
        <v>9.87905618741792</v>
      </c>
      <c r="E712" s="5">
        <v>2584.06523549043</v>
      </c>
      <c r="F712" s="4">
        <v>472.74753265602</v>
      </c>
      <c r="G712" s="4">
        <v>472.74753265602</v>
      </c>
      <c r="H712" s="4">
        <v>804.491793785488</v>
      </c>
      <c r="I712" s="4">
        <v>804.491793785488</v>
      </c>
      <c r="J712" s="4">
        <v>804.491793785488</v>
      </c>
      <c r="K712" s="4">
        <v>9.11844229536103</v>
      </c>
      <c r="L712" s="4">
        <v>9.11844229536103</v>
      </c>
      <c r="M712" s="4">
        <v>9.11844229536103</v>
      </c>
      <c r="N712" s="4">
        <v>795.373351490127</v>
      </c>
      <c r="O712" s="4">
        <v>795.373351490127</v>
      </c>
      <c r="P712" s="4">
        <v>795.373351490127</v>
      </c>
      <c r="Q712" s="4">
        <v>0.0</v>
      </c>
      <c r="R712" s="4">
        <v>0.0</v>
      </c>
      <c r="S712" s="4">
        <v>0.0</v>
      </c>
      <c r="T712" s="5">
        <v>1277.2393264415</v>
      </c>
    </row>
    <row r="713">
      <c r="A713" s="4">
        <v>711.0</v>
      </c>
      <c r="B713" s="6">
        <v>42610.0</v>
      </c>
      <c r="C713" s="4">
        <v>476.883405857592</v>
      </c>
      <c r="D713" s="5">
        <v>-130.522561990445</v>
      </c>
      <c r="E713" s="5">
        <v>2741.63656099124</v>
      </c>
      <c r="F713" s="4">
        <v>476.883405857592</v>
      </c>
      <c r="G713" s="4">
        <v>476.883405857592</v>
      </c>
      <c r="H713" s="4">
        <v>759.827523524332</v>
      </c>
      <c r="I713" s="4">
        <v>759.827523524332</v>
      </c>
      <c r="J713" s="4">
        <v>759.827523524332</v>
      </c>
      <c r="K713" s="4">
        <v>-8.1568432719309</v>
      </c>
      <c r="L713" s="4">
        <v>-8.1568432719309</v>
      </c>
      <c r="M713" s="4">
        <v>-8.1568432719309</v>
      </c>
      <c r="N713" s="4">
        <v>767.984366796263</v>
      </c>
      <c r="O713" s="4">
        <v>767.984366796263</v>
      </c>
      <c r="P713" s="4">
        <v>767.984366796263</v>
      </c>
      <c r="Q713" s="4">
        <v>0.0</v>
      </c>
      <c r="R713" s="4">
        <v>0.0</v>
      </c>
      <c r="S713" s="4">
        <v>0.0</v>
      </c>
      <c r="T713" s="5">
        <v>1236.71092938192</v>
      </c>
    </row>
    <row r="714">
      <c r="A714" s="4">
        <v>712.0</v>
      </c>
      <c r="B714" s="6">
        <v>42611.0</v>
      </c>
      <c r="C714" s="4">
        <v>481.019279059163</v>
      </c>
      <c r="D714" s="5">
        <v>-110.313792710838</v>
      </c>
      <c r="E714" s="5">
        <v>2548.01229822158</v>
      </c>
      <c r="F714" s="4">
        <v>481.019279059163</v>
      </c>
      <c r="G714" s="4">
        <v>481.019279059163</v>
      </c>
      <c r="H714" s="4">
        <v>753.177168948572</v>
      </c>
      <c r="I714" s="4">
        <v>753.177168948572</v>
      </c>
      <c r="J714" s="4">
        <v>753.177168948572</v>
      </c>
      <c r="K714" s="4">
        <v>13.0410426558965</v>
      </c>
      <c r="L714" s="4">
        <v>13.0410426558965</v>
      </c>
      <c r="M714" s="4">
        <v>13.0410426558965</v>
      </c>
      <c r="N714" s="4">
        <v>740.136126292676</v>
      </c>
      <c r="O714" s="4">
        <v>740.136126292676</v>
      </c>
      <c r="P714" s="4">
        <v>740.136126292676</v>
      </c>
      <c r="Q714" s="4">
        <v>0.0</v>
      </c>
      <c r="R714" s="4">
        <v>0.0</v>
      </c>
      <c r="S714" s="4">
        <v>0.0</v>
      </c>
      <c r="T714" s="5">
        <v>1234.19644800773</v>
      </c>
    </row>
    <row r="715">
      <c r="A715" s="4">
        <v>713.0</v>
      </c>
      <c r="B715" s="6">
        <v>42612.0</v>
      </c>
      <c r="C715" s="4">
        <v>485.155152260735</v>
      </c>
      <c r="D715" s="5">
        <v>-121.027207430893</v>
      </c>
      <c r="E715" s="5">
        <v>2569.07353597937</v>
      </c>
      <c r="F715" s="4">
        <v>485.155152260735</v>
      </c>
      <c r="G715" s="4">
        <v>485.155152260735</v>
      </c>
      <c r="H715" s="4">
        <v>711.926464884222</v>
      </c>
      <c r="I715" s="4">
        <v>711.926464884222</v>
      </c>
      <c r="J715" s="4">
        <v>711.926464884222</v>
      </c>
      <c r="K715" s="4">
        <v>-0.172608715214926</v>
      </c>
      <c r="L715" s="4">
        <v>-0.172608715214926</v>
      </c>
      <c r="M715" s="4">
        <v>-0.172608715214926</v>
      </c>
      <c r="N715" s="4">
        <v>712.099073599437</v>
      </c>
      <c r="O715" s="4">
        <v>712.099073599437</v>
      </c>
      <c r="P715" s="4">
        <v>712.099073599437</v>
      </c>
      <c r="Q715" s="4">
        <v>0.0</v>
      </c>
      <c r="R715" s="4">
        <v>0.0</v>
      </c>
      <c r="S715" s="4">
        <v>0.0</v>
      </c>
      <c r="T715" s="5">
        <v>1197.08161714495</v>
      </c>
    </row>
    <row r="716">
      <c r="A716" s="4">
        <v>714.0</v>
      </c>
      <c r="B716" s="6">
        <v>42613.0</v>
      </c>
      <c r="C716" s="4">
        <v>489.291025462307</v>
      </c>
      <c r="D716" s="5">
        <v>-187.57180551794</v>
      </c>
      <c r="E716" s="5">
        <v>2448.38666210477</v>
      </c>
      <c r="F716" s="4">
        <v>489.291025462307</v>
      </c>
      <c r="G716" s="4">
        <v>489.291025462307</v>
      </c>
      <c r="H716" s="4">
        <v>687.334191767429</v>
      </c>
      <c r="I716" s="4">
        <v>687.334191767429</v>
      </c>
      <c r="J716" s="4">
        <v>687.334191767429</v>
      </c>
      <c r="K716" s="4">
        <v>3.20837782583496</v>
      </c>
      <c r="L716" s="4">
        <v>3.20837782583496</v>
      </c>
      <c r="M716" s="4">
        <v>3.20837782583496</v>
      </c>
      <c r="N716" s="4">
        <v>684.125813941594</v>
      </c>
      <c r="O716" s="4">
        <v>684.125813941594</v>
      </c>
      <c r="P716" s="4">
        <v>684.125813941594</v>
      </c>
      <c r="Q716" s="4">
        <v>0.0</v>
      </c>
      <c r="R716" s="4">
        <v>0.0</v>
      </c>
      <c r="S716" s="4">
        <v>0.0</v>
      </c>
      <c r="T716" s="5">
        <v>1176.62521722973</v>
      </c>
    </row>
    <row r="717">
      <c r="A717" s="4">
        <v>715.0</v>
      </c>
      <c r="B717" s="6">
        <v>42614.0</v>
      </c>
      <c r="C717" s="4">
        <v>493.426898663878</v>
      </c>
      <c r="D717" s="5">
        <v>-191.379733167478</v>
      </c>
      <c r="E717" s="5">
        <v>2453.71170294029</v>
      </c>
      <c r="F717" s="4">
        <v>493.426898663878</v>
      </c>
      <c r="G717" s="4">
        <v>493.426898663878</v>
      </c>
      <c r="H717" s="4">
        <v>641.99050514831</v>
      </c>
      <c r="I717" s="4">
        <v>641.99050514831</v>
      </c>
      <c r="J717" s="4">
        <v>641.99050514831</v>
      </c>
      <c r="K717" s="4">
        <v>-14.454500398833</v>
      </c>
      <c r="L717" s="4">
        <v>-14.454500398833</v>
      </c>
      <c r="M717" s="4">
        <v>-14.454500398833</v>
      </c>
      <c r="N717" s="4">
        <v>656.445005547143</v>
      </c>
      <c r="O717" s="4">
        <v>656.445005547143</v>
      </c>
      <c r="P717" s="4">
        <v>656.445005547143</v>
      </c>
      <c r="Q717" s="4">
        <v>0.0</v>
      </c>
      <c r="R717" s="4">
        <v>0.0</v>
      </c>
      <c r="S717" s="4">
        <v>0.0</v>
      </c>
      <c r="T717" s="5">
        <v>1135.41740381218</v>
      </c>
    </row>
    <row r="718">
      <c r="A718" s="4">
        <v>716.0</v>
      </c>
      <c r="B718" s="6">
        <v>42615.0</v>
      </c>
      <c r="C718" s="4">
        <v>497.56277186545</v>
      </c>
      <c r="D718" s="5">
        <v>-302.0419990811</v>
      </c>
      <c r="E718" s="5">
        <v>2568.01737558567</v>
      </c>
      <c r="F718" s="4">
        <v>497.56277186545</v>
      </c>
      <c r="G718" s="4">
        <v>497.56277186545</v>
      </c>
      <c r="H718" s="4">
        <v>626.671847830832</v>
      </c>
      <c r="I718" s="4">
        <v>626.671847830832</v>
      </c>
      <c r="J718" s="4">
        <v>626.671847830832</v>
      </c>
      <c r="K718" s="4">
        <v>-2.58391039117024</v>
      </c>
      <c r="L718" s="4">
        <v>-2.58391039117024</v>
      </c>
      <c r="M718" s="4">
        <v>-2.58391039117024</v>
      </c>
      <c r="N718" s="4">
        <v>629.255758222002</v>
      </c>
      <c r="O718" s="4">
        <v>629.255758222002</v>
      </c>
      <c r="P718" s="4">
        <v>629.255758222002</v>
      </c>
      <c r="Q718" s="4">
        <v>0.0</v>
      </c>
      <c r="R718" s="4">
        <v>0.0</v>
      </c>
      <c r="S718" s="4">
        <v>0.0</v>
      </c>
      <c r="T718" s="5">
        <v>1124.23461969628</v>
      </c>
    </row>
    <row r="719">
      <c r="A719" s="4">
        <v>717.0</v>
      </c>
      <c r="B719" s="6">
        <v>42616.0</v>
      </c>
      <c r="C719" s="4">
        <v>501.698645067022</v>
      </c>
      <c r="D719" s="5">
        <v>-188.432185562186</v>
      </c>
      <c r="E719" s="5">
        <v>2435.38057885929</v>
      </c>
      <c r="F719" s="4">
        <v>501.698645067022</v>
      </c>
      <c r="G719" s="4">
        <v>501.698645067022</v>
      </c>
      <c r="H719" s="4">
        <v>611.841158089454</v>
      </c>
      <c r="I719" s="4">
        <v>611.841158089454</v>
      </c>
      <c r="J719" s="4">
        <v>611.841158089454</v>
      </c>
      <c r="K719" s="4">
        <v>9.11844229543327</v>
      </c>
      <c r="L719" s="4">
        <v>9.11844229543327</v>
      </c>
      <c r="M719" s="4">
        <v>9.11844229543327</v>
      </c>
      <c r="N719" s="4">
        <v>602.72271579402</v>
      </c>
      <c r="O719" s="4">
        <v>602.72271579402</v>
      </c>
      <c r="P719" s="4">
        <v>602.72271579402</v>
      </c>
      <c r="Q719" s="4">
        <v>0.0</v>
      </c>
      <c r="R719" s="4">
        <v>0.0</v>
      </c>
      <c r="S719" s="4">
        <v>0.0</v>
      </c>
      <c r="T719" s="5">
        <v>1113.53980315647</v>
      </c>
    </row>
    <row r="720">
      <c r="A720" s="4">
        <v>718.0</v>
      </c>
      <c r="B720" s="6">
        <v>42617.0</v>
      </c>
      <c r="C720" s="4">
        <v>505.834518268594</v>
      </c>
      <c r="D720" s="5">
        <v>-271.185519966817</v>
      </c>
      <c r="E720" s="5">
        <v>2392.05734499337</v>
      </c>
      <c r="F720" s="4">
        <v>505.834518268594</v>
      </c>
      <c r="G720" s="4">
        <v>505.834518268594</v>
      </c>
      <c r="H720" s="4">
        <v>568.815143769632</v>
      </c>
      <c r="I720" s="4">
        <v>568.815143769632</v>
      </c>
      <c r="J720" s="4">
        <v>568.815143769632</v>
      </c>
      <c r="K720" s="4">
        <v>-8.15684327190524</v>
      </c>
      <c r="L720" s="4">
        <v>-8.15684327190524</v>
      </c>
      <c r="M720" s="4">
        <v>-8.15684327190524</v>
      </c>
      <c r="N720" s="4">
        <v>576.971987041537</v>
      </c>
      <c r="O720" s="4">
        <v>576.971987041537</v>
      </c>
      <c r="P720" s="4">
        <v>576.971987041537</v>
      </c>
      <c r="Q720" s="4">
        <v>0.0</v>
      </c>
      <c r="R720" s="4">
        <v>0.0</v>
      </c>
      <c r="S720" s="4">
        <v>0.0</v>
      </c>
      <c r="T720" s="5">
        <v>1074.64966203822</v>
      </c>
    </row>
    <row r="721">
      <c r="A721" s="4">
        <v>719.0</v>
      </c>
      <c r="B721" s="6">
        <v>42618.0</v>
      </c>
      <c r="C721" s="4">
        <v>509.970391470165</v>
      </c>
      <c r="D721" s="5">
        <v>-264.987760270449</v>
      </c>
      <c r="E721" s="5">
        <v>2405.3488296766</v>
      </c>
      <c r="F721" s="4">
        <v>509.970391470165</v>
      </c>
      <c r="G721" s="4">
        <v>509.970391470165</v>
      </c>
      <c r="H721" s="4">
        <v>565.129114792907</v>
      </c>
      <c r="I721" s="4">
        <v>565.129114792907</v>
      </c>
      <c r="J721" s="4">
        <v>565.129114792907</v>
      </c>
      <c r="K721" s="4">
        <v>13.0410426559119</v>
      </c>
      <c r="L721" s="4">
        <v>13.0410426559119</v>
      </c>
      <c r="M721" s="4">
        <v>13.0410426559119</v>
      </c>
      <c r="N721" s="4">
        <v>552.088072136995</v>
      </c>
      <c r="O721" s="4">
        <v>552.088072136995</v>
      </c>
      <c r="P721" s="4">
        <v>552.088072136995</v>
      </c>
      <c r="Q721" s="4">
        <v>0.0</v>
      </c>
      <c r="R721" s="4">
        <v>0.0</v>
      </c>
      <c r="S721" s="4">
        <v>0.0</v>
      </c>
      <c r="T721" s="5">
        <v>1075.09950626307</v>
      </c>
    </row>
    <row r="722">
      <c r="A722" s="4">
        <v>720.0</v>
      </c>
      <c r="B722" s="6">
        <v>42619.0</v>
      </c>
      <c r="C722" s="4">
        <v>514.106264671737</v>
      </c>
      <c r="D722" s="5">
        <v>-351.222882141219</v>
      </c>
      <c r="E722" s="5">
        <v>2325.98950049857</v>
      </c>
      <c r="F722" s="4">
        <v>514.106264671737</v>
      </c>
      <c r="G722" s="4">
        <v>514.106264671737</v>
      </c>
      <c r="H722" s="4">
        <v>527.939300111289</v>
      </c>
      <c r="I722" s="4">
        <v>527.939300111289</v>
      </c>
      <c r="J722" s="4">
        <v>527.939300111289</v>
      </c>
      <c r="K722" s="4">
        <v>-0.17260871523489</v>
      </c>
      <c r="L722" s="4">
        <v>-0.17260871523489</v>
      </c>
      <c r="M722" s="4">
        <v>-0.17260871523489</v>
      </c>
      <c r="N722" s="4">
        <v>528.111908826524</v>
      </c>
      <c r="O722" s="4">
        <v>528.111908826524</v>
      </c>
      <c r="P722" s="4">
        <v>528.111908826524</v>
      </c>
      <c r="Q722" s="4">
        <v>0.0</v>
      </c>
      <c r="R722" s="4">
        <v>0.0</v>
      </c>
      <c r="S722" s="4">
        <v>0.0</v>
      </c>
      <c r="T722" s="5">
        <v>1042.04556478302</v>
      </c>
    </row>
    <row r="723">
      <c r="A723" s="4">
        <v>721.0</v>
      </c>
      <c r="B723" s="6">
        <v>42620.0</v>
      </c>
      <c r="C723" s="4">
        <v>518.242137873309</v>
      </c>
      <c r="D723" s="5">
        <v>-373.171309022458</v>
      </c>
      <c r="E723" s="5">
        <v>2258.59593393219</v>
      </c>
      <c r="F723" s="4">
        <v>518.242137873309</v>
      </c>
      <c r="G723" s="4">
        <v>518.242137873309</v>
      </c>
      <c r="H723" s="4">
        <v>508.248512876572</v>
      </c>
      <c r="I723" s="4">
        <v>508.248512876572</v>
      </c>
      <c r="J723" s="4">
        <v>508.248512876572</v>
      </c>
      <c r="K723" s="4">
        <v>3.20837782581277</v>
      </c>
      <c r="L723" s="4">
        <v>3.20837782581277</v>
      </c>
      <c r="M723" s="4">
        <v>3.20837782581277</v>
      </c>
      <c r="N723" s="4">
        <v>505.040135050759</v>
      </c>
      <c r="O723" s="4">
        <v>505.040135050759</v>
      </c>
      <c r="P723" s="4">
        <v>505.040135050759</v>
      </c>
      <c r="Q723" s="4">
        <v>0.0</v>
      </c>
      <c r="R723" s="4">
        <v>0.0</v>
      </c>
      <c r="S723" s="4">
        <v>0.0</v>
      </c>
      <c r="T723" s="5">
        <v>1026.49065074988</v>
      </c>
    </row>
    <row r="724">
      <c r="A724" s="4">
        <v>722.0</v>
      </c>
      <c r="B724" s="6">
        <v>42621.0</v>
      </c>
      <c r="C724" s="4">
        <v>522.378011074881</v>
      </c>
      <c r="D724" s="5">
        <v>-329.616557373612</v>
      </c>
      <c r="E724" s="5">
        <v>2354.55232173275</v>
      </c>
      <c r="F724" s="4">
        <v>522.378011074881</v>
      </c>
      <c r="G724" s="4">
        <v>522.378011074881</v>
      </c>
      <c r="H724" s="4">
        <v>468.371132718122</v>
      </c>
      <c r="I724" s="4">
        <v>468.371132718122</v>
      </c>
      <c r="J724" s="4">
        <v>468.371132718122</v>
      </c>
      <c r="K724" s="4">
        <v>-14.4545003988216</v>
      </c>
      <c r="L724" s="4">
        <v>-14.4545003988216</v>
      </c>
      <c r="M724" s="4">
        <v>-14.4545003988216</v>
      </c>
      <c r="N724" s="4">
        <v>482.825633116943</v>
      </c>
      <c r="O724" s="4">
        <v>482.825633116943</v>
      </c>
      <c r="P724" s="4">
        <v>482.825633116943</v>
      </c>
      <c r="Q724" s="4">
        <v>0.0</v>
      </c>
      <c r="R724" s="4">
        <v>0.0</v>
      </c>
      <c r="S724" s="4">
        <v>0.0</v>
      </c>
      <c r="T724" s="5">
        <v>990.749143793003</v>
      </c>
    </row>
    <row r="725">
      <c r="A725" s="4">
        <v>723.0</v>
      </c>
      <c r="B725" s="6">
        <v>42622.0</v>
      </c>
      <c r="C725" s="4">
        <v>526.513884276453</v>
      </c>
      <c r="D725" s="5">
        <v>-287.45049815708</v>
      </c>
      <c r="E725" s="5">
        <v>2373.48399265402</v>
      </c>
      <c r="F725" s="4">
        <v>526.513884276453</v>
      </c>
      <c r="G725" s="4">
        <v>526.513884276453</v>
      </c>
      <c r="H725" s="4">
        <v>458.795475287175</v>
      </c>
      <c r="I725" s="4">
        <v>458.795475287175</v>
      </c>
      <c r="J725" s="4">
        <v>458.795475287175</v>
      </c>
      <c r="K725" s="4">
        <v>-2.58391039110976</v>
      </c>
      <c r="L725" s="4">
        <v>-2.58391039110976</v>
      </c>
      <c r="M725" s="4">
        <v>-2.58391039110976</v>
      </c>
      <c r="N725" s="4">
        <v>461.379385678285</v>
      </c>
      <c r="O725" s="4">
        <v>461.379385678285</v>
      </c>
      <c r="P725" s="4">
        <v>461.379385678285</v>
      </c>
      <c r="Q725" s="4">
        <v>0.0</v>
      </c>
      <c r="R725" s="4">
        <v>0.0</v>
      </c>
      <c r="S725" s="4">
        <v>0.0</v>
      </c>
      <c r="T725" s="5">
        <v>985.309359563628</v>
      </c>
    </row>
    <row r="726">
      <c r="A726" s="4">
        <v>724.0</v>
      </c>
      <c r="B726" s="6">
        <v>42623.0</v>
      </c>
      <c r="C726" s="4">
        <v>530.649757478024</v>
      </c>
      <c r="D726" s="5">
        <v>-327.516490734436</v>
      </c>
      <c r="E726" s="5">
        <v>2354.04613702654</v>
      </c>
      <c r="F726" s="4">
        <v>530.649757478024</v>
      </c>
      <c r="G726" s="4">
        <v>530.649757478024</v>
      </c>
      <c r="H726" s="4">
        <v>449.692078888301</v>
      </c>
      <c r="I726" s="4">
        <v>449.692078888301</v>
      </c>
      <c r="J726" s="4">
        <v>449.692078888301</v>
      </c>
      <c r="K726" s="4">
        <v>9.11844229538798</v>
      </c>
      <c r="L726" s="4">
        <v>9.11844229538798</v>
      </c>
      <c r="M726" s="4">
        <v>9.11844229538798</v>
      </c>
      <c r="N726" s="4">
        <v>440.573636592913</v>
      </c>
      <c r="O726" s="4">
        <v>440.573636592913</v>
      </c>
      <c r="P726" s="4">
        <v>440.573636592913</v>
      </c>
      <c r="Q726" s="4">
        <v>0.0</v>
      </c>
      <c r="R726" s="4">
        <v>0.0</v>
      </c>
      <c r="S726" s="4">
        <v>0.0</v>
      </c>
      <c r="T726" s="5">
        <v>980.341836366326</v>
      </c>
    </row>
    <row r="727">
      <c r="A727" s="4">
        <v>725.0</v>
      </c>
      <c r="B727" s="6">
        <v>42624.0</v>
      </c>
      <c r="C727" s="4">
        <v>534.785630679596</v>
      </c>
      <c r="D727" s="5">
        <v>-342.324878202906</v>
      </c>
      <c r="E727" s="5">
        <v>2289.64956202004</v>
      </c>
      <c r="F727" s="4">
        <v>534.785630679596</v>
      </c>
      <c r="G727" s="4">
        <v>534.785630679596</v>
      </c>
      <c r="H727" s="4">
        <v>412.08946798928</v>
      </c>
      <c r="I727" s="4">
        <v>412.08946798928</v>
      </c>
      <c r="J727" s="4">
        <v>412.08946798928</v>
      </c>
      <c r="K727" s="4">
        <v>-8.156843271915</v>
      </c>
      <c r="L727" s="4">
        <v>-8.156843271915</v>
      </c>
      <c r="M727" s="4">
        <v>-8.156843271915</v>
      </c>
      <c r="N727" s="4">
        <v>420.246311261195</v>
      </c>
      <c r="O727" s="4">
        <v>420.246311261195</v>
      </c>
      <c r="P727" s="4">
        <v>420.246311261195</v>
      </c>
      <c r="Q727" s="4">
        <v>0.0</v>
      </c>
      <c r="R727" s="4">
        <v>0.0</v>
      </c>
      <c r="S727" s="4">
        <v>0.0</v>
      </c>
      <c r="T727" s="5">
        <v>946.875098668877</v>
      </c>
    </row>
    <row r="728">
      <c r="A728" s="4">
        <v>726.0</v>
      </c>
      <c r="B728" s="6">
        <v>42625.0</v>
      </c>
      <c r="C728" s="4">
        <v>538.921503881168</v>
      </c>
      <c r="D728" s="5">
        <v>-453.170234390334</v>
      </c>
      <c r="E728" s="5">
        <v>2385.98288299216</v>
      </c>
      <c r="F728" s="4">
        <v>538.921503881168</v>
      </c>
      <c r="G728" s="4">
        <v>538.921503881168</v>
      </c>
      <c r="H728" s="4">
        <v>413.247655042965</v>
      </c>
      <c r="I728" s="4">
        <v>413.247655042965</v>
      </c>
      <c r="J728" s="4">
        <v>413.247655042965</v>
      </c>
      <c r="K728" s="4">
        <v>13.0410426558949</v>
      </c>
      <c r="L728" s="4">
        <v>13.0410426558949</v>
      </c>
      <c r="M728" s="4">
        <v>13.0410426558949</v>
      </c>
      <c r="N728" s="4">
        <v>400.206612387071</v>
      </c>
      <c r="O728" s="4">
        <v>400.206612387071</v>
      </c>
      <c r="P728" s="4">
        <v>400.206612387071</v>
      </c>
      <c r="Q728" s="4">
        <v>0.0</v>
      </c>
      <c r="R728" s="4">
        <v>0.0</v>
      </c>
      <c r="S728" s="4">
        <v>0.0</v>
      </c>
      <c r="T728" s="5">
        <v>952.169158924134</v>
      </c>
    </row>
    <row r="729">
      <c r="A729" s="4">
        <v>727.0</v>
      </c>
      <c r="B729" s="6">
        <v>42626.0</v>
      </c>
      <c r="C729" s="4">
        <v>543.05737708274</v>
      </c>
      <c r="D729" s="5">
        <v>-386.623002287076</v>
      </c>
      <c r="E729" s="5">
        <v>2188.92779756307</v>
      </c>
      <c r="F729" s="4">
        <v>543.05737708274</v>
      </c>
      <c r="G729" s="4">
        <v>543.05737708274</v>
      </c>
      <c r="H729" s="4">
        <v>380.069060724671</v>
      </c>
      <c r="I729" s="4">
        <v>380.069060724671</v>
      </c>
      <c r="J729" s="4">
        <v>380.069060724671</v>
      </c>
      <c r="K729" s="4">
        <v>-0.172608715225065</v>
      </c>
      <c r="L729" s="4">
        <v>-0.172608715225065</v>
      </c>
      <c r="M729" s="4">
        <v>-0.172608715225065</v>
      </c>
      <c r="N729" s="4">
        <v>380.241669439896</v>
      </c>
      <c r="O729" s="4">
        <v>380.241669439896</v>
      </c>
      <c r="P729" s="4">
        <v>380.241669439896</v>
      </c>
      <c r="Q729" s="4">
        <v>0.0</v>
      </c>
      <c r="R729" s="4">
        <v>0.0</v>
      </c>
      <c r="S729" s="4">
        <v>0.0</v>
      </c>
      <c r="T729" s="5">
        <v>923.126437807412</v>
      </c>
    </row>
    <row r="730">
      <c r="A730" s="4">
        <v>728.0</v>
      </c>
      <c r="B730" s="6">
        <v>42627.0</v>
      </c>
      <c r="C730" s="4">
        <v>547.193250284312</v>
      </c>
      <c r="D730" s="5">
        <v>-362.599511342223</v>
      </c>
      <c r="E730" s="5">
        <v>2248.11011831412</v>
      </c>
      <c r="F730" s="4">
        <v>547.193250284312</v>
      </c>
      <c r="G730" s="4">
        <v>547.193250284312</v>
      </c>
      <c r="H730" s="4">
        <v>363.332462408388</v>
      </c>
      <c r="I730" s="4">
        <v>363.332462408388</v>
      </c>
      <c r="J730" s="4">
        <v>363.332462408388</v>
      </c>
      <c r="K730" s="4">
        <v>3.20837782582188</v>
      </c>
      <c r="L730" s="4">
        <v>3.20837782582188</v>
      </c>
      <c r="M730" s="4">
        <v>3.20837782582188</v>
      </c>
      <c r="N730" s="4">
        <v>360.124084582566</v>
      </c>
      <c r="O730" s="4">
        <v>360.124084582566</v>
      </c>
      <c r="P730" s="4">
        <v>360.124084582566</v>
      </c>
      <c r="Q730" s="4">
        <v>0.0</v>
      </c>
      <c r="R730" s="4">
        <v>0.0</v>
      </c>
      <c r="S730" s="4">
        <v>0.0</v>
      </c>
      <c r="T730" s="5">
        <v>910.5257126927</v>
      </c>
    </row>
    <row r="731">
      <c r="A731" s="4">
        <v>729.0</v>
      </c>
      <c r="B731" s="6">
        <v>42628.0</v>
      </c>
      <c r="C731" s="4">
        <v>551.329123485884</v>
      </c>
      <c r="D731" s="5">
        <v>-451.456280501449</v>
      </c>
      <c r="E731" s="5">
        <v>2211.4209458781</v>
      </c>
      <c r="F731" s="4">
        <v>551.329123485884</v>
      </c>
      <c r="G731" s="4">
        <v>551.329123485884</v>
      </c>
      <c r="H731" s="4">
        <v>325.165685200216</v>
      </c>
      <c r="I731" s="4">
        <v>325.165685200216</v>
      </c>
      <c r="J731" s="4">
        <v>325.165685200216</v>
      </c>
      <c r="K731" s="4">
        <v>-14.4545003988688</v>
      </c>
      <c r="L731" s="4">
        <v>-14.4545003988688</v>
      </c>
      <c r="M731" s="4">
        <v>-14.4545003988688</v>
      </c>
      <c r="N731" s="4">
        <v>339.620185599085</v>
      </c>
      <c r="O731" s="4">
        <v>339.620185599085</v>
      </c>
      <c r="P731" s="4">
        <v>339.620185599085</v>
      </c>
      <c r="Q731" s="4">
        <v>0.0</v>
      </c>
      <c r="R731" s="4">
        <v>0.0</v>
      </c>
      <c r="S731" s="4">
        <v>0.0</v>
      </c>
      <c r="T731" s="5">
        <v>876.4948086861</v>
      </c>
    </row>
    <row r="732">
      <c r="A732" s="4">
        <v>730.0</v>
      </c>
      <c r="B732" s="6">
        <v>42629.0</v>
      </c>
      <c r="C732" s="4">
        <v>555.464996687455</v>
      </c>
      <c r="D732" s="5">
        <v>-398.785779907205</v>
      </c>
      <c r="E732" s="5">
        <v>2209.65078089455</v>
      </c>
      <c r="F732" s="4">
        <v>555.464996687455</v>
      </c>
      <c r="G732" s="4">
        <v>555.464996687455</v>
      </c>
      <c r="H732" s="4">
        <v>315.914858122958</v>
      </c>
      <c r="I732" s="4">
        <v>315.914858122958</v>
      </c>
      <c r="J732" s="4">
        <v>315.914858122958</v>
      </c>
      <c r="K732" s="4">
        <v>-2.58391039118231</v>
      </c>
      <c r="L732" s="4">
        <v>-2.58391039118231</v>
      </c>
      <c r="M732" s="4">
        <v>-2.58391039118231</v>
      </c>
      <c r="N732" s="4">
        <v>318.49876851414</v>
      </c>
      <c r="O732" s="4">
        <v>318.49876851414</v>
      </c>
      <c r="P732" s="4">
        <v>318.49876851414</v>
      </c>
      <c r="Q732" s="4">
        <v>0.0</v>
      </c>
      <c r="R732" s="4">
        <v>0.0</v>
      </c>
      <c r="S732" s="4">
        <v>0.0</v>
      </c>
      <c r="T732" s="5">
        <v>871.379854810413</v>
      </c>
    </row>
    <row r="733">
      <c r="A733" s="4">
        <v>731.0</v>
      </c>
      <c r="B733" s="6">
        <v>42630.0</v>
      </c>
      <c r="C733" s="4">
        <v>559.600869889027</v>
      </c>
      <c r="D733" s="5">
        <v>-444.683542391143</v>
      </c>
      <c r="E733" s="5">
        <v>2149.00091813495</v>
      </c>
      <c r="F733" s="4">
        <v>559.600869889027</v>
      </c>
      <c r="G733" s="4">
        <v>559.600869889027</v>
      </c>
      <c r="H733" s="4">
        <v>305.658532391474</v>
      </c>
      <c r="I733" s="4">
        <v>305.658532391474</v>
      </c>
      <c r="J733" s="4">
        <v>305.658532391474</v>
      </c>
      <c r="K733" s="4">
        <v>9.1184422953427</v>
      </c>
      <c r="L733" s="4">
        <v>9.1184422953427</v>
      </c>
      <c r="M733" s="4">
        <v>9.1184422953427</v>
      </c>
      <c r="N733" s="4">
        <v>296.540090096131</v>
      </c>
      <c r="O733" s="4">
        <v>296.540090096131</v>
      </c>
      <c r="P733" s="4">
        <v>296.540090096131</v>
      </c>
      <c r="Q733" s="4">
        <v>0.0</v>
      </c>
      <c r="R733" s="4">
        <v>0.0</v>
      </c>
      <c r="S733" s="4">
        <v>0.0</v>
      </c>
      <c r="T733" s="5">
        <v>865.259402280502</v>
      </c>
    </row>
    <row r="734">
      <c r="A734" s="4">
        <v>732.0</v>
      </c>
      <c r="B734" s="6">
        <v>42631.0</v>
      </c>
      <c r="C734" s="4">
        <v>563.736743090599</v>
      </c>
      <c r="D734" s="5">
        <v>-494.524874976086</v>
      </c>
      <c r="E734" s="5">
        <v>2195.73140289042</v>
      </c>
      <c r="F734" s="4">
        <v>563.736743090599</v>
      </c>
      <c r="G734" s="4">
        <v>563.736743090599</v>
      </c>
      <c r="H734" s="4">
        <v>265.388010894093</v>
      </c>
      <c r="I734" s="4">
        <v>265.388010894093</v>
      </c>
      <c r="J734" s="4">
        <v>265.388010894093</v>
      </c>
      <c r="K734" s="4">
        <v>-8.15684327192475</v>
      </c>
      <c r="L734" s="4">
        <v>-8.15684327192475</v>
      </c>
      <c r="M734" s="4">
        <v>-8.15684327192475</v>
      </c>
      <c r="N734" s="4">
        <v>273.544854166018</v>
      </c>
      <c r="O734" s="4">
        <v>273.544854166018</v>
      </c>
      <c r="P734" s="4">
        <v>273.544854166018</v>
      </c>
      <c r="Q734" s="4">
        <v>0.0</v>
      </c>
      <c r="R734" s="4">
        <v>0.0</v>
      </c>
      <c r="S734" s="4">
        <v>0.0</v>
      </c>
      <c r="T734" s="5">
        <v>829.124753984692</v>
      </c>
    </row>
    <row r="735">
      <c r="A735" s="4">
        <v>733.0</v>
      </c>
      <c r="B735" s="6">
        <v>42632.0</v>
      </c>
      <c r="C735" s="4">
        <v>567.87261629217</v>
      </c>
      <c r="D735" s="5">
        <v>-475.770050056091</v>
      </c>
      <c r="E735" s="5">
        <v>2159.56362146396</v>
      </c>
      <c r="F735" s="4">
        <v>567.87261629217</v>
      </c>
      <c r="G735" s="4">
        <v>567.87261629217</v>
      </c>
      <c r="H735" s="4">
        <v>262.383968905313</v>
      </c>
      <c r="I735" s="4">
        <v>262.383968905313</v>
      </c>
      <c r="J735" s="4">
        <v>262.383968905313</v>
      </c>
      <c r="K735" s="4">
        <v>13.0410426558851</v>
      </c>
      <c r="L735" s="4">
        <v>13.0410426558851</v>
      </c>
      <c r="M735" s="4">
        <v>13.0410426558851</v>
      </c>
      <c r="N735" s="4">
        <v>249.342926249428</v>
      </c>
      <c r="O735" s="4">
        <v>249.342926249428</v>
      </c>
      <c r="P735" s="4">
        <v>249.342926249428</v>
      </c>
      <c r="Q735" s="4">
        <v>0.0</v>
      </c>
      <c r="R735" s="4">
        <v>0.0</v>
      </c>
      <c r="S735" s="4">
        <v>0.0</v>
      </c>
      <c r="T735" s="5">
        <v>830.256585197484</v>
      </c>
    </row>
    <row r="736">
      <c r="A736" s="4">
        <v>734.0</v>
      </c>
      <c r="B736" s="6">
        <v>42633.0</v>
      </c>
      <c r="C736" s="4">
        <v>572.008489493742</v>
      </c>
      <c r="D736" s="5">
        <v>-521.445246055023</v>
      </c>
      <c r="E736" s="5">
        <v>2142.78660169107</v>
      </c>
      <c r="F736" s="4">
        <v>572.008489493742</v>
      </c>
      <c r="G736" s="4">
        <v>572.008489493742</v>
      </c>
      <c r="H736" s="4">
        <v>223.628900458265</v>
      </c>
      <c r="I736" s="4">
        <v>223.628900458265</v>
      </c>
      <c r="J736" s="4">
        <v>223.628900458265</v>
      </c>
      <c r="K736" s="4">
        <v>-0.172608715222679</v>
      </c>
      <c r="L736" s="4">
        <v>-0.172608715222679</v>
      </c>
      <c r="M736" s="4">
        <v>-0.172608715222679</v>
      </c>
      <c r="N736" s="4">
        <v>223.801509173488</v>
      </c>
      <c r="O736" s="4">
        <v>223.801509173488</v>
      </c>
      <c r="P736" s="4">
        <v>223.801509173488</v>
      </c>
      <c r="Q736" s="4">
        <v>0.0</v>
      </c>
      <c r="R736" s="4">
        <v>0.0</v>
      </c>
      <c r="S736" s="4">
        <v>0.0</v>
      </c>
      <c r="T736" s="5">
        <v>795.637389952008</v>
      </c>
    </row>
    <row r="737">
      <c r="A737" s="4">
        <v>735.0</v>
      </c>
      <c r="B737" s="6">
        <v>42634.0</v>
      </c>
      <c r="C737" s="4">
        <v>576.144362695314</v>
      </c>
      <c r="D737" s="5">
        <v>-514.129689582204</v>
      </c>
      <c r="E737" s="5">
        <v>2098.59771577468</v>
      </c>
      <c r="F737" s="4">
        <v>576.144362695314</v>
      </c>
      <c r="G737" s="4">
        <v>576.144362695314</v>
      </c>
      <c r="H737" s="4">
        <v>200.040895795891</v>
      </c>
      <c r="I737" s="4">
        <v>200.040895795891</v>
      </c>
      <c r="J737" s="4">
        <v>200.040895795891</v>
      </c>
      <c r="K737" s="4">
        <v>3.20837782584723</v>
      </c>
      <c r="L737" s="4">
        <v>3.20837782584723</v>
      </c>
      <c r="M737" s="4">
        <v>3.20837782584723</v>
      </c>
      <c r="N737" s="4">
        <v>196.832517970044</v>
      </c>
      <c r="O737" s="4">
        <v>196.832517970044</v>
      </c>
      <c r="P737" s="4">
        <v>196.832517970044</v>
      </c>
      <c r="Q737" s="4">
        <v>0.0</v>
      </c>
      <c r="R737" s="4">
        <v>0.0</v>
      </c>
      <c r="S737" s="4">
        <v>0.0</v>
      </c>
      <c r="T737" s="5">
        <v>776.185258491205</v>
      </c>
    </row>
    <row r="738">
      <c r="A738" s="4">
        <v>736.0</v>
      </c>
      <c r="B738" s="6">
        <v>42635.0</v>
      </c>
      <c r="C738" s="4">
        <v>580.280235896886</v>
      </c>
      <c r="D738" s="5">
        <v>-623.511385961111</v>
      </c>
      <c r="E738" s="5">
        <v>2060.70537108786</v>
      </c>
      <c r="F738" s="4">
        <v>580.280235896886</v>
      </c>
      <c r="G738" s="4">
        <v>580.280235896886</v>
      </c>
      <c r="H738" s="4">
        <v>153.944405645944</v>
      </c>
      <c r="I738" s="4">
        <v>153.944405645944</v>
      </c>
      <c r="J738" s="4">
        <v>153.944405645944</v>
      </c>
      <c r="K738" s="4">
        <v>-14.4545003987894</v>
      </c>
      <c r="L738" s="4">
        <v>-14.4545003987894</v>
      </c>
      <c r="M738" s="4">
        <v>-14.4545003987894</v>
      </c>
      <c r="N738" s="4">
        <v>168.398906044734</v>
      </c>
      <c r="O738" s="4">
        <v>168.398906044734</v>
      </c>
      <c r="P738" s="4">
        <v>168.398906044734</v>
      </c>
      <c r="Q738" s="4">
        <v>0.0</v>
      </c>
      <c r="R738" s="4">
        <v>0.0</v>
      </c>
      <c r="S738" s="4">
        <v>0.0</v>
      </c>
      <c r="T738" s="5">
        <v>734.224641542831</v>
      </c>
    </row>
    <row r="739">
      <c r="A739" s="4">
        <v>737.0</v>
      </c>
      <c r="B739" s="6">
        <v>42636.0</v>
      </c>
      <c r="C739" s="4">
        <v>584.416109098457</v>
      </c>
      <c r="D739" s="5">
        <v>-545.335295594394</v>
      </c>
      <c r="E739" s="5">
        <v>2107.44812876306</v>
      </c>
      <c r="F739" s="4">
        <v>584.416109098457</v>
      </c>
      <c r="G739" s="4">
        <v>584.416109098457</v>
      </c>
      <c r="H739" s="4">
        <v>135.9358054331</v>
      </c>
      <c r="I739" s="4">
        <v>135.9358054331</v>
      </c>
      <c r="J739" s="4">
        <v>135.9358054331</v>
      </c>
      <c r="K739" s="4">
        <v>-2.58391039112183</v>
      </c>
      <c r="L739" s="4">
        <v>-2.58391039112183</v>
      </c>
      <c r="M739" s="4">
        <v>-2.58391039112183</v>
      </c>
      <c r="N739" s="4">
        <v>138.519715824222</v>
      </c>
      <c r="O739" s="4">
        <v>138.519715824222</v>
      </c>
      <c r="P739" s="4">
        <v>138.519715824222</v>
      </c>
      <c r="Q739" s="4">
        <v>0.0</v>
      </c>
      <c r="R739" s="4">
        <v>0.0</v>
      </c>
      <c r="S739" s="4">
        <v>0.0</v>
      </c>
      <c r="T739" s="5">
        <v>720.351914531558</v>
      </c>
    </row>
    <row r="740">
      <c r="A740" s="4">
        <v>738.0</v>
      </c>
      <c r="B740" s="6">
        <v>42637.0</v>
      </c>
      <c r="C740" s="4">
        <v>588.55198230003</v>
      </c>
      <c r="D740" s="5">
        <v>-634.876805528356</v>
      </c>
      <c r="E740" s="5">
        <v>2032.35259719584</v>
      </c>
      <c r="F740" s="4">
        <v>588.55198230003</v>
      </c>
      <c r="G740" s="4">
        <v>588.55198230003</v>
      </c>
      <c r="H740" s="4">
        <v>116.392097947233</v>
      </c>
      <c r="I740" s="4">
        <v>116.392097947233</v>
      </c>
      <c r="J740" s="4">
        <v>116.392097947233</v>
      </c>
      <c r="K740" s="4">
        <v>9.11844229541494</v>
      </c>
      <c r="L740" s="4">
        <v>9.11844229541494</v>
      </c>
      <c r="M740" s="4">
        <v>9.11844229541494</v>
      </c>
      <c r="N740" s="4">
        <v>107.273655651818</v>
      </c>
      <c r="O740" s="4">
        <v>107.273655651818</v>
      </c>
      <c r="P740" s="4">
        <v>107.273655651818</v>
      </c>
      <c r="Q740" s="4">
        <v>0.0</v>
      </c>
      <c r="R740" s="4">
        <v>0.0</v>
      </c>
      <c r="S740" s="4">
        <v>0.0</v>
      </c>
      <c r="T740" s="5">
        <v>704.944080247263</v>
      </c>
    </row>
    <row r="741">
      <c r="A741" s="4">
        <v>739.0</v>
      </c>
      <c r="B741" s="6">
        <v>42638.0</v>
      </c>
      <c r="C741" s="4">
        <v>592.687855501601</v>
      </c>
      <c r="D741" s="5">
        <v>-724.276702619909</v>
      </c>
      <c r="E741" s="5">
        <v>1929.26947962854</v>
      </c>
      <c r="F741" s="4">
        <v>592.687855501601</v>
      </c>
      <c r="G741" s="4">
        <v>592.687855501601</v>
      </c>
      <c r="H741" s="4">
        <v>66.6441966868197</v>
      </c>
      <c r="I741" s="4">
        <v>66.6441966868197</v>
      </c>
      <c r="J741" s="4">
        <v>66.6441966868197</v>
      </c>
      <c r="K741" s="4">
        <v>-8.15684327192984</v>
      </c>
      <c r="L741" s="4">
        <v>-8.15684327192984</v>
      </c>
      <c r="M741" s="4">
        <v>-8.15684327192984</v>
      </c>
      <c r="N741" s="4">
        <v>74.8010399587496</v>
      </c>
      <c r="O741" s="4">
        <v>74.8010399587496</v>
      </c>
      <c r="P741" s="4">
        <v>74.8010399587496</v>
      </c>
      <c r="Q741" s="4">
        <v>0.0</v>
      </c>
      <c r="R741" s="4">
        <v>0.0</v>
      </c>
      <c r="S741" s="4">
        <v>0.0</v>
      </c>
      <c r="T741" s="5">
        <v>659.332052188421</v>
      </c>
    </row>
    <row r="742">
      <c r="A742" s="4">
        <v>740.0</v>
      </c>
      <c r="B742" s="6">
        <v>42639.0</v>
      </c>
      <c r="C742" s="4">
        <v>596.823728703173</v>
      </c>
      <c r="D742" s="5">
        <v>-680.714549302181</v>
      </c>
      <c r="E742" s="5">
        <v>1929.38127577588</v>
      </c>
      <c r="F742" s="4">
        <v>596.823728703173</v>
      </c>
      <c r="G742" s="4">
        <v>596.823728703173</v>
      </c>
      <c r="H742" s="4">
        <v>54.345013532382</v>
      </c>
      <c r="I742" s="4">
        <v>54.345013532382</v>
      </c>
      <c r="J742" s="4">
        <v>54.345013532382</v>
      </c>
      <c r="K742" s="4">
        <v>13.041042655886</v>
      </c>
      <c r="L742" s="4">
        <v>13.041042655886</v>
      </c>
      <c r="M742" s="4">
        <v>13.041042655886</v>
      </c>
      <c r="N742" s="4">
        <v>41.3039708764959</v>
      </c>
      <c r="O742" s="4">
        <v>41.3039708764959</v>
      </c>
      <c r="P742" s="4">
        <v>41.3039708764959</v>
      </c>
      <c r="Q742" s="4">
        <v>0.0</v>
      </c>
      <c r="R742" s="4">
        <v>0.0</v>
      </c>
      <c r="S742" s="4">
        <v>0.0</v>
      </c>
      <c r="T742" s="5">
        <v>651.168742235555</v>
      </c>
    </row>
    <row r="743">
      <c r="A743" s="4">
        <v>741.0</v>
      </c>
      <c r="B743" s="6">
        <v>42640.0</v>
      </c>
      <c r="C743" s="4">
        <v>600.959601904744</v>
      </c>
      <c r="D743" s="5">
        <v>-720.497488391202</v>
      </c>
      <c r="E743" s="5">
        <v>1889.95605486943</v>
      </c>
      <c r="F743" s="4">
        <v>600.959601904744</v>
      </c>
      <c r="G743" s="4">
        <v>600.959601904744</v>
      </c>
      <c r="H743" s="4">
        <v>6.87207676717993</v>
      </c>
      <c r="I743" s="4">
        <v>6.87207676717993</v>
      </c>
      <c r="J743" s="4">
        <v>6.87207676717993</v>
      </c>
      <c r="K743" s="4">
        <v>-0.172608715220292</v>
      </c>
      <c r="L743" s="4">
        <v>-0.172608715220292</v>
      </c>
      <c r="M743" s="4">
        <v>-0.172608715220292</v>
      </c>
      <c r="N743" s="4">
        <v>7.04468548240022</v>
      </c>
      <c r="O743" s="4">
        <v>7.04468548240022</v>
      </c>
      <c r="P743" s="4">
        <v>7.04468548240022</v>
      </c>
      <c r="Q743" s="4">
        <v>0.0</v>
      </c>
      <c r="R743" s="4">
        <v>0.0</v>
      </c>
      <c r="S743" s="4">
        <v>0.0</v>
      </c>
      <c r="T743" s="5">
        <v>607.831678671924</v>
      </c>
    </row>
    <row r="744">
      <c r="A744" s="4">
        <v>742.0</v>
      </c>
      <c r="B744" s="6">
        <v>42641.0</v>
      </c>
      <c r="C744" s="4">
        <v>605.095475106316</v>
      </c>
      <c r="D744" s="5">
        <v>-717.035263759497</v>
      </c>
      <c r="E744" s="5">
        <v>1873.80372499134</v>
      </c>
      <c r="F744" s="4">
        <v>605.095475106316</v>
      </c>
      <c r="G744" s="4">
        <v>605.095475106316</v>
      </c>
      <c r="H744" s="4">
        <v>-24.4495795905459</v>
      </c>
      <c r="I744" s="4">
        <v>-24.4495795905459</v>
      </c>
      <c r="J744" s="4">
        <v>-24.4495795905459</v>
      </c>
      <c r="K744" s="4">
        <v>3.20837782587257</v>
      </c>
      <c r="L744" s="4">
        <v>3.20837782587257</v>
      </c>
      <c r="M744" s="4">
        <v>3.20837782587257</v>
      </c>
      <c r="N744" s="4">
        <v>-27.6579574164184</v>
      </c>
      <c r="O744" s="4">
        <v>-27.6579574164184</v>
      </c>
      <c r="P744" s="4">
        <v>-27.6579574164184</v>
      </c>
      <c r="Q744" s="4">
        <v>0.0</v>
      </c>
      <c r="R744" s="4">
        <v>0.0</v>
      </c>
      <c r="S744" s="4">
        <v>0.0</v>
      </c>
      <c r="T744" s="5">
        <v>580.64589551577</v>
      </c>
    </row>
    <row r="745">
      <c r="A745" s="4">
        <v>743.0</v>
      </c>
      <c r="B745" s="6">
        <v>42642.0</v>
      </c>
      <c r="C745" s="4">
        <v>609.231348307888</v>
      </c>
      <c r="D745" s="5">
        <v>-802.98441694192</v>
      </c>
      <c r="E745" s="5">
        <v>1855.41456873834</v>
      </c>
      <c r="F745" s="4">
        <v>609.231348307888</v>
      </c>
      <c r="G745" s="4">
        <v>609.231348307888</v>
      </c>
      <c r="H745" s="4">
        <v>-76.8883253530377</v>
      </c>
      <c r="I745" s="4">
        <v>-76.8883253530377</v>
      </c>
      <c r="J745" s="4">
        <v>-76.8883253530377</v>
      </c>
      <c r="K745" s="4">
        <v>-14.454500398846</v>
      </c>
      <c r="L745" s="4">
        <v>-14.454500398846</v>
      </c>
      <c r="M745" s="4">
        <v>-14.454500398846</v>
      </c>
      <c r="N745" s="4">
        <v>-62.4338249541916</v>
      </c>
      <c r="O745" s="4">
        <v>-62.4338249541916</v>
      </c>
      <c r="P745" s="4">
        <v>-62.4338249541916</v>
      </c>
      <c r="Q745" s="4">
        <v>0.0</v>
      </c>
      <c r="R745" s="4">
        <v>0.0</v>
      </c>
      <c r="S745" s="4">
        <v>0.0</v>
      </c>
      <c r="T745" s="5">
        <v>532.34302295485</v>
      </c>
    </row>
    <row r="746">
      <c r="A746" s="4">
        <v>744.0</v>
      </c>
      <c r="B746" s="6">
        <v>42643.0</v>
      </c>
      <c r="C746" s="4">
        <v>613.367221509459</v>
      </c>
      <c r="D746" s="5">
        <v>-726.047598886733</v>
      </c>
      <c r="E746" s="5">
        <v>1840.21665605035</v>
      </c>
      <c r="F746" s="4">
        <v>613.367221509459</v>
      </c>
      <c r="G746" s="4">
        <v>613.367221509459</v>
      </c>
      <c r="H746" s="4">
        <v>-99.4525236730763</v>
      </c>
      <c r="I746" s="4">
        <v>-99.4525236730763</v>
      </c>
      <c r="J746" s="4">
        <v>-99.4525236730763</v>
      </c>
      <c r="K746" s="4">
        <v>-2.58391039115294</v>
      </c>
      <c r="L746" s="4">
        <v>-2.58391039115294</v>
      </c>
      <c r="M746" s="4">
        <v>-2.58391039115294</v>
      </c>
      <c r="N746" s="4">
        <v>-96.8686132819234</v>
      </c>
      <c r="O746" s="4">
        <v>-96.8686132819234</v>
      </c>
      <c r="P746" s="4">
        <v>-96.8686132819234</v>
      </c>
      <c r="Q746" s="4">
        <v>0.0</v>
      </c>
      <c r="R746" s="4">
        <v>0.0</v>
      </c>
      <c r="S746" s="4">
        <v>0.0</v>
      </c>
      <c r="T746" s="5">
        <v>513.914697836383</v>
      </c>
    </row>
    <row r="747">
      <c r="A747" s="4">
        <v>745.0</v>
      </c>
      <c r="B747" s="6">
        <v>42644.0</v>
      </c>
      <c r="C747" s="4">
        <v>617.503094711031</v>
      </c>
      <c r="D747" s="5">
        <v>-953.029857671706</v>
      </c>
      <c r="E747" s="5">
        <v>1778.84676742661</v>
      </c>
      <c r="F747" s="4">
        <v>617.503094711031</v>
      </c>
      <c r="G747" s="4">
        <v>617.503094711031</v>
      </c>
      <c r="H747" s="4">
        <v>-121.394132192663</v>
      </c>
      <c r="I747" s="4">
        <v>-121.394132192663</v>
      </c>
      <c r="J747" s="4">
        <v>-121.394132192663</v>
      </c>
      <c r="K747" s="4">
        <v>9.11844229536965</v>
      </c>
      <c r="L747" s="4">
        <v>9.11844229536965</v>
      </c>
      <c r="M747" s="4">
        <v>9.11844229536965</v>
      </c>
      <c r="N747" s="4">
        <v>-130.512574488033</v>
      </c>
      <c r="O747" s="4">
        <v>-130.512574488033</v>
      </c>
      <c r="P747" s="4">
        <v>-130.512574488033</v>
      </c>
      <c r="Q747" s="4">
        <v>0.0</v>
      </c>
      <c r="R747" s="4">
        <v>0.0</v>
      </c>
      <c r="S747" s="4">
        <v>0.0</v>
      </c>
      <c r="T747" s="5">
        <v>496.108962518368</v>
      </c>
    </row>
    <row r="748">
      <c r="A748" s="4">
        <v>746.0</v>
      </c>
      <c r="B748" s="6">
        <v>42645.0</v>
      </c>
      <c r="C748" s="4">
        <v>621.638967912603</v>
      </c>
      <c r="D748" s="5">
        <v>-917.50220289074</v>
      </c>
      <c r="E748" s="5">
        <v>1660.89968792283</v>
      </c>
      <c r="F748" s="4">
        <v>621.638967912603</v>
      </c>
      <c r="G748" s="4">
        <v>621.638967912603</v>
      </c>
      <c r="H748" s="4">
        <v>-171.047528633002</v>
      </c>
      <c r="I748" s="4">
        <v>-171.047528633002</v>
      </c>
      <c r="J748" s="4">
        <v>-171.047528633002</v>
      </c>
      <c r="K748" s="4">
        <v>-8.15684327190419</v>
      </c>
      <c r="L748" s="4">
        <v>-8.15684327190419</v>
      </c>
      <c r="M748" s="4">
        <v>-8.15684327190419</v>
      </c>
      <c r="N748" s="4">
        <v>-162.890685361098</v>
      </c>
      <c r="O748" s="4">
        <v>-162.890685361098</v>
      </c>
      <c r="P748" s="4">
        <v>-162.890685361098</v>
      </c>
      <c r="Q748" s="4">
        <v>0.0</v>
      </c>
      <c r="R748" s="4">
        <v>0.0</v>
      </c>
      <c r="S748" s="4">
        <v>0.0</v>
      </c>
      <c r="T748" s="5">
        <v>450.5914392796</v>
      </c>
    </row>
    <row r="749">
      <c r="A749" s="4">
        <v>747.0</v>
      </c>
      <c r="B749" s="6">
        <v>42646.0</v>
      </c>
      <c r="C749" s="4">
        <v>625.774841114175</v>
      </c>
      <c r="D749" s="5">
        <v>-841.378619472272</v>
      </c>
      <c r="E749" s="5">
        <v>1688.82894101113</v>
      </c>
      <c r="F749" s="4">
        <v>625.774841114175</v>
      </c>
      <c r="G749" s="4">
        <v>625.774841114175</v>
      </c>
      <c r="H749" s="4">
        <v>-180.472986450548</v>
      </c>
      <c r="I749" s="4">
        <v>-180.472986450548</v>
      </c>
      <c r="J749" s="4">
        <v>-180.472986450548</v>
      </c>
      <c r="K749" s="4">
        <v>13.0410426559014</v>
      </c>
      <c r="L749" s="4">
        <v>13.0410426559014</v>
      </c>
      <c r="M749" s="4">
        <v>13.0410426559014</v>
      </c>
      <c r="N749" s="4">
        <v>-193.51402910645</v>
      </c>
      <c r="O749" s="4">
        <v>-193.51402910645</v>
      </c>
      <c r="P749" s="4">
        <v>-193.51402910645</v>
      </c>
      <c r="Q749" s="4">
        <v>0.0</v>
      </c>
      <c r="R749" s="4">
        <v>0.0</v>
      </c>
      <c r="S749" s="4">
        <v>0.0</v>
      </c>
      <c r="T749" s="5">
        <v>445.301854663626</v>
      </c>
    </row>
    <row r="750">
      <c r="A750" s="4">
        <v>748.0</v>
      </c>
      <c r="B750" s="6">
        <v>42647.0</v>
      </c>
      <c r="C750" s="4">
        <v>629.910714315747</v>
      </c>
      <c r="D750" s="5">
        <v>-882.683736281558</v>
      </c>
      <c r="E750" s="5">
        <v>1754.21403126515</v>
      </c>
      <c r="F750" s="4">
        <v>629.910714315747</v>
      </c>
      <c r="G750" s="4">
        <v>629.910714315747</v>
      </c>
      <c r="H750" s="4">
        <v>-222.06472795407</v>
      </c>
      <c r="I750" s="4">
        <v>-222.06472795407</v>
      </c>
      <c r="J750" s="4">
        <v>-222.06472795407</v>
      </c>
      <c r="K750" s="4">
        <v>-0.172608715240256</v>
      </c>
      <c r="L750" s="4">
        <v>-0.172608715240256</v>
      </c>
      <c r="M750" s="4">
        <v>-0.172608715240256</v>
      </c>
      <c r="N750" s="4">
        <v>-221.89211923883</v>
      </c>
      <c r="O750" s="4">
        <v>-221.89211923883</v>
      </c>
      <c r="P750" s="4">
        <v>-221.89211923883</v>
      </c>
      <c r="Q750" s="4">
        <v>0.0</v>
      </c>
      <c r="R750" s="4">
        <v>0.0</v>
      </c>
      <c r="S750" s="4">
        <v>0.0</v>
      </c>
      <c r="T750" s="5">
        <v>407.845986361676</v>
      </c>
    </row>
    <row r="751">
      <c r="A751" s="4">
        <v>749.0</v>
      </c>
      <c r="B751" s="6">
        <v>42648.0</v>
      </c>
      <c r="C751" s="4">
        <v>634.046587517319</v>
      </c>
      <c r="D751" s="5">
        <v>-907.223896426847</v>
      </c>
      <c r="E751" s="5">
        <v>1741.99769487494</v>
      </c>
      <c r="F751" s="4">
        <v>634.046587517319</v>
      </c>
      <c r="G751" s="4">
        <v>634.046587517319</v>
      </c>
      <c r="H751" s="4">
        <v>-244.337481486693</v>
      </c>
      <c r="I751" s="4">
        <v>-244.337481486693</v>
      </c>
      <c r="J751" s="4">
        <v>-244.337481486693</v>
      </c>
      <c r="K751" s="4">
        <v>3.20837782583415</v>
      </c>
      <c r="L751" s="4">
        <v>3.20837782583415</v>
      </c>
      <c r="M751" s="4">
        <v>3.20837782583415</v>
      </c>
      <c r="N751" s="4">
        <v>-247.545859312527</v>
      </c>
      <c r="O751" s="4">
        <v>-247.545859312527</v>
      </c>
      <c r="P751" s="4">
        <v>-247.545859312527</v>
      </c>
      <c r="Q751" s="4">
        <v>0.0</v>
      </c>
      <c r="R751" s="4">
        <v>0.0</v>
      </c>
      <c r="S751" s="4">
        <v>0.0</v>
      </c>
      <c r="T751" s="5">
        <v>389.709106030625</v>
      </c>
    </row>
    <row r="752">
      <c r="A752" s="4">
        <v>750.0</v>
      </c>
      <c r="B752" s="6">
        <v>42649.0</v>
      </c>
      <c r="C752" s="4">
        <v>638.18246071889</v>
      </c>
      <c r="D752" s="5">
        <v>-984.849217255953</v>
      </c>
      <c r="E752" s="5">
        <v>1586.92782525337</v>
      </c>
      <c r="F752" s="4">
        <v>638.18246071889</v>
      </c>
      <c r="G752" s="4">
        <v>638.18246071889</v>
      </c>
      <c r="H752" s="4">
        <v>-284.475304502119</v>
      </c>
      <c r="I752" s="4">
        <v>-284.475304502119</v>
      </c>
      <c r="J752" s="4">
        <v>-284.475304502119</v>
      </c>
      <c r="K752" s="4">
        <v>-14.4545003988299</v>
      </c>
      <c r="L752" s="4">
        <v>-14.4545003988299</v>
      </c>
      <c r="M752" s="4">
        <v>-14.4545003988299</v>
      </c>
      <c r="N752" s="4">
        <v>-270.020804103289</v>
      </c>
      <c r="O752" s="4">
        <v>-270.020804103289</v>
      </c>
      <c r="P752" s="4">
        <v>-270.020804103289</v>
      </c>
      <c r="Q752" s="4">
        <v>0.0</v>
      </c>
      <c r="R752" s="4">
        <v>0.0</v>
      </c>
      <c r="S752" s="4">
        <v>0.0</v>
      </c>
      <c r="T752" s="5">
        <v>353.707156216771</v>
      </c>
    </row>
    <row r="753">
      <c r="A753" s="4">
        <v>751.0</v>
      </c>
      <c r="B753" s="6">
        <v>42650.0</v>
      </c>
      <c r="C753" s="4">
        <v>642.318333920462</v>
      </c>
      <c r="D753" s="5">
        <v>-1003.01199321474</v>
      </c>
      <c r="E753" s="5">
        <v>1733.00792168429</v>
      </c>
      <c r="F753" s="4">
        <v>642.318333920462</v>
      </c>
      <c r="G753" s="4">
        <v>642.318333920462</v>
      </c>
      <c r="H753" s="4">
        <v>-291.484278709011</v>
      </c>
      <c r="I753" s="4">
        <v>-291.484278709011</v>
      </c>
      <c r="J753" s="4">
        <v>-291.484278709011</v>
      </c>
      <c r="K753" s="4">
        <v>-2.58391039115898</v>
      </c>
      <c r="L753" s="4">
        <v>-2.58391039115898</v>
      </c>
      <c r="M753" s="4">
        <v>-2.58391039115898</v>
      </c>
      <c r="N753" s="4">
        <v>-288.900368317852</v>
      </c>
      <c r="O753" s="4">
        <v>-288.900368317852</v>
      </c>
      <c r="P753" s="4">
        <v>-288.900368317852</v>
      </c>
      <c r="Q753" s="4">
        <v>0.0</v>
      </c>
      <c r="R753" s="4">
        <v>0.0</v>
      </c>
      <c r="S753" s="4">
        <v>0.0</v>
      </c>
      <c r="T753" s="5">
        <v>350.834055211451</v>
      </c>
    </row>
    <row r="754">
      <c r="A754" s="4">
        <v>752.0</v>
      </c>
      <c r="B754" s="6">
        <v>42651.0</v>
      </c>
      <c r="C754" s="4">
        <v>646.454207122034</v>
      </c>
      <c r="D754" s="5">
        <v>-951.732436008134</v>
      </c>
      <c r="E754" s="5">
        <v>1684.47177526698</v>
      </c>
      <c r="F754" s="4">
        <v>646.454207122034</v>
      </c>
      <c r="G754" s="4">
        <v>646.454207122034</v>
      </c>
      <c r="H754" s="4">
        <v>-294.700176368511</v>
      </c>
      <c r="I754" s="4">
        <v>-294.700176368511</v>
      </c>
      <c r="J754" s="4">
        <v>-294.700176368511</v>
      </c>
      <c r="K754" s="4">
        <v>9.11844229538093</v>
      </c>
      <c r="L754" s="4">
        <v>9.11844229538093</v>
      </c>
      <c r="M754" s="4">
        <v>9.11844229538093</v>
      </c>
      <c r="N754" s="4">
        <v>-303.818618663892</v>
      </c>
      <c r="O754" s="4">
        <v>-303.818618663892</v>
      </c>
      <c r="P754" s="4">
        <v>-303.818618663892</v>
      </c>
      <c r="Q754" s="4">
        <v>0.0</v>
      </c>
      <c r="R754" s="4">
        <v>0.0</v>
      </c>
      <c r="S754" s="4">
        <v>0.0</v>
      </c>
      <c r="T754" s="5">
        <v>351.754030753523</v>
      </c>
    </row>
    <row r="755">
      <c r="A755" s="4">
        <v>753.0</v>
      </c>
      <c r="B755" s="6">
        <v>42652.0</v>
      </c>
      <c r="C755" s="4">
        <v>650.590080323606</v>
      </c>
      <c r="D755" s="5">
        <v>-1009.38582415733</v>
      </c>
      <c r="E755" s="5">
        <v>1710.07990429016</v>
      </c>
      <c r="F755" s="4">
        <v>650.590080323606</v>
      </c>
      <c r="G755" s="4">
        <v>650.590080323606</v>
      </c>
      <c r="H755" s="4">
        <v>-322.629127978683</v>
      </c>
      <c r="I755" s="4">
        <v>-322.629127978683</v>
      </c>
      <c r="J755" s="4">
        <v>-322.629127978683</v>
      </c>
      <c r="K755" s="4">
        <v>-8.15684327194936</v>
      </c>
      <c r="L755" s="4">
        <v>-8.15684327194936</v>
      </c>
      <c r="M755" s="4">
        <v>-8.15684327194936</v>
      </c>
      <c r="N755" s="4">
        <v>-314.472284706733</v>
      </c>
      <c r="O755" s="4">
        <v>-314.472284706733</v>
      </c>
      <c r="P755" s="4">
        <v>-314.472284706733</v>
      </c>
      <c r="Q755" s="4">
        <v>0.0</v>
      </c>
      <c r="R755" s="4">
        <v>0.0</v>
      </c>
      <c r="S755" s="4">
        <v>0.0</v>
      </c>
      <c r="T755" s="5">
        <v>327.960952344922</v>
      </c>
    </row>
    <row r="756">
      <c r="A756" s="4">
        <v>754.0</v>
      </c>
      <c r="B756" s="6">
        <v>42653.0</v>
      </c>
      <c r="C756" s="4">
        <v>654.725953525177</v>
      </c>
      <c r="D756" s="5">
        <v>-929.385100591603</v>
      </c>
      <c r="E756" s="5">
        <v>1615.07573308961</v>
      </c>
      <c r="F756" s="4">
        <v>654.725953525177</v>
      </c>
      <c r="G756" s="4">
        <v>654.725953525177</v>
      </c>
      <c r="H756" s="4">
        <v>-307.590590972049</v>
      </c>
      <c r="I756" s="4">
        <v>-307.590590972049</v>
      </c>
      <c r="J756" s="4">
        <v>-307.590590972049</v>
      </c>
      <c r="K756" s="4">
        <v>13.0410426558844</v>
      </c>
      <c r="L756" s="4">
        <v>13.0410426558844</v>
      </c>
      <c r="M756" s="4">
        <v>13.0410426558844</v>
      </c>
      <c r="N756" s="4">
        <v>-320.631633627934</v>
      </c>
      <c r="O756" s="4">
        <v>-320.631633627934</v>
      </c>
      <c r="P756" s="4">
        <v>-320.631633627934</v>
      </c>
      <c r="Q756" s="4">
        <v>0.0</v>
      </c>
      <c r="R756" s="4">
        <v>0.0</v>
      </c>
      <c r="S756" s="4">
        <v>0.0</v>
      </c>
      <c r="T756" s="5">
        <v>347.135362553128</v>
      </c>
    </row>
    <row r="757">
      <c r="A757" s="4">
        <v>755.0</v>
      </c>
      <c r="B757" s="6">
        <v>42654.0</v>
      </c>
      <c r="C757" s="4">
        <v>658.861826726749</v>
      </c>
      <c r="D757" s="5">
        <v>-894.847748987581</v>
      </c>
      <c r="E757" s="5">
        <v>1704.5267905441</v>
      </c>
      <c r="F757" s="4">
        <v>658.861826726749</v>
      </c>
      <c r="G757" s="4">
        <v>658.861826726749</v>
      </c>
      <c r="H757" s="4">
        <v>-322.322482511901</v>
      </c>
      <c r="I757" s="4">
        <v>-322.322482511901</v>
      </c>
      <c r="J757" s="4">
        <v>-322.322482511901</v>
      </c>
      <c r="K757" s="4">
        <v>-0.172608715208079</v>
      </c>
      <c r="L757" s="4">
        <v>-0.172608715208079</v>
      </c>
      <c r="M757" s="4">
        <v>-0.172608715208079</v>
      </c>
      <c r="N757" s="4">
        <v>-322.149873796693</v>
      </c>
      <c r="O757" s="4">
        <v>-322.149873796693</v>
      </c>
      <c r="P757" s="4">
        <v>-322.149873796693</v>
      </c>
      <c r="Q757" s="4">
        <v>0.0</v>
      </c>
      <c r="R757" s="4">
        <v>0.0</v>
      </c>
      <c r="S757" s="4">
        <v>0.0</v>
      </c>
      <c r="T757" s="5">
        <v>336.539344214847</v>
      </c>
    </row>
    <row r="758">
      <c r="A758" s="4">
        <v>756.0</v>
      </c>
      <c r="B758" s="6">
        <v>42655.0</v>
      </c>
      <c r="C758" s="4">
        <v>662.997699928321</v>
      </c>
      <c r="D758" s="5">
        <v>-955.142899517954</v>
      </c>
      <c r="E758" s="5">
        <v>1665.66155929147</v>
      </c>
      <c r="F758" s="4">
        <v>662.997699928321</v>
      </c>
      <c r="G758" s="4">
        <v>662.997699928321</v>
      </c>
      <c r="H758" s="4">
        <v>-315.762403829363</v>
      </c>
      <c r="I758" s="4">
        <v>-315.762403829363</v>
      </c>
      <c r="J758" s="4">
        <v>-315.762403829363</v>
      </c>
      <c r="K758" s="4">
        <v>3.2083778258595</v>
      </c>
      <c r="L758" s="4">
        <v>3.2083778258595</v>
      </c>
      <c r="M758" s="4">
        <v>3.2083778258595</v>
      </c>
      <c r="N758" s="4">
        <v>-318.970781655222</v>
      </c>
      <c r="O758" s="4">
        <v>-318.970781655222</v>
      </c>
      <c r="P758" s="4">
        <v>-318.970781655222</v>
      </c>
      <c r="Q758" s="4">
        <v>0.0</v>
      </c>
      <c r="R758" s="4">
        <v>0.0</v>
      </c>
      <c r="S758" s="4">
        <v>0.0</v>
      </c>
      <c r="T758" s="5">
        <v>347.235296098958</v>
      </c>
    </row>
    <row r="759">
      <c r="A759" s="4">
        <v>757.0</v>
      </c>
      <c r="B759" s="6">
        <v>42656.0</v>
      </c>
      <c r="C759" s="4">
        <v>667.133573129892</v>
      </c>
      <c r="D759" s="5">
        <v>-1035.34984189596</v>
      </c>
      <c r="E759" s="5">
        <v>1648.97937708683</v>
      </c>
      <c r="F759" s="4">
        <v>667.133573129892</v>
      </c>
      <c r="G759" s="4">
        <v>667.133573129892</v>
      </c>
      <c r="H759" s="4">
        <v>-325.588785646461</v>
      </c>
      <c r="I759" s="4">
        <v>-325.588785646461</v>
      </c>
      <c r="J759" s="4">
        <v>-325.588785646461</v>
      </c>
      <c r="K759" s="4">
        <v>-14.4545003988137</v>
      </c>
      <c r="L759" s="4">
        <v>-14.4545003988137</v>
      </c>
      <c r="M759" s="4">
        <v>-14.4545003988137</v>
      </c>
      <c r="N759" s="4">
        <v>-311.134285247648</v>
      </c>
      <c r="O759" s="4">
        <v>-311.134285247648</v>
      </c>
      <c r="P759" s="4">
        <v>-311.134285247648</v>
      </c>
      <c r="Q759" s="4">
        <v>0.0</v>
      </c>
      <c r="R759" s="4">
        <v>0.0</v>
      </c>
      <c r="S759" s="4">
        <v>0.0</v>
      </c>
      <c r="T759" s="5">
        <v>341.544787483431</v>
      </c>
    </row>
    <row r="760">
      <c r="A760" s="4">
        <v>758.0</v>
      </c>
      <c r="B760" s="6">
        <v>42657.0</v>
      </c>
      <c r="C760" s="4">
        <v>671.269446331465</v>
      </c>
      <c r="D760" s="5">
        <v>-972.038491648557</v>
      </c>
      <c r="E760" s="5">
        <v>1644.99029176108</v>
      </c>
      <c r="F760" s="4">
        <v>671.269446331465</v>
      </c>
      <c r="G760" s="4">
        <v>671.269446331465</v>
      </c>
      <c r="H760" s="4">
        <v>-301.363695311524</v>
      </c>
      <c r="I760" s="4">
        <v>-301.363695311524</v>
      </c>
      <c r="J760" s="4">
        <v>-301.363695311524</v>
      </c>
      <c r="K760" s="4">
        <v>-2.58391039116502</v>
      </c>
      <c r="L760" s="4">
        <v>-2.58391039116502</v>
      </c>
      <c r="M760" s="4">
        <v>-2.58391039116502</v>
      </c>
      <c r="N760" s="4">
        <v>-298.779784920359</v>
      </c>
      <c r="O760" s="4">
        <v>-298.779784920359</v>
      </c>
      <c r="P760" s="4">
        <v>-298.779784920359</v>
      </c>
      <c r="Q760" s="4">
        <v>0.0</v>
      </c>
      <c r="R760" s="4">
        <v>0.0</v>
      </c>
      <c r="S760" s="4">
        <v>0.0</v>
      </c>
      <c r="T760" s="5">
        <v>369.90575101994</v>
      </c>
    </row>
    <row r="761">
      <c r="A761" s="4">
        <v>759.0</v>
      </c>
      <c r="B761" s="6">
        <v>42658.0</v>
      </c>
      <c r="C761" s="4">
        <v>675.405319533036</v>
      </c>
      <c r="D761" s="5">
        <v>-919.63618322465</v>
      </c>
      <c r="E761" s="5">
        <v>1813.81274904333</v>
      </c>
      <c r="F761" s="4">
        <v>675.405319533036</v>
      </c>
      <c r="G761" s="4">
        <v>675.405319533036</v>
      </c>
      <c r="H761" s="4">
        <v>-273.028603912449</v>
      </c>
      <c r="I761" s="4">
        <v>-273.028603912449</v>
      </c>
      <c r="J761" s="4">
        <v>-273.028603912449</v>
      </c>
      <c r="K761" s="4">
        <v>9.11844229533565</v>
      </c>
      <c r="L761" s="4">
        <v>9.11844229533565</v>
      </c>
      <c r="M761" s="4">
        <v>9.11844229533565</v>
      </c>
      <c r="N761" s="4">
        <v>-282.147046207785</v>
      </c>
      <c r="O761" s="4">
        <v>-282.147046207785</v>
      </c>
      <c r="P761" s="4">
        <v>-282.147046207785</v>
      </c>
      <c r="Q761" s="4">
        <v>0.0</v>
      </c>
      <c r="R761" s="4">
        <v>0.0</v>
      </c>
      <c r="S761" s="4">
        <v>0.0</v>
      </c>
      <c r="T761" s="5">
        <v>402.376715620586</v>
      </c>
    </row>
    <row r="762">
      <c r="A762" s="4">
        <v>760.0</v>
      </c>
      <c r="B762" s="6">
        <v>42659.0</v>
      </c>
      <c r="C762" s="4">
        <v>679.541192734608</v>
      </c>
      <c r="D762" s="5">
        <v>-933.763801783593</v>
      </c>
      <c r="E762" s="5">
        <v>1781.86939235146</v>
      </c>
      <c r="F762" s="4">
        <v>679.541192734608</v>
      </c>
      <c r="G762" s="4">
        <v>679.541192734608</v>
      </c>
      <c r="H762" s="4">
        <v>-269.731403612693</v>
      </c>
      <c r="I762" s="4">
        <v>-269.731403612693</v>
      </c>
      <c r="J762" s="4">
        <v>-269.731403612693</v>
      </c>
      <c r="K762" s="4">
        <v>-8.15684327191436</v>
      </c>
      <c r="L762" s="4">
        <v>-8.15684327191436</v>
      </c>
      <c r="M762" s="4">
        <v>-8.15684327191436</v>
      </c>
      <c r="N762" s="4">
        <v>-261.574560340778</v>
      </c>
      <c r="O762" s="4">
        <v>-261.574560340778</v>
      </c>
      <c r="P762" s="4">
        <v>-261.574560340778</v>
      </c>
      <c r="Q762" s="4">
        <v>0.0</v>
      </c>
      <c r="R762" s="4">
        <v>0.0</v>
      </c>
      <c r="S762" s="4">
        <v>0.0</v>
      </c>
      <c r="T762" s="5">
        <v>409.809789121915</v>
      </c>
    </row>
    <row r="763">
      <c r="A763" s="4">
        <v>761.0</v>
      </c>
      <c r="B763" s="6">
        <v>42660.0</v>
      </c>
      <c r="C763" s="4">
        <v>683.67706593618</v>
      </c>
      <c r="D763" s="5">
        <v>-858.001519512068</v>
      </c>
      <c r="E763" s="5">
        <v>1735.93016311761</v>
      </c>
      <c r="F763" s="4">
        <v>683.67706593618</v>
      </c>
      <c r="G763" s="4">
        <v>683.67706593618</v>
      </c>
      <c r="H763" s="4">
        <v>-224.454290009042</v>
      </c>
      <c r="I763" s="4">
        <v>-224.454290009042</v>
      </c>
      <c r="J763" s="4">
        <v>-224.454290009042</v>
      </c>
      <c r="K763" s="4">
        <v>13.0410426558926</v>
      </c>
      <c r="L763" s="4">
        <v>13.0410426558926</v>
      </c>
      <c r="M763" s="4">
        <v>13.0410426558926</v>
      </c>
      <c r="N763" s="4">
        <v>-237.495332664934</v>
      </c>
      <c r="O763" s="4">
        <v>-237.495332664934</v>
      </c>
      <c r="P763" s="4">
        <v>-237.495332664934</v>
      </c>
      <c r="Q763" s="4">
        <v>0.0</v>
      </c>
      <c r="R763" s="4">
        <v>0.0</v>
      </c>
      <c r="S763" s="4">
        <v>0.0</v>
      </c>
      <c r="T763" s="5">
        <v>459.222775927137</v>
      </c>
    </row>
    <row r="764">
      <c r="A764" s="4">
        <v>762.0</v>
      </c>
      <c r="B764" s="6">
        <v>42661.0</v>
      </c>
      <c r="C764" s="4">
        <v>687.812939137752</v>
      </c>
      <c r="D764" s="5">
        <v>-828.932120356045</v>
      </c>
      <c r="E764" s="5">
        <v>1864.37232186074</v>
      </c>
      <c r="F764" s="4">
        <v>687.812939137752</v>
      </c>
      <c r="G764" s="4">
        <v>687.812939137752</v>
      </c>
      <c r="H764" s="4">
        <v>-210.602735557037</v>
      </c>
      <c r="I764" s="4">
        <v>-210.602735557037</v>
      </c>
      <c r="J764" s="4">
        <v>-210.602735557037</v>
      </c>
      <c r="K764" s="4">
        <v>-0.172608715228045</v>
      </c>
      <c r="L764" s="4">
        <v>-0.172608715228045</v>
      </c>
      <c r="M764" s="4">
        <v>-0.172608715228045</v>
      </c>
      <c r="N764" s="4">
        <v>-210.430126841809</v>
      </c>
      <c r="O764" s="4">
        <v>-210.430126841809</v>
      </c>
      <c r="P764" s="4">
        <v>-210.430126841809</v>
      </c>
      <c r="Q764" s="4">
        <v>0.0</v>
      </c>
      <c r="R764" s="4">
        <v>0.0</v>
      </c>
      <c r="S764" s="4">
        <v>0.0</v>
      </c>
      <c r="T764" s="5">
        <v>477.210203580714</v>
      </c>
    </row>
    <row r="765">
      <c r="A765" s="4">
        <v>763.0</v>
      </c>
      <c r="B765" s="6">
        <v>42662.0</v>
      </c>
      <c r="C765" s="4">
        <v>691.948812339323</v>
      </c>
      <c r="D765" s="5">
        <v>-771.08176556658</v>
      </c>
      <c r="E765" s="5">
        <v>1744.00068527984</v>
      </c>
      <c r="F765" s="4">
        <v>691.948812339323</v>
      </c>
      <c r="G765" s="4">
        <v>691.948812339323</v>
      </c>
      <c r="H765" s="4">
        <v>-177.769883405172</v>
      </c>
      <c r="I765" s="4">
        <v>-177.769883405172</v>
      </c>
      <c r="J765" s="4">
        <v>-177.769883405172</v>
      </c>
      <c r="K765" s="4">
        <v>3.20837782583732</v>
      </c>
      <c r="L765" s="4">
        <v>3.20837782583732</v>
      </c>
      <c r="M765" s="4">
        <v>3.20837782583732</v>
      </c>
      <c r="N765" s="4">
        <v>-180.978261231009</v>
      </c>
      <c r="O765" s="4">
        <v>-180.978261231009</v>
      </c>
      <c r="P765" s="4">
        <v>-180.978261231009</v>
      </c>
      <c r="Q765" s="4">
        <v>0.0</v>
      </c>
      <c r="R765" s="4">
        <v>0.0</v>
      </c>
      <c r="S765" s="4">
        <v>0.0</v>
      </c>
      <c r="T765" s="5">
        <v>514.178928934151</v>
      </c>
    </row>
    <row r="766">
      <c r="A766" s="4">
        <v>764.0</v>
      </c>
      <c r="B766" s="6">
        <v>42663.0</v>
      </c>
      <c r="C766" s="4">
        <v>696.084685540895</v>
      </c>
      <c r="D766" s="5">
        <v>-796.376178739722</v>
      </c>
      <c r="E766" s="5">
        <v>1892.53264073413</v>
      </c>
      <c r="F766" s="4">
        <v>696.084685540895</v>
      </c>
      <c r="G766" s="4">
        <v>696.084685540895</v>
      </c>
      <c r="H766" s="4">
        <v>-164.260621867895</v>
      </c>
      <c r="I766" s="4">
        <v>-164.260621867895</v>
      </c>
      <c r="J766" s="4">
        <v>-164.260621867895</v>
      </c>
      <c r="K766" s="4">
        <v>-14.4545003987976</v>
      </c>
      <c r="L766" s="4">
        <v>-14.4545003987976</v>
      </c>
      <c r="M766" s="4">
        <v>-14.4545003987976</v>
      </c>
      <c r="N766" s="4">
        <v>-149.806121469097</v>
      </c>
      <c r="O766" s="4">
        <v>-149.806121469097</v>
      </c>
      <c r="P766" s="4">
        <v>-149.806121469097</v>
      </c>
      <c r="Q766" s="4">
        <v>0.0</v>
      </c>
      <c r="R766" s="4">
        <v>0.0</v>
      </c>
      <c r="S766" s="4">
        <v>0.0</v>
      </c>
      <c r="T766" s="5">
        <v>531.824063673</v>
      </c>
    </row>
    <row r="767">
      <c r="A767" s="4">
        <v>765.0</v>
      </c>
      <c r="B767" s="6">
        <v>42664.0</v>
      </c>
      <c r="C767" s="4">
        <v>700.220558742467</v>
      </c>
      <c r="D767" s="5">
        <v>-856.893999595459</v>
      </c>
      <c r="E767" s="5">
        <v>1845.73820869148</v>
      </c>
      <c r="F767" s="4">
        <v>700.220558742467</v>
      </c>
      <c r="G767" s="4">
        <v>700.220558742467</v>
      </c>
      <c r="H767" s="4">
        <v>-120.217528476753</v>
      </c>
      <c r="I767" s="4">
        <v>-120.217528476753</v>
      </c>
      <c r="J767" s="4">
        <v>-120.217528476753</v>
      </c>
      <c r="K767" s="4">
        <v>-2.58391039112961</v>
      </c>
      <c r="L767" s="4">
        <v>-2.58391039112961</v>
      </c>
      <c r="M767" s="4">
        <v>-2.58391039112961</v>
      </c>
      <c r="N767" s="4">
        <v>-117.633618085623</v>
      </c>
      <c r="O767" s="4">
        <v>-117.633618085623</v>
      </c>
      <c r="P767" s="4">
        <v>-117.633618085623</v>
      </c>
      <c r="Q767" s="4">
        <v>0.0</v>
      </c>
      <c r="R767" s="4">
        <v>0.0</v>
      </c>
      <c r="S767" s="4">
        <v>0.0</v>
      </c>
      <c r="T767" s="5">
        <v>580.003030265713</v>
      </c>
    </row>
    <row r="768">
      <c r="A768" s="4">
        <v>766.0</v>
      </c>
      <c r="B768" s="6">
        <v>42665.0</v>
      </c>
      <c r="C768" s="4">
        <v>704.356431944039</v>
      </c>
      <c r="D768" s="5">
        <v>-759.157752826986</v>
      </c>
      <c r="E768" s="5">
        <v>1994.78230844094</v>
      </c>
      <c r="F768" s="4">
        <v>704.356431944039</v>
      </c>
      <c r="G768" s="4">
        <v>704.356431944039</v>
      </c>
      <c r="H768" s="4">
        <v>-76.100435916008</v>
      </c>
      <c r="I768" s="4">
        <v>-76.100435916008</v>
      </c>
      <c r="J768" s="4">
        <v>-76.100435916008</v>
      </c>
      <c r="K768" s="4">
        <v>9.11844229540789</v>
      </c>
      <c r="L768" s="4">
        <v>9.11844229540789</v>
      </c>
      <c r="M768" s="4">
        <v>9.11844229540789</v>
      </c>
      <c r="N768" s="4">
        <v>-85.2188782114158</v>
      </c>
      <c r="O768" s="4">
        <v>-85.2188782114158</v>
      </c>
      <c r="P768" s="4">
        <v>-85.2188782114158</v>
      </c>
      <c r="Q768" s="4">
        <v>0.0</v>
      </c>
      <c r="R768" s="4">
        <v>0.0</v>
      </c>
      <c r="S768" s="4">
        <v>0.0</v>
      </c>
      <c r="T768" s="5">
        <v>628.255996028031</v>
      </c>
    </row>
    <row r="769">
      <c r="A769" s="4">
        <v>767.0</v>
      </c>
      <c r="B769" s="6">
        <v>42666.0</v>
      </c>
      <c r="C769" s="4">
        <v>708.492305145611</v>
      </c>
      <c r="D769" s="5">
        <v>-804.858460065185</v>
      </c>
      <c r="E769" s="5">
        <v>2011.12672658009</v>
      </c>
      <c r="F769" s="4">
        <v>708.492305145611</v>
      </c>
      <c r="G769" s="4">
        <v>708.492305145611</v>
      </c>
      <c r="H769" s="4">
        <v>-61.498357559641</v>
      </c>
      <c r="I769" s="4">
        <v>-61.498357559641</v>
      </c>
      <c r="J769" s="4">
        <v>-61.498357559641</v>
      </c>
      <c r="K769" s="4">
        <v>-8.15684327188871</v>
      </c>
      <c r="L769" s="4">
        <v>-8.15684327188871</v>
      </c>
      <c r="M769" s="4">
        <v>-8.15684327188871</v>
      </c>
      <c r="N769" s="4">
        <v>-53.3415142877523</v>
      </c>
      <c r="O769" s="4">
        <v>-53.3415142877523</v>
      </c>
      <c r="P769" s="4">
        <v>-53.3415142877523</v>
      </c>
      <c r="Q769" s="4">
        <v>0.0</v>
      </c>
      <c r="R769" s="4">
        <v>0.0</v>
      </c>
      <c r="S769" s="4">
        <v>0.0</v>
      </c>
      <c r="T769" s="5">
        <v>646.99394758597</v>
      </c>
    </row>
    <row r="770">
      <c r="A770" s="4">
        <v>768.0</v>
      </c>
      <c r="B770" s="6">
        <v>42667.0</v>
      </c>
      <c r="C770" s="4">
        <v>712.628178347182</v>
      </c>
      <c r="D770" s="5">
        <v>-644.236472721052</v>
      </c>
      <c r="E770" s="5">
        <v>2007.53823574847</v>
      </c>
      <c r="F770" s="4">
        <v>712.628178347182</v>
      </c>
      <c r="G770" s="4">
        <v>712.628178347182</v>
      </c>
      <c r="H770" s="4">
        <v>-9.74381593299492</v>
      </c>
      <c r="I770" s="4">
        <v>-9.74381593299492</v>
      </c>
      <c r="J770" s="4">
        <v>-9.74381593299492</v>
      </c>
      <c r="K770" s="4">
        <v>13.0410426559007</v>
      </c>
      <c r="L770" s="4">
        <v>13.0410426559007</v>
      </c>
      <c r="M770" s="4">
        <v>13.0410426559007</v>
      </c>
      <c r="N770" s="4">
        <v>-22.7848585888957</v>
      </c>
      <c r="O770" s="4">
        <v>-22.7848585888957</v>
      </c>
      <c r="P770" s="4">
        <v>-22.7848585888957</v>
      </c>
      <c r="Q770" s="4">
        <v>0.0</v>
      </c>
      <c r="R770" s="4">
        <v>0.0</v>
      </c>
      <c r="S770" s="4">
        <v>0.0</v>
      </c>
      <c r="T770" s="5">
        <v>702.884362414187</v>
      </c>
    </row>
    <row r="771">
      <c r="A771" s="4">
        <v>769.0</v>
      </c>
      <c r="B771" s="6">
        <v>42668.0</v>
      </c>
      <c r="C771" s="4">
        <v>716.764051548754</v>
      </c>
      <c r="D771" s="5">
        <v>-595.205184043862</v>
      </c>
      <c r="E771" s="5">
        <v>2128.56993971357</v>
      </c>
      <c r="F771" s="4">
        <v>716.764051548754</v>
      </c>
      <c r="G771" s="4">
        <v>716.764051548754</v>
      </c>
      <c r="H771" s="4">
        <v>5.50980237727811</v>
      </c>
      <c r="I771" s="4">
        <v>5.50980237727811</v>
      </c>
      <c r="J771" s="4">
        <v>5.50980237727811</v>
      </c>
      <c r="K771" s="4">
        <v>-0.172608715225657</v>
      </c>
      <c r="L771" s="4">
        <v>-0.172608715225657</v>
      </c>
      <c r="M771" s="4">
        <v>-0.172608715225657</v>
      </c>
      <c r="N771" s="4">
        <v>5.68241109250377</v>
      </c>
      <c r="O771" s="4">
        <v>5.68241109250377</v>
      </c>
      <c r="P771" s="4">
        <v>5.68241109250377</v>
      </c>
      <c r="Q771" s="4">
        <v>0.0</v>
      </c>
      <c r="R771" s="4">
        <v>0.0</v>
      </c>
      <c r="S771" s="4">
        <v>0.0</v>
      </c>
      <c r="T771" s="5">
        <v>722.273853926032</v>
      </c>
    </row>
    <row r="772">
      <c r="A772" s="4">
        <v>770.0</v>
      </c>
      <c r="B772" s="6">
        <v>42669.0</v>
      </c>
      <c r="C772" s="4">
        <v>720.899924750325</v>
      </c>
      <c r="D772" s="5">
        <v>-559.131025559822</v>
      </c>
      <c r="E772" s="5">
        <v>2142.8711478972</v>
      </c>
      <c r="F772" s="4">
        <v>720.899924750325</v>
      </c>
      <c r="G772" s="4">
        <v>720.899924750325</v>
      </c>
      <c r="H772" s="4">
        <v>34.533181073407</v>
      </c>
      <c r="I772" s="4">
        <v>34.533181073407</v>
      </c>
      <c r="J772" s="4">
        <v>34.533181073407</v>
      </c>
      <c r="K772" s="4">
        <v>3.20837782587771</v>
      </c>
      <c r="L772" s="4">
        <v>3.20837782587771</v>
      </c>
      <c r="M772" s="4">
        <v>3.20837782587771</v>
      </c>
      <c r="N772" s="4">
        <v>31.3248032475293</v>
      </c>
      <c r="O772" s="4">
        <v>31.3248032475293</v>
      </c>
      <c r="P772" s="4">
        <v>31.3248032475293</v>
      </c>
      <c r="Q772" s="4">
        <v>0.0</v>
      </c>
      <c r="R772" s="4">
        <v>0.0</v>
      </c>
      <c r="S772" s="4">
        <v>0.0</v>
      </c>
      <c r="T772" s="5">
        <v>755.433105823732</v>
      </c>
    </row>
    <row r="773">
      <c r="A773" s="4">
        <v>771.0</v>
      </c>
      <c r="B773" s="6">
        <v>42670.0</v>
      </c>
      <c r="C773" s="4">
        <v>725.035797951897</v>
      </c>
      <c r="D773" s="5">
        <v>-502.109825851369</v>
      </c>
      <c r="E773" s="5">
        <v>2099.44633528744</v>
      </c>
      <c r="F773" s="4">
        <v>725.035797951897</v>
      </c>
      <c r="G773" s="4">
        <v>725.035797951897</v>
      </c>
      <c r="H773" s="4">
        <v>39.0037356468759</v>
      </c>
      <c r="I773" s="4">
        <v>39.0037356468759</v>
      </c>
      <c r="J773" s="4">
        <v>39.0037356468759</v>
      </c>
      <c r="K773" s="4">
        <v>-14.4545003988495</v>
      </c>
      <c r="L773" s="4">
        <v>-14.4545003988495</v>
      </c>
      <c r="M773" s="4">
        <v>-14.4545003988495</v>
      </c>
      <c r="N773" s="4">
        <v>53.4582360457255</v>
      </c>
      <c r="O773" s="4">
        <v>53.4582360457255</v>
      </c>
      <c r="P773" s="4">
        <v>53.4582360457255</v>
      </c>
      <c r="Q773" s="4">
        <v>0.0</v>
      </c>
      <c r="R773" s="4">
        <v>0.0</v>
      </c>
      <c r="S773" s="4">
        <v>0.0</v>
      </c>
      <c r="T773" s="5">
        <v>764.039533598773</v>
      </c>
    </row>
    <row r="774">
      <c r="A774" s="4">
        <v>772.0</v>
      </c>
      <c r="B774" s="6">
        <v>42671.0</v>
      </c>
      <c r="C774" s="4">
        <v>729.171671153469</v>
      </c>
      <c r="D774" s="5">
        <v>-514.398478301655</v>
      </c>
      <c r="E774" s="5">
        <v>2043.71614830449</v>
      </c>
      <c r="F774" s="4">
        <v>729.171671153469</v>
      </c>
      <c r="G774" s="4">
        <v>729.171671153469</v>
      </c>
      <c r="H774" s="4">
        <v>68.8835735485619</v>
      </c>
      <c r="I774" s="4">
        <v>68.8835735485619</v>
      </c>
      <c r="J774" s="4">
        <v>68.8835735485619</v>
      </c>
      <c r="K774" s="4">
        <v>-2.58391039120216</v>
      </c>
      <c r="L774" s="4">
        <v>-2.58391039120216</v>
      </c>
      <c r="M774" s="4">
        <v>-2.58391039120216</v>
      </c>
      <c r="N774" s="4">
        <v>71.4674839397641</v>
      </c>
      <c r="O774" s="4">
        <v>71.4674839397641</v>
      </c>
      <c r="P774" s="4">
        <v>71.4674839397641</v>
      </c>
      <c r="Q774" s="4">
        <v>0.0</v>
      </c>
      <c r="R774" s="4">
        <v>0.0</v>
      </c>
      <c r="S774" s="4">
        <v>0.0</v>
      </c>
      <c r="T774" s="5">
        <v>798.055244702031</v>
      </c>
    </row>
    <row r="775">
      <c r="A775" s="4">
        <v>773.0</v>
      </c>
      <c r="B775" s="6">
        <v>42672.0</v>
      </c>
      <c r="C775" s="4">
        <v>733.307544355041</v>
      </c>
      <c r="D775" s="5">
        <v>-512.246950679164</v>
      </c>
      <c r="E775" s="5">
        <v>2173.97240210822</v>
      </c>
      <c r="F775" s="4">
        <v>733.307544355041</v>
      </c>
      <c r="G775" s="4">
        <v>733.307544355041</v>
      </c>
      <c r="H775" s="4">
        <v>93.9408312680517</v>
      </c>
      <c r="I775" s="4">
        <v>93.9408312680517</v>
      </c>
      <c r="J775" s="4">
        <v>93.9408312680517</v>
      </c>
      <c r="K775" s="4">
        <v>9.1184422953626</v>
      </c>
      <c r="L775" s="4">
        <v>9.1184422953626</v>
      </c>
      <c r="M775" s="4">
        <v>9.1184422953626</v>
      </c>
      <c r="N775" s="4">
        <v>84.8223889726891</v>
      </c>
      <c r="O775" s="4">
        <v>84.8223889726891</v>
      </c>
      <c r="P775" s="4">
        <v>84.8223889726891</v>
      </c>
      <c r="Q775" s="4">
        <v>0.0</v>
      </c>
      <c r="R775" s="4">
        <v>0.0</v>
      </c>
      <c r="S775" s="4">
        <v>0.0</v>
      </c>
      <c r="T775" s="5">
        <v>827.248375623093</v>
      </c>
    </row>
    <row r="776">
      <c r="A776" s="4">
        <v>774.0</v>
      </c>
      <c r="B776" s="6">
        <v>42673.0</v>
      </c>
      <c r="C776" s="4">
        <v>737.443417556612</v>
      </c>
      <c r="D776" s="5">
        <v>-508.394887269575</v>
      </c>
      <c r="E776" s="5">
        <v>2134.93583053064</v>
      </c>
      <c r="F776" s="4">
        <v>737.443417556612</v>
      </c>
      <c r="G776" s="4">
        <v>737.443417556612</v>
      </c>
      <c r="H776" s="4">
        <v>84.9355571903806</v>
      </c>
      <c r="I776" s="4">
        <v>84.9355571903806</v>
      </c>
      <c r="J776" s="4">
        <v>84.9355571903806</v>
      </c>
      <c r="K776" s="4">
        <v>-8.15684327193388</v>
      </c>
      <c r="L776" s="4">
        <v>-8.15684327193388</v>
      </c>
      <c r="M776" s="4">
        <v>-8.15684327193388</v>
      </c>
      <c r="N776" s="4">
        <v>93.0924004623145</v>
      </c>
      <c r="O776" s="4">
        <v>93.0924004623145</v>
      </c>
      <c r="P776" s="4">
        <v>93.0924004623145</v>
      </c>
      <c r="Q776" s="4">
        <v>0.0</v>
      </c>
      <c r="R776" s="4">
        <v>0.0</v>
      </c>
      <c r="S776" s="4">
        <v>0.0</v>
      </c>
      <c r="T776" s="5">
        <v>822.378974746993</v>
      </c>
    </row>
    <row r="777">
      <c r="A777" s="4">
        <v>775.0</v>
      </c>
      <c r="B777" s="6">
        <v>42674.0</v>
      </c>
      <c r="C777" s="4">
        <v>741.579290758184</v>
      </c>
      <c r="D777" s="5">
        <v>-503.784127672859</v>
      </c>
      <c r="E777" s="5">
        <v>2179.65529330919</v>
      </c>
      <c r="F777" s="4">
        <v>741.579290758184</v>
      </c>
      <c r="G777" s="4">
        <v>741.579290758184</v>
      </c>
      <c r="H777" s="4">
        <v>109.000083520744</v>
      </c>
      <c r="I777" s="4">
        <v>109.000083520744</v>
      </c>
      <c r="J777" s="4">
        <v>109.000083520744</v>
      </c>
      <c r="K777" s="4">
        <v>13.0410426559089</v>
      </c>
      <c r="L777" s="4">
        <v>13.0410426559089</v>
      </c>
      <c r="M777" s="4">
        <v>13.0410426559089</v>
      </c>
      <c r="N777" s="4">
        <v>95.9590408648358</v>
      </c>
      <c r="O777" s="4">
        <v>95.9590408648358</v>
      </c>
      <c r="P777" s="4">
        <v>95.9590408648358</v>
      </c>
      <c r="Q777" s="4">
        <v>0.0</v>
      </c>
      <c r="R777" s="4">
        <v>0.0</v>
      </c>
      <c r="S777" s="4">
        <v>0.0</v>
      </c>
      <c r="T777" s="5">
        <v>850.579374278929</v>
      </c>
    </row>
    <row r="778">
      <c r="A778" s="4">
        <v>776.0</v>
      </c>
      <c r="B778" s="6">
        <v>42675.0</v>
      </c>
      <c r="C778" s="4">
        <v>745.715163959756</v>
      </c>
      <c r="D778" s="5">
        <v>-474.032238720394</v>
      </c>
      <c r="E778" s="5">
        <v>2236.33223961378</v>
      </c>
      <c r="F778" s="4">
        <v>745.715163959756</v>
      </c>
      <c r="G778" s="4">
        <v>745.715163959756</v>
      </c>
      <c r="H778" s="4">
        <v>93.0533322578047</v>
      </c>
      <c r="I778" s="4">
        <v>93.0533322578047</v>
      </c>
      <c r="J778" s="4">
        <v>93.0533322578047</v>
      </c>
      <c r="K778" s="4">
        <v>-0.172608715238183</v>
      </c>
      <c r="L778" s="4">
        <v>-0.172608715238183</v>
      </c>
      <c r="M778" s="4">
        <v>-0.172608715238183</v>
      </c>
      <c r="N778" s="4">
        <v>93.2259409730429</v>
      </c>
      <c r="O778" s="4">
        <v>93.2259409730429</v>
      </c>
      <c r="P778" s="4">
        <v>93.2259409730429</v>
      </c>
      <c r="Q778" s="4">
        <v>0.0</v>
      </c>
      <c r="R778" s="4">
        <v>0.0</v>
      </c>
      <c r="S778" s="4">
        <v>0.0</v>
      </c>
      <c r="T778" s="5">
        <v>838.768496217561</v>
      </c>
    </row>
    <row r="779">
      <c r="A779" s="4">
        <v>777.0</v>
      </c>
      <c r="B779" s="6">
        <v>42676.0</v>
      </c>
      <c r="C779" s="4">
        <v>751.092949141695</v>
      </c>
      <c r="D779" s="5">
        <v>-545.608949752839</v>
      </c>
      <c r="E779" s="5">
        <v>2190.69536292073</v>
      </c>
      <c r="F779" s="4">
        <v>751.092949141695</v>
      </c>
      <c r="G779" s="4">
        <v>751.092949141695</v>
      </c>
      <c r="H779" s="4">
        <v>88.0345209901032</v>
      </c>
      <c r="I779" s="4">
        <v>88.0345209901032</v>
      </c>
      <c r="J779" s="4">
        <v>88.0345209901032</v>
      </c>
      <c r="K779" s="4">
        <v>3.20837782585553</v>
      </c>
      <c r="L779" s="4">
        <v>3.20837782585553</v>
      </c>
      <c r="M779" s="4">
        <v>3.20837782585553</v>
      </c>
      <c r="N779" s="4">
        <v>84.8261431642477</v>
      </c>
      <c r="O779" s="4">
        <v>84.8261431642477</v>
      </c>
      <c r="P779" s="4">
        <v>84.8261431642477</v>
      </c>
      <c r="Q779" s="4">
        <v>0.0</v>
      </c>
      <c r="R779" s="4">
        <v>0.0</v>
      </c>
      <c r="S779" s="4">
        <v>0.0</v>
      </c>
      <c r="T779" s="5">
        <v>839.127470131798</v>
      </c>
    </row>
    <row r="780">
      <c r="A780" s="4">
        <v>778.0</v>
      </c>
      <c r="B780" s="6">
        <v>42677.0</v>
      </c>
      <c r="C780" s="4">
        <v>756.470734323633</v>
      </c>
      <c r="D780" s="5">
        <v>-503.093901960093</v>
      </c>
      <c r="E780" s="5">
        <v>2179.81320492806</v>
      </c>
      <c r="F780" s="4">
        <v>756.470734323633</v>
      </c>
      <c r="G780" s="4">
        <v>756.470734323633</v>
      </c>
      <c r="H780" s="4">
        <v>56.3719354564429</v>
      </c>
      <c r="I780" s="4">
        <v>56.3719354564429</v>
      </c>
      <c r="J780" s="4">
        <v>56.3719354564429</v>
      </c>
      <c r="K780" s="4">
        <v>-14.4545003988967</v>
      </c>
      <c r="L780" s="4">
        <v>-14.4545003988967</v>
      </c>
      <c r="M780" s="4">
        <v>-14.4545003988967</v>
      </c>
      <c r="N780" s="4">
        <v>70.8264358553396</v>
      </c>
      <c r="O780" s="4">
        <v>70.8264358553396</v>
      </c>
      <c r="P780" s="4">
        <v>70.8264358553396</v>
      </c>
      <c r="Q780" s="4">
        <v>0.0</v>
      </c>
      <c r="R780" s="4">
        <v>0.0</v>
      </c>
      <c r="S780" s="4">
        <v>0.0</v>
      </c>
      <c r="T780" s="5">
        <v>812.842669780076</v>
      </c>
    </row>
    <row r="781">
      <c r="A781" s="4">
        <v>779.0</v>
      </c>
      <c r="B781" s="6">
        <v>42678.0</v>
      </c>
      <c r="C781" s="4">
        <v>761.848519505571</v>
      </c>
      <c r="D781" s="5">
        <v>-503.448507950829</v>
      </c>
      <c r="E781" s="5">
        <v>2181.05856536911</v>
      </c>
      <c r="F781" s="4">
        <v>761.848519505571</v>
      </c>
      <c r="G781" s="4">
        <v>761.848519505571</v>
      </c>
      <c r="H781" s="4">
        <v>48.8446436819063</v>
      </c>
      <c r="I781" s="4">
        <v>48.8446436819063</v>
      </c>
      <c r="J781" s="4">
        <v>48.8446436819063</v>
      </c>
      <c r="K781" s="4">
        <v>-2.58391039114168</v>
      </c>
      <c r="L781" s="4">
        <v>-2.58391039114168</v>
      </c>
      <c r="M781" s="4">
        <v>-2.58391039114168</v>
      </c>
      <c r="N781" s="4">
        <v>51.428554073048</v>
      </c>
      <c r="O781" s="4">
        <v>51.428554073048</v>
      </c>
      <c r="P781" s="4">
        <v>51.428554073048</v>
      </c>
      <c r="Q781" s="4">
        <v>0.0</v>
      </c>
      <c r="R781" s="4">
        <v>0.0</v>
      </c>
      <c r="S781" s="4">
        <v>0.0</v>
      </c>
      <c r="T781" s="5">
        <v>810.693163187477</v>
      </c>
    </row>
    <row r="782">
      <c r="A782" s="4">
        <v>780.0</v>
      </c>
      <c r="B782" s="6">
        <v>42679.0</v>
      </c>
      <c r="C782" s="4">
        <v>767.226304687511</v>
      </c>
      <c r="D782" s="5">
        <v>-503.443698088043</v>
      </c>
      <c r="E782" s="5">
        <v>2076.13701775203</v>
      </c>
      <c r="F782" s="4">
        <v>767.226304687511</v>
      </c>
      <c r="G782" s="4">
        <v>767.226304687511</v>
      </c>
      <c r="H782" s="4">
        <v>36.0856005910662</v>
      </c>
      <c r="I782" s="4">
        <v>36.0856005910662</v>
      </c>
      <c r="J782" s="4">
        <v>36.0856005910662</v>
      </c>
      <c r="K782" s="4">
        <v>9.11844229537389</v>
      </c>
      <c r="L782" s="4">
        <v>9.11844229537389</v>
      </c>
      <c r="M782" s="4">
        <v>9.11844229537389</v>
      </c>
      <c r="N782" s="4">
        <v>26.9671582956923</v>
      </c>
      <c r="O782" s="4">
        <v>26.9671582956923</v>
      </c>
      <c r="P782" s="4">
        <v>26.9671582956923</v>
      </c>
      <c r="Q782" s="4">
        <v>0.0</v>
      </c>
      <c r="R782" s="4">
        <v>0.0</v>
      </c>
      <c r="S782" s="4">
        <v>0.0</v>
      </c>
      <c r="T782" s="5">
        <v>803.311905278577</v>
      </c>
    </row>
    <row r="783">
      <c r="A783" s="4">
        <v>781.0</v>
      </c>
      <c r="B783" s="6">
        <v>42680.0</v>
      </c>
      <c r="C783" s="4">
        <v>772.604089869449</v>
      </c>
      <c r="D783" s="5">
        <v>-545.333629621481</v>
      </c>
      <c r="E783" s="5">
        <v>2083.65634007516</v>
      </c>
      <c r="F783" s="4">
        <v>772.604089869449</v>
      </c>
      <c r="G783" s="4">
        <v>772.604089869449</v>
      </c>
      <c r="H783" s="4">
        <v>-10.2522587688149</v>
      </c>
      <c r="I783" s="4">
        <v>-10.2522587688149</v>
      </c>
      <c r="J783" s="4">
        <v>-10.2522587688149</v>
      </c>
      <c r="K783" s="4">
        <v>-8.15684327190355</v>
      </c>
      <c r="L783" s="4">
        <v>-8.15684327190355</v>
      </c>
      <c r="M783" s="4">
        <v>-8.15684327190355</v>
      </c>
      <c r="N783" s="4">
        <v>-2.09541549691137</v>
      </c>
      <c r="O783" s="4">
        <v>-2.09541549691137</v>
      </c>
      <c r="P783" s="4">
        <v>-2.09541549691137</v>
      </c>
      <c r="Q783" s="4">
        <v>0.0</v>
      </c>
      <c r="R783" s="4">
        <v>0.0</v>
      </c>
      <c r="S783" s="4">
        <v>0.0</v>
      </c>
      <c r="T783" s="5">
        <v>762.351831100634</v>
      </c>
    </row>
    <row r="784">
      <c r="A784" s="4">
        <v>782.0</v>
      </c>
      <c r="B784" s="6">
        <v>42681.0</v>
      </c>
      <c r="C784" s="4">
        <v>777.981875051388</v>
      </c>
      <c r="D784" s="5">
        <v>-585.878126180723</v>
      </c>
      <c r="E784" s="5">
        <v>2095.53599890809</v>
      </c>
      <c r="F784" s="4">
        <v>777.981875051388</v>
      </c>
      <c r="G784" s="4">
        <v>777.981875051388</v>
      </c>
      <c r="H784" s="4">
        <v>-22.1365167750246</v>
      </c>
      <c r="I784" s="4">
        <v>-22.1365167750246</v>
      </c>
      <c r="J784" s="4">
        <v>-22.1365167750246</v>
      </c>
      <c r="K784" s="4">
        <v>13.0410426558919</v>
      </c>
      <c r="L784" s="4">
        <v>13.0410426558919</v>
      </c>
      <c r="M784" s="4">
        <v>13.0410426558919</v>
      </c>
      <c r="N784" s="4">
        <v>-35.1775594309165</v>
      </c>
      <c r="O784" s="4">
        <v>-35.1775594309165</v>
      </c>
      <c r="P784" s="4">
        <v>-35.1775594309165</v>
      </c>
      <c r="Q784" s="4">
        <v>0.0</v>
      </c>
      <c r="R784" s="4">
        <v>0.0</v>
      </c>
      <c r="S784" s="4">
        <v>0.0</v>
      </c>
      <c r="T784" s="5">
        <v>755.845358276363</v>
      </c>
    </row>
    <row r="785">
      <c r="A785" s="4">
        <v>783.0</v>
      </c>
      <c r="B785" s="6">
        <v>42682.0</v>
      </c>
      <c r="C785" s="4">
        <v>783.359660233326</v>
      </c>
      <c r="D785" s="5">
        <v>-736.285507667327</v>
      </c>
      <c r="E785" s="5">
        <v>2010.21739072852</v>
      </c>
      <c r="F785" s="4">
        <v>783.359660233326</v>
      </c>
      <c r="G785" s="4">
        <v>783.359660233326</v>
      </c>
      <c r="H785" s="4">
        <v>-71.7624031204136</v>
      </c>
      <c r="I785" s="4">
        <v>-71.7624031204136</v>
      </c>
      <c r="J785" s="4">
        <v>-71.7624031204136</v>
      </c>
      <c r="K785" s="4">
        <v>-0.172608715213446</v>
      </c>
      <c r="L785" s="4">
        <v>-0.172608715213446</v>
      </c>
      <c r="M785" s="4">
        <v>-0.172608715213446</v>
      </c>
      <c r="N785" s="4">
        <v>-71.5897944052002</v>
      </c>
      <c r="O785" s="4">
        <v>-71.5897944052002</v>
      </c>
      <c r="P785" s="4">
        <v>-71.5897944052002</v>
      </c>
      <c r="Q785" s="4">
        <v>0.0</v>
      </c>
      <c r="R785" s="4">
        <v>0.0</v>
      </c>
      <c r="S785" s="4">
        <v>0.0</v>
      </c>
      <c r="T785" s="5">
        <v>711.597257112912</v>
      </c>
    </row>
    <row r="786">
      <c r="A786" s="4">
        <v>784.0</v>
      </c>
      <c r="B786" s="6">
        <v>42683.0</v>
      </c>
      <c r="C786" s="4">
        <v>788.737445415265</v>
      </c>
      <c r="D786" s="5">
        <v>-652.837745803922</v>
      </c>
      <c r="E786" s="5">
        <v>2033.6953199954</v>
      </c>
      <c r="F786" s="4">
        <v>788.737445415265</v>
      </c>
      <c r="G786" s="4">
        <v>788.737445415265</v>
      </c>
      <c r="H786" s="4">
        <v>-107.340554854862</v>
      </c>
      <c r="I786" s="4">
        <v>-107.340554854862</v>
      </c>
      <c r="J786" s="4">
        <v>-107.340554854862</v>
      </c>
      <c r="K786" s="4">
        <v>3.20837782588088</v>
      </c>
      <c r="L786" s="4">
        <v>3.20837782588088</v>
      </c>
      <c r="M786" s="4">
        <v>3.20837782588088</v>
      </c>
      <c r="N786" s="4">
        <v>-110.548932680743</v>
      </c>
      <c r="O786" s="4">
        <v>-110.548932680743</v>
      </c>
      <c r="P786" s="4">
        <v>-110.548932680743</v>
      </c>
      <c r="Q786" s="4">
        <v>0.0</v>
      </c>
      <c r="R786" s="4">
        <v>0.0</v>
      </c>
      <c r="S786" s="4">
        <v>0.0</v>
      </c>
      <c r="T786" s="5">
        <v>681.396890560403</v>
      </c>
    </row>
    <row r="787">
      <c r="A787" s="4">
        <v>785.0</v>
      </c>
      <c r="B787" s="6">
        <v>42684.0</v>
      </c>
      <c r="C787" s="4">
        <v>794.115230597203</v>
      </c>
      <c r="D787" s="5">
        <v>-652.976552881277</v>
      </c>
      <c r="E787" s="5">
        <v>1941.16563900648</v>
      </c>
      <c r="F787" s="4">
        <v>794.115230597203</v>
      </c>
      <c r="G787" s="4">
        <v>794.115230597203</v>
      </c>
      <c r="H787" s="4">
        <v>-165.649194154053</v>
      </c>
      <c r="I787" s="4">
        <v>-165.649194154053</v>
      </c>
      <c r="J787" s="4">
        <v>-165.649194154053</v>
      </c>
      <c r="K787" s="4">
        <v>-14.4545003988173</v>
      </c>
      <c r="L787" s="4">
        <v>-14.4545003988173</v>
      </c>
      <c r="M787" s="4">
        <v>-14.4545003988173</v>
      </c>
      <c r="N787" s="4">
        <v>-151.194693755236</v>
      </c>
      <c r="O787" s="4">
        <v>-151.194693755236</v>
      </c>
      <c r="P787" s="4">
        <v>-151.194693755236</v>
      </c>
      <c r="Q787" s="4">
        <v>0.0</v>
      </c>
      <c r="R787" s="4">
        <v>0.0</v>
      </c>
      <c r="S787" s="4">
        <v>0.0</v>
      </c>
      <c r="T787" s="5">
        <v>628.46603644315</v>
      </c>
    </row>
    <row r="788">
      <c r="A788" s="4">
        <v>786.0</v>
      </c>
      <c r="B788" s="6">
        <v>42685.0</v>
      </c>
      <c r="C788" s="4">
        <v>799.493015779142</v>
      </c>
      <c r="D788" s="5">
        <v>-715.535284867731</v>
      </c>
      <c r="E788" s="5">
        <v>1947.67359778135</v>
      </c>
      <c r="F788" s="4">
        <v>799.493015779142</v>
      </c>
      <c r="G788" s="4">
        <v>799.493015779142</v>
      </c>
      <c r="H788" s="4">
        <v>-195.192308839838</v>
      </c>
      <c r="I788" s="4">
        <v>-195.192308839838</v>
      </c>
      <c r="J788" s="4">
        <v>-195.192308839838</v>
      </c>
      <c r="K788" s="4">
        <v>-2.58391039114772</v>
      </c>
      <c r="L788" s="4">
        <v>-2.58391039114772</v>
      </c>
      <c r="M788" s="4">
        <v>-2.58391039114772</v>
      </c>
      <c r="N788" s="4">
        <v>-192.608398448691</v>
      </c>
      <c r="O788" s="4">
        <v>-192.608398448691</v>
      </c>
      <c r="P788" s="4">
        <v>-192.608398448691</v>
      </c>
      <c r="Q788" s="4">
        <v>0.0</v>
      </c>
      <c r="R788" s="4">
        <v>0.0</v>
      </c>
      <c r="S788" s="4">
        <v>0.0</v>
      </c>
      <c r="T788" s="5">
        <v>604.300706939303</v>
      </c>
    </row>
    <row r="789">
      <c r="A789" s="4">
        <v>787.0</v>
      </c>
      <c r="B789" s="6">
        <v>42686.0</v>
      </c>
      <c r="C789" s="4">
        <v>804.87080096108</v>
      </c>
      <c r="D789" s="5">
        <v>-721.249350358192</v>
      </c>
      <c r="E789" s="5">
        <v>1941.48675416888</v>
      </c>
      <c r="F789" s="4">
        <v>804.87080096108</v>
      </c>
      <c r="G789" s="4">
        <v>804.87080096108</v>
      </c>
      <c r="H789" s="4">
        <v>-224.714866298433</v>
      </c>
      <c r="I789" s="4">
        <v>-224.714866298433</v>
      </c>
      <c r="J789" s="4">
        <v>-224.714866298433</v>
      </c>
      <c r="K789" s="4">
        <v>9.11844229539396</v>
      </c>
      <c r="L789" s="4">
        <v>9.11844229539396</v>
      </c>
      <c r="M789" s="4">
        <v>9.11844229539396</v>
      </c>
      <c r="N789" s="4">
        <v>-233.833308593827</v>
      </c>
      <c r="O789" s="4">
        <v>-233.833308593827</v>
      </c>
      <c r="P789" s="4">
        <v>-233.833308593827</v>
      </c>
      <c r="Q789" s="4">
        <v>0.0</v>
      </c>
      <c r="R789" s="4">
        <v>0.0</v>
      </c>
      <c r="S789" s="4">
        <v>0.0</v>
      </c>
      <c r="T789" s="5">
        <v>580.155934662647</v>
      </c>
    </row>
    <row r="790">
      <c r="A790" s="4">
        <v>788.0</v>
      </c>
      <c r="B790" s="6">
        <v>42687.0</v>
      </c>
      <c r="C790" s="4">
        <v>810.24858614302</v>
      </c>
      <c r="D790" s="5">
        <v>-928.282004992921</v>
      </c>
      <c r="E790" s="5">
        <v>1862.88252236823</v>
      </c>
      <c r="F790" s="4">
        <v>810.24858614302</v>
      </c>
      <c r="G790" s="4">
        <v>810.24858614302</v>
      </c>
      <c r="H790" s="4">
        <v>-282.052976008259</v>
      </c>
      <c r="I790" s="4">
        <v>-282.052976008259</v>
      </c>
      <c r="J790" s="4">
        <v>-282.052976008259</v>
      </c>
      <c r="K790" s="4">
        <v>-8.15684327191331</v>
      </c>
      <c r="L790" s="4">
        <v>-8.15684327191331</v>
      </c>
      <c r="M790" s="4">
        <v>-8.15684327191331</v>
      </c>
      <c r="N790" s="4">
        <v>-273.896132736346</v>
      </c>
      <c r="O790" s="4">
        <v>-273.896132736346</v>
      </c>
      <c r="P790" s="4">
        <v>-273.896132736346</v>
      </c>
      <c r="Q790" s="4">
        <v>0.0</v>
      </c>
      <c r="R790" s="4">
        <v>0.0</v>
      </c>
      <c r="S790" s="4">
        <v>0.0</v>
      </c>
      <c r="T790" s="5">
        <v>528.19561013476</v>
      </c>
    </row>
    <row r="791">
      <c r="A791" s="4">
        <v>789.0</v>
      </c>
      <c r="B791" s="6">
        <v>42688.0</v>
      </c>
      <c r="C791" s="4">
        <v>815.626371324958</v>
      </c>
      <c r="D791" s="5">
        <v>-749.237974686218</v>
      </c>
      <c r="E791" s="5">
        <v>1930.6768467118</v>
      </c>
      <c r="F791" s="4">
        <v>815.626371324958</v>
      </c>
      <c r="G791" s="4">
        <v>815.626371324958</v>
      </c>
      <c r="H791" s="4">
        <v>-298.788140510399</v>
      </c>
      <c r="I791" s="4">
        <v>-298.788140510399</v>
      </c>
      <c r="J791" s="4">
        <v>-298.788140510399</v>
      </c>
      <c r="K791" s="4">
        <v>13.0410426559073</v>
      </c>
      <c r="L791" s="4">
        <v>13.0410426559073</v>
      </c>
      <c r="M791" s="4">
        <v>13.0410426559073</v>
      </c>
      <c r="N791" s="4">
        <v>-311.829183166306</v>
      </c>
      <c r="O791" s="4">
        <v>-311.829183166306</v>
      </c>
      <c r="P791" s="4">
        <v>-311.829183166306</v>
      </c>
      <c r="Q791" s="4">
        <v>0.0</v>
      </c>
      <c r="R791" s="4">
        <v>0.0</v>
      </c>
      <c r="S791" s="4">
        <v>0.0</v>
      </c>
      <c r="T791" s="5">
        <v>516.838230814558</v>
      </c>
    </row>
    <row r="792">
      <c r="A792" s="4">
        <v>790.0</v>
      </c>
      <c r="B792" s="6">
        <v>42689.0</v>
      </c>
      <c r="C792" s="4">
        <v>821.004156506897</v>
      </c>
      <c r="D792" s="5">
        <v>-956.286868730273</v>
      </c>
      <c r="E792" s="5">
        <v>1842.67256535146</v>
      </c>
      <c r="F792" s="4">
        <v>821.004156506897</v>
      </c>
      <c r="G792" s="4">
        <v>821.004156506897</v>
      </c>
      <c r="H792" s="4">
        <v>-346.865256198384</v>
      </c>
      <c r="I792" s="4">
        <v>-346.865256198384</v>
      </c>
      <c r="J792" s="4">
        <v>-346.865256198384</v>
      </c>
      <c r="K792" s="4">
        <v>-0.17260871523341</v>
      </c>
      <c r="L792" s="4">
        <v>-0.17260871523341</v>
      </c>
      <c r="M792" s="4">
        <v>-0.17260871523341</v>
      </c>
      <c r="N792" s="4">
        <v>-346.692647483151</v>
      </c>
      <c r="O792" s="4">
        <v>-346.692647483151</v>
      </c>
      <c r="P792" s="4">
        <v>-346.692647483151</v>
      </c>
      <c r="Q792" s="4">
        <v>0.0</v>
      </c>
      <c r="R792" s="4">
        <v>0.0</v>
      </c>
      <c r="S792" s="4">
        <v>0.0</v>
      </c>
      <c r="T792" s="5">
        <v>474.138900308512</v>
      </c>
    </row>
    <row r="793">
      <c r="A793" s="4">
        <v>791.0</v>
      </c>
      <c r="B793" s="6">
        <v>42690.0</v>
      </c>
      <c r="C793" s="4">
        <v>826.381941688835</v>
      </c>
      <c r="D793" s="5">
        <v>-911.801753945679</v>
      </c>
      <c r="E793" s="5">
        <v>1797.31490315069</v>
      </c>
      <c r="F793" s="4">
        <v>826.381941688835</v>
      </c>
      <c r="G793" s="4">
        <v>826.381941688835</v>
      </c>
      <c r="H793" s="4">
        <v>-374.38805164761</v>
      </c>
      <c r="I793" s="4">
        <v>-374.38805164761</v>
      </c>
      <c r="J793" s="4">
        <v>-374.38805164761</v>
      </c>
      <c r="K793" s="4">
        <v>3.20837782581117</v>
      </c>
      <c r="L793" s="4">
        <v>3.20837782581117</v>
      </c>
      <c r="M793" s="4">
        <v>3.20837782581117</v>
      </c>
      <c r="N793" s="4">
        <v>-377.596429473421</v>
      </c>
      <c r="O793" s="4">
        <v>-377.596429473421</v>
      </c>
      <c r="P793" s="4">
        <v>-377.596429473421</v>
      </c>
      <c r="Q793" s="4">
        <v>0.0</v>
      </c>
      <c r="R793" s="4">
        <v>0.0</v>
      </c>
      <c r="S793" s="4">
        <v>0.0</v>
      </c>
      <c r="T793" s="5">
        <v>451.993890041225</v>
      </c>
    </row>
    <row r="794">
      <c r="A794" s="4">
        <v>792.0</v>
      </c>
      <c r="B794" s="6">
        <v>42691.0</v>
      </c>
      <c r="C794" s="4">
        <v>831.759726870774</v>
      </c>
      <c r="D794" s="5">
        <v>-944.363875197189</v>
      </c>
      <c r="E794" s="5">
        <v>1686.18912683071</v>
      </c>
      <c r="F794" s="4">
        <v>831.759726870774</v>
      </c>
      <c r="G794" s="4">
        <v>831.759726870774</v>
      </c>
      <c r="H794" s="4">
        <v>-418.175520099058</v>
      </c>
      <c r="I794" s="4">
        <v>-418.175520099058</v>
      </c>
      <c r="J794" s="4">
        <v>-418.175520099058</v>
      </c>
      <c r="K794" s="4">
        <v>-14.4545003988692</v>
      </c>
      <c r="L794" s="4">
        <v>-14.4545003988692</v>
      </c>
      <c r="M794" s="4">
        <v>-14.4545003988692</v>
      </c>
      <c r="N794" s="4">
        <v>-403.721019700189</v>
      </c>
      <c r="O794" s="4">
        <v>-403.721019700189</v>
      </c>
      <c r="P794" s="4">
        <v>-403.721019700189</v>
      </c>
      <c r="Q794" s="4">
        <v>0.0</v>
      </c>
      <c r="R794" s="4">
        <v>0.0</v>
      </c>
      <c r="S794" s="4">
        <v>0.0</v>
      </c>
      <c r="T794" s="5">
        <v>413.584206771715</v>
      </c>
    </row>
    <row r="795">
      <c r="A795" s="4">
        <v>793.0</v>
      </c>
      <c r="B795" s="6">
        <v>42692.0</v>
      </c>
      <c r="C795" s="4">
        <v>837.137512052713</v>
      </c>
      <c r="D795" s="5">
        <v>-929.580451840854</v>
      </c>
      <c r="E795" s="5">
        <v>1677.41545434476</v>
      </c>
      <c r="F795" s="4">
        <v>837.137512052713</v>
      </c>
      <c r="G795" s="4">
        <v>837.137512052713</v>
      </c>
      <c r="H795" s="4">
        <v>-426.920786264225</v>
      </c>
      <c r="I795" s="4">
        <v>-426.920786264225</v>
      </c>
      <c r="J795" s="4">
        <v>-426.920786264225</v>
      </c>
      <c r="K795" s="4">
        <v>-2.58391039111231</v>
      </c>
      <c r="L795" s="4">
        <v>-2.58391039111231</v>
      </c>
      <c r="M795" s="4">
        <v>-2.58391039111231</v>
      </c>
      <c r="N795" s="4">
        <v>-424.336875873113</v>
      </c>
      <c r="O795" s="4">
        <v>-424.336875873113</v>
      </c>
      <c r="P795" s="4">
        <v>-424.336875873113</v>
      </c>
      <c r="Q795" s="4">
        <v>0.0</v>
      </c>
      <c r="R795" s="4">
        <v>0.0</v>
      </c>
      <c r="S795" s="4">
        <v>0.0</v>
      </c>
      <c r="T795" s="5">
        <v>410.216725788487</v>
      </c>
    </row>
    <row r="796">
      <c r="A796" s="4">
        <v>794.0</v>
      </c>
      <c r="B796" s="6">
        <v>42693.0</v>
      </c>
      <c r="C796" s="4">
        <v>842.515297234651</v>
      </c>
      <c r="D796" s="5">
        <v>-866.141796196647</v>
      </c>
      <c r="E796" s="5">
        <v>1763.9285868251</v>
      </c>
      <c r="F796" s="4">
        <v>842.515297234651</v>
      </c>
      <c r="G796" s="4">
        <v>842.515297234651</v>
      </c>
      <c r="H796" s="4">
        <v>-429.703384084414</v>
      </c>
      <c r="I796" s="4">
        <v>-429.703384084414</v>
      </c>
      <c r="J796" s="4">
        <v>-429.703384084414</v>
      </c>
      <c r="K796" s="4">
        <v>9.11844229540524</v>
      </c>
      <c r="L796" s="4">
        <v>9.11844229540524</v>
      </c>
      <c r="M796" s="4">
        <v>9.11844229540524</v>
      </c>
      <c r="N796" s="4">
        <v>-438.821826379819</v>
      </c>
      <c r="O796" s="4">
        <v>-438.821826379819</v>
      </c>
      <c r="P796" s="4">
        <v>-438.821826379819</v>
      </c>
      <c r="Q796" s="4">
        <v>0.0</v>
      </c>
      <c r="R796" s="4">
        <v>0.0</v>
      </c>
      <c r="S796" s="4">
        <v>0.0</v>
      </c>
      <c r="T796" s="5">
        <v>412.811913150237</v>
      </c>
    </row>
    <row r="797">
      <c r="A797" s="4">
        <v>795.0</v>
      </c>
      <c r="B797" s="6">
        <v>42694.0</v>
      </c>
      <c r="C797" s="4">
        <v>847.89308241659</v>
      </c>
      <c r="D797" s="5">
        <v>-1010.77067674404</v>
      </c>
      <c r="E797" s="5">
        <v>1655.50053844914</v>
      </c>
      <c r="F797" s="4">
        <v>847.89308241659</v>
      </c>
      <c r="G797" s="4">
        <v>847.89308241659</v>
      </c>
      <c r="H797" s="4">
        <v>-454.832899840969</v>
      </c>
      <c r="I797" s="4">
        <v>-454.832899840969</v>
      </c>
      <c r="J797" s="4">
        <v>-454.832899840969</v>
      </c>
      <c r="K797" s="4">
        <v>-8.15684327188765</v>
      </c>
      <c r="L797" s="4">
        <v>-8.15684327188765</v>
      </c>
      <c r="M797" s="4">
        <v>-8.15684327188765</v>
      </c>
      <c r="N797" s="4">
        <v>-446.676056569081</v>
      </c>
      <c r="O797" s="4">
        <v>-446.676056569081</v>
      </c>
      <c r="P797" s="4">
        <v>-446.676056569081</v>
      </c>
      <c r="Q797" s="4">
        <v>0.0</v>
      </c>
      <c r="R797" s="4">
        <v>0.0</v>
      </c>
      <c r="S797" s="4">
        <v>0.0</v>
      </c>
      <c r="T797" s="5">
        <v>393.06018257562</v>
      </c>
    </row>
    <row r="798">
      <c r="A798" s="4">
        <v>796.0</v>
      </c>
      <c r="B798" s="6">
        <v>42695.0</v>
      </c>
      <c r="C798" s="4">
        <v>853.270867598528</v>
      </c>
      <c r="D798" s="5">
        <v>-889.234489578207</v>
      </c>
      <c r="E798" s="5">
        <v>1763.24059677119</v>
      </c>
      <c r="F798" s="4">
        <v>853.270867598528</v>
      </c>
      <c r="G798" s="4">
        <v>853.270867598528</v>
      </c>
      <c r="H798" s="4">
        <v>-434.493252704974</v>
      </c>
      <c r="I798" s="4">
        <v>-434.493252704974</v>
      </c>
      <c r="J798" s="4">
        <v>-434.493252704974</v>
      </c>
      <c r="K798" s="4">
        <v>13.0410426559082</v>
      </c>
      <c r="L798" s="4">
        <v>13.0410426559082</v>
      </c>
      <c r="M798" s="4">
        <v>13.0410426559082</v>
      </c>
      <c r="N798" s="4">
        <v>-447.534295360882</v>
      </c>
      <c r="O798" s="4">
        <v>-447.534295360882</v>
      </c>
      <c r="P798" s="4">
        <v>-447.534295360882</v>
      </c>
      <c r="Q798" s="4">
        <v>0.0</v>
      </c>
      <c r="R798" s="4">
        <v>0.0</v>
      </c>
      <c r="S798" s="4">
        <v>0.0</v>
      </c>
      <c r="T798" s="5">
        <v>418.777614893554</v>
      </c>
    </row>
    <row r="799">
      <c r="A799" s="4">
        <v>797.0</v>
      </c>
      <c r="B799" s="6">
        <v>42696.0</v>
      </c>
      <c r="C799" s="4">
        <v>858.648652780467</v>
      </c>
      <c r="D799" s="5">
        <v>-909.090240012343</v>
      </c>
      <c r="E799" s="5">
        <v>1738.88451039218</v>
      </c>
      <c r="F799" s="4">
        <v>858.648652780467</v>
      </c>
      <c r="G799" s="4">
        <v>858.648652780467</v>
      </c>
      <c r="H799" s="4">
        <v>-441.347496801226</v>
      </c>
      <c r="I799" s="4">
        <v>-441.347496801226</v>
      </c>
      <c r="J799" s="4">
        <v>-441.347496801226</v>
      </c>
      <c r="K799" s="4">
        <v>-0.172608715231023</v>
      </c>
      <c r="L799" s="4">
        <v>-0.172608715231023</v>
      </c>
      <c r="M799" s="4">
        <v>-0.172608715231023</v>
      </c>
      <c r="N799" s="4">
        <v>-441.174888085995</v>
      </c>
      <c r="O799" s="4">
        <v>-441.174888085995</v>
      </c>
      <c r="P799" s="4">
        <v>-441.174888085995</v>
      </c>
      <c r="Q799" s="4">
        <v>0.0</v>
      </c>
      <c r="R799" s="4">
        <v>0.0</v>
      </c>
      <c r="S799" s="4">
        <v>0.0</v>
      </c>
      <c r="T799" s="5">
        <v>417.30115597924</v>
      </c>
    </row>
    <row r="800">
      <c r="A800" s="4">
        <v>798.0</v>
      </c>
      <c r="B800" s="6">
        <v>42697.0</v>
      </c>
      <c r="C800" s="4">
        <v>864.026437962405</v>
      </c>
      <c r="D800" s="5">
        <v>-844.693818220393</v>
      </c>
      <c r="E800" s="5">
        <v>1806.85324983279</v>
      </c>
      <c r="F800" s="4">
        <v>864.026437962405</v>
      </c>
      <c r="G800" s="4">
        <v>864.026437962405</v>
      </c>
      <c r="H800" s="4">
        <v>-424.317140571979</v>
      </c>
      <c r="I800" s="4">
        <v>-424.317140571979</v>
      </c>
      <c r="J800" s="4">
        <v>-424.317140571979</v>
      </c>
      <c r="K800" s="4">
        <v>3.2083778258678</v>
      </c>
      <c r="L800" s="4">
        <v>3.2083778258678</v>
      </c>
      <c r="M800" s="4">
        <v>3.2083778258678</v>
      </c>
      <c r="N800" s="4">
        <v>-427.525518397847</v>
      </c>
      <c r="O800" s="4">
        <v>-427.525518397847</v>
      </c>
      <c r="P800" s="4">
        <v>-427.525518397847</v>
      </c>
      <c r="Q800" s="4">
        <v>0.0</v>
      </c>
      <c r="R800" s="4">
        <v>0.0</v>
      </c>
      <c r="S800" s="4">
        <v>0.0</v>
      </c>
      <c r="T800" s="5">
        <v>439.709297390426</v>
      </c>
    </row>
    <row r="801">
      <c r="A801" s="4">
        <v>799.0</v>
      </c>
      <c r="B801" s="6">
        <v>42698.0</v>
      </c>
      <c r="C801" s="4">
        <v>869.404223144345</v>
      </c>
      <c r="D801" s="5">
        <v>-772.952675445319</v>
      </c>
      <c r="E801" s="5">
        <v>1707.81878698533</v>
      </c>
      <c r="F801" s="4">
        <v>869.404223144345</v>
      </c>
      <c r="G801" s="4">
        <v>869.404223144345</v>
      </c>
      <c r="H801" s="4">
        <v>-421.119926079963</v>
      </c>
      <c r="I801" s="4">
        <v>-421.119926079963</v>
      </c>
      <c r="J801" s="4">
        <v>-421.119926079963</v>
      </c>
      <c r="K801" s="4">
        <v>-14.454500398853</v>
      </c>
      <c r="L801" s="4">
        <v>-14.454500398853</v>
      </c>
      <c r="M801" s="4">
        <v>-14.454500398853</v>
      </c>
      <c r="N801" s="4">
        <v>-406.66542568111</v>
      </c>
      <c r="O801" s="4">
        <v>-406.66542568111</v>
      </c>
      <c r="P801" s="4">
        <v>-406.66542568111</v>
      </c>
      <c r="Q801" s="4">
        <v>0.0</v>
      </c>
      <c r="R801" s="4">
        <v>0.0</v>
      </c>
      <c r="S801" s="4">
        <v>0.0</v>
      </c>
      <c r="T801" s="5">
        <v>448.284297064381</v>
      </c>
    </row>
    <row r="802">
      <c r="A802" s="4">
        <v>800.0</v>
      </c>
      <c r="B802" s="6">
        <v>42699.0</v>
      </c>
      <c r="C802" s="4">
        <v>874.782008326283</v>
      </c>
      <c r="D802" s="5">
        <v>-886.708491424658</v>
      </c>
      <c r="E802" s="5">
        <v>1859.6631253047</v>
      </c>
      <c r="F802" s="4">
        <v>874.782008326283</v>
      </c>
      <c r="G802" s="4">
        <v>874.782008326283</v>
      </c>
      <c r="H802" s="4">
        <v>-381.407962830708</v>
      </c>
      <c r="I802" s="4">
        <v>-381.407962830708</v>
      </c>
      <c r="J802" s="4">
        <v>-381.407962830708</v>
      </c>
      <c r="K802" s="4">
        <v>-2.58391039118486</v>
      </c>
      <c r="L802" s="4">
        <v>-2.58391039118486</v>
      </c>
      <c r="M802" s="4">
        <v>-2.58391039118486</v>
      </c>
      <c r="N802" s="4">
        <v>-378.824052439523</v>
      </c>
      <c r="O802" s="4">
        <v>-378.824052439523</v>
      </c>
      <c r="P802" s="4">
        <v>-378.824052439523</v>
      </c>
      <c r="Q802" s="4">
        <v>0.0</v>
      </c>
      <c r="R802" s="4">
        <v>0.0</v>
      </c>
      <c r="S802" s="4">
        <v>0.0</v>
      </c>
      <c r="T802" s="5">
        <v>493.374045495575</v>
      </c>
    </row>
    <row r="803">
      <c r="A803" s="4">
        <v>801.0</v>
      </c>
      <c r="B803" s="6">
        <v>42700.0</v>
      </c>
      <c r="C803" s="4">
        <v>880.159793508222</v>
      </c>
      <c r="D803" s="5">
        <v>-710.863124919406</v>
      </c>
      <c r="E803" s="5">
        <v>1795.43037996139</v>
      </c>
      <c r="F803" s="4">
        <v>880.159793508222</v>
      </c>
      <c r="G803" s="4">
        <v>880.159793508222</v>
      </c>
      <c r="H803" s="4">
        <v>-335.257704084861</v>
      </c>
      <c r="I803" s="4">
        <v>-335.257704084861</v>
      </c>
      <c r="J803" s="4">
        <v>-335.257704084861</v>
      </c>
      <c r="K803" s="4">
        <v>9.11844229535995</v>
      </c>
      <c r="L803" s="4">
        <v>9.11844229535995</v>
      </c>
      <c r="M803" s="4">
        <v>9.11844229535995</v>
      </c>
      <c r="N803" s="4">
        <v>-344.376146380221</v>
      </c>
      <c r="O803" s="4">
        <v>-344.376146380221</v>
      </c>
      <c r="P803" s="4">
        <v>-344.376146380221</v>
      </c>
      <c r="Q803" s="4">
        <v>0.0</v>
      </c>
      <c r="R803" s="4">
        <v>0.0</v>
      </c>
      <c r="S803" s="4">
        <v>0.0</v>
      </c>
      <c r="T803" s="5">
        <v>544.90208942336</v>
      </c>
    </row>
    <row r="804">
      <c r="A804" s="4">
        <v>802.0</v>
      </c>
      <c r="B804" s="6">
        <v>42701.0</v>
      </c>
      <c r="C804" s="4">
        <v>885.53757869016</v>
      </c>
      <c r="D804" s="5">
        <v>-806.879803549601</v>
      </c>
      <c r="E804" s="5">
        <v>1898.77378544337</v>
      </c>
      <c r="F804" s="4">
        <v>885.53757869016</v>
      </c>
      <c r="G804" s="4">
        <v>885.53757869016</v>
      </c>
      <c r="H804" s="4">
        <v>-311.990275219172</v>
      </c>
      <c r="I804" s="4">
        <v>-311.990275219172</v>
      </c>
      <c r="J804" s="4">
        <v>-311.990275219172</v>
      </c>
      <c r="K804" s="4">
        <v>-8.15684327193282</v>
      </c>
      <c r="L804" s="4">
        <v>-8.15684327193282</v>
      </c>
      <c r="M804" s="4">
        <v>-8.15684327193282</v>
      </c>
      <c r="N804" s="4">
        <v>-303.833431947239</v>
      </c>
      <c r="O804" s="4">
        <v>-303.833431947239</v>
      </c>
      <c r="P804" s="4">
        <v>-303.833431947239</v>
      </c>
      <c r="Q804" s="4">
        <v>0.0</v>
      </c>
      <c r="R804" s="4">
        <v>0.0</v>
      </c>
      <c r="S804" s="4">
        <v>0.0</v>
      </c>
      <c r="T804" s="5">
        <v>573.547303470988</v>
      </c>
    </row>
    <row r="805">
      <c r="A805" s="4">
        <v>803.0</v>
      </c>
      <c r="B805" s="6">
        <v>42702.0</v>
      </c>
      <c r="C805" s="4">
        <v>890.915363872099</v>
      </c>
      <c r="D805" s="5">
        <v>-729.445379444941</v>
      </c>
      <c r="E805" s="5">
        <v>1968.61409247805</v>
      </c>
      <c r="F805" s="4">
        <v>890.915363872099</v>
      </c>
      <c r="G805" s="4">
        <v>890.915363872099</v>
      </c>
      <c r="H805" s="4">
        <v>-244.79201085434</v>
      </c>
      <c r="I805" s="4">
        <v>-244.79201085434</v>
      </c>
      <c r="J805" s="4">
        <v>-244.79201085434</v>
      </c>
      <c r="K805" s="4">
        <v>13.0410426558912</v>
      </c>
      <c r="L805" s="4">
        <v>13.0410426558912</v>
      </c>
      <c r="M805" s="4">
        <v>13.0410426558912</v>
      </c>
      <c r="N805" s="4">
        <v>-257.833053510231</v>
      </c>
      <c r="O805" s="4">
        <v>-257.833053510231</v>
      </c>
      <c r="P805" s="4">
        <v>-257.833053510231</v>
      </c>
      <c r="Q805" s="4">
        <v>0.0</v>
      </c>
      <c r="R805" s="4">
        <v>0.0</v>
      </c>
      <c r="S805" s="4">
        <v>0.0</v>
      </c>
      <c r="T805" s="5">
        <v>646.123353017758</v>
      </c>
    </row>
    <row r="806">
      <c r="A806" s="4">
        <v>804.0</v>
      </c>
      <c r="B806" s="6">
        <v>42703.0</v>
      </c>
      <c r="C806" s="4">
        <v>896.293149054037</v>
      </c>
      <c r="D806" s="5">
        <v>-585.687180087359</v>
      </c>
      <c r="E806" s="5">
        <v>2068.37498127479</v>
      </c>
      <c r="F806" s="4">
        <v>896.293149054037</v>
      </c>
      <c r="G806" s="4">
        <v>896.293149054037</v>
      </c>
      <c r="H806" s="4">
        <v>-207.295683671792</v>
      </c>
      <c r="I806" s="4">
        <v>-207.295683671792</v>
      </c>
      <c r="J806" s="4">
        <v>-207.295683671792</v>
      </c>
      <c r="K806" s="4">
        <v>-0.172608715213759</v>
      </c>
      <c r="L806" s="4">
        <v>-0.172608715213759</v>
      </c>
      <c r="M806" s="4">
        <v>-0.172608715213759</v>
      </c>
      <c r="N806" s="4">
        <v>-207.123074956579</v>
      </c>
      <c r="O806" s="4">
        <v>-207.123074956579</v>
      </c>
      <c r="P806" s="4">
        <v>-207.123074956579</v>
      </c>
      <c r="Q806" s="4">
        <v>0.0</v>
      </c>
      <c r="R806" s="4">
        <v>0.0</v>
      </c>
      <c r="S806" s="4">
        <v>0.0</v>
      </c>
      <c r="T806" s="5">
        <v>688.997465382245</v>
      </c>
    </row>
    <row r="807">
      <c r="A807" s="4">
        <v>805.0</v>
      </c>
      <c r="B807" s="6">
        <v>42704.0</v>
      </c>
      <c r="C807" s="4">
        <v>901.670934235976</v>
      </c>
      <c r="D807" s="5">
        <v>-614.546730983403</v>
      </c>
      <c r="E807" s="5">
        <v>2122.46329168311</v>
      </c>
      <c r="F807" s="4">
        <v>901.670934235976</v>
      </c>
      <c r="G807" s="4">
        <v>901.670934235976</v>
      </c>
      <c r="H807" s="4">
        <v>-149.337018026362</v>
      </c>
      <c r="I807" s="4">
        <v>-149.337018026362</v>
      </c>
      <c r="J807" s="4">
        <v>-149.337018026362</v>
      </c>
      <c r="K807" s="4">
        <v>3.20837782584562</v>
      </c>
      <c r="L807" s="4">
        <v>3.20837782584562</v>
      </c>
      <c r="M807" s="4">
        <v>3.20837782584562</v>
      </c>
      <c r="N807" s="4">
        <v>-152.545395852208</v>
      </c>
      <c r="O807" s="4">
        <v>-152.545395852208</v>
      </c>
      <c r="P807" s="4">
        <v>-152.545395852208</v>
      </c>
      <c r="Q807" s="4">
        <v>0.0</v>
      </c>
      <c r="R807" s="4">
        <v>0.0</v>
      </c>
      <c r="S807" s="4">
        <v>0.0</v>
      </c>
      <c r="T807" s="5">
        <v>752.333916209613</v>
      </c>
    </row>
    <row r="808">
      <c r="A808" s="4">
        <v>806.0</v>
      </c>
      <c r="B808" s="6">
        <v>42705.0</v>
      </c>
      <c r="C808" s="4">
        <v>907.048719417915</v>
      </c>
      <c r="D808" s="5">
        <v>-508.886044904147</v>
      </c>
      <c r="E808" s="5">
        <v>2044.00809471016</v>
      </c>
      <c r="F808" s="4">
        <v>907.048719417915</v>
      </c>
      <c r="G808" s="4">
        <v>907.048719417915</v>
      </c>
      <c r="H808" s="4">
        <v>-109.47101100172</v>
      </c>
      <c r="I808" s="4">
        <v>-109.47101100172</v>
      </c>
      <c r="J808" s="4">
        <v>-109.47101100172</v>
      </c>
      <c r="K808" s="4">
        <v>-14.4545003988369</v>
      </c>
      <c r="L808" s="4">
        <v>-14.4545003988369</v>
      </c>
      <c r="M808" s="4">
        <v>-14.4545003988369</v>
      </c>
      <c r="N808" s="4">
        <v>-95.0165106028839</v>
      </c>
      <c r="O808" s="4">
        <v>-95.0165106028839</v>
      </c>
      <c r="P808" s="4">
        <v>-95.0165106028839</v>
      </c>
      <c r="Q808" s="4">
        <v>0.0</v>
      </c>
      <c r="R808" s="4">
        <v>0.0</v>
      </c>
      <c r="S808" s="4">
        <v>0.0</v>
      </c>
      <c r="T808" s="5">
        <v>797.577708416194</v>
      </c>
    </row>
    <row r="809">
      <c r="A809" s="4">
        <v>807.0</v>
      </c>
      <c r="B809" s="6">
        <v>42706.0</v>
      </c>
      <c r="C809" s="4">
        <v>912.426504599853</v>
      </c>
      <c r="D809" s="5">
        <v>-499.196259565288</v>
      </c>
      <c r="E809" s="5">
        <v>2071.99536093654</v>
      </c>
      <c r="F809" s="4">
        <v>912.426504599853</v>
      </c>
      <c r="G809" s="4">
        <v>912.426504599853</v>
      </c>
      <c r="H809" s="4">
        <v>-38.0905027474198</v>
      </c>
      <c r="I809" s="4">
        <v>-38.0905027474198</v>
      </c>
      <c r="J809" s="4">
        <v>-38.0905027474198</v>
      </c>
      <c r="K809" s="4">
        <v>-2.58391039112438</v>
      </c>
      <c r="L809" s="4">
        <v>-2.58391039112438</v>
      </c>
      <c r="M809" s="4">
        <v>-2.58391039112438</v>
      </c>
      <c r="N809" s="4">
        <v>-35.5065923562954</v>
      </c>
      <c r="O809" s="4">
        <v>-35.5065923562954</v>
      </c>
      <c r="P809" s="4">
        <v>-35.5065923562954</v>
      </c>
      <c r="Q809" s="4">
        <v>0.0</v>
      </c>
      <c r="R809" s="4">
        <v>0.0</v>
      </c>
      <c r="S809" s="4">
        <v>0.0</v>
      </c>
      <c r="T809" s="5">
        <v>874.336001852433</v>
      </c>
    </row>
    <row r="810">
      <c r="A810" s="4">
        <v>808.0</v>
      </c>
      <c r="B810" s="6">
        <v>42707.0</v>
      </c>
      <c r="C810" s="4">
        <v>917.804289781792</v>
      </c>
      <c r="D810" s="5">
        <v>-423.371424523633</v>
      </c>
      <c r="E810" s="5">
        <v>2306.13529231802</v>
      </c>
      <c r="F810" s="4">
        <v>917.804289781792</v>
      </c>
      <c r="G810" s="4">
        <v>917.804289781792</v>
      </c>
      <c r="H810" s="4">
        <v>34.1010160497903</v>
      </c>
      <c r="I810" s="4">
        <v>34.1010160497903</v>
      </c>
      <c r="J810" s="4">
        <v>34.1010160497903</v>
      </c>
      <c r="K810" s="4">
        <v>9.1184422954322</v>
      </c>
      <c r="L810" s="4">
        <v>9.1184422954322</v>
      </c>
      <c r="M810" s="4">
        <v>9.1184422954322</v>
      </c>
      <c r="N810" s="4">
        <v>24.9825737543581</v>
      </c>
      <c r="O810" s="4">
        <v>24.9825737543581</v>
      </c>
      <c r="P810" s="4">
        <v>24.9825737543581</v>
      </c>
      <c r="Q810" s="4">
        <v>0.0</v>
      </c>
      <c r="R810" s="4">
        <v>0.0</v>
      </c>
      <c r="S810" s="4">
        <v>0.0</v>
      </c>
      <c r="T810" s="5">
        <v>951.905305831582</v>
      </c>
    </row>
    <row r="811">
      <c r="A811" s="4">
        <v>809.0</v>
      </c>
      <c r="B811" s="6">
        <v>42708.0</v>
      </c>
      <c r="C811" s="4">
        <v>923.18207496373</v>
      </c>
      <c r="D811" s="5">
        <v>-348.499053856201</v>
      </c>
      <c r="E811" s="5">
        <v>2436.36879093349</v>
      </c>
      <c r="F811" s="4">
        <v>923.18207496373</v>
      </c>
      <c r="G811" s="4">
        <v>923.18207496373</v>
      </c>
      <c r="H811" s="4">
        <v>77.2834109518408</v>
      </c>
      <c r="I811" s="4">
        <v>77.2834109518408</v>
      </c>
      <c r="J811" s="4">
        <v>77.2834109518408</v>
      </c>
      <c r="K811" s="4">
        <v>-8.1568432719025</v>
      </c>
      <c r="L811" s="4">
        <v>-8.1568432719025</v>
      </c>
      <c r="M811" s="4">
        <v>-8.1568432719025</v>
      </c>
      <c r="N811" s="4">
        <v>85.4402542237434</v>
      </c>
      <c r="O811" s="4">
        <v>85.4402542237434</v>
      </c>
      <c r="P811" s="4">
        <v>85.4402542237434</v>
      </c>
      <c r="Q811" s="4">
        <v>0.0</v>
      </c>
      <c r="R811" s="4">
        <v>0.0</v>
      </c>
      <c r="S811" s="4">
        <v>0.0</v>
      </c>
      <c r="T811" s="5">
        <v>1000.46548591557</v>
      </c>
    </row>
    <row r="812">
      <c r="A812" s="4">
        <v>810.0</v>
      </c>
      <c r="B812" s="6">
        <v>42709.0</v>
      </c>
      <c r="C812" s="4">
        <v>928.55986014567</v>
      </c>
      <c r="D812" s="5">
        <v>-185.467969380642</v>
      </c>
      <c r="E812" s="5">
        <v>2480.83204051135</v>
      </c>
      <c r="F812" s="4">
        <v>928.55986014567</v>
      </c>
      <c r="G812" s="4">
        <v>928.55986014567</v>
      </c>
      <c r="H812" s="4">
        <v>157.910501741794</v>
      </c>
      <c r="I812" s="4">
        <v>157.910501741794</v>
      </c>
      <c r="J812" s="4">
        <v>157.910501741794</v>
      </c>
      <c r="K812" s="4">
        <v>13.0410426558994</v>
      </c>
      <c r="L812" s="4">
        <v>13.0410426558994</v>
      </c>
      <c r="M812" s="4">
        <v>13.0410426558994</v>
      </c>
      <c r="N812" s="4">
        <v>144.869459085895</v>
      </c>
      <c r="O812" s="4">
        <v>144.869459085895</v>
      </c>
      <c r="P812" s="4">
        <v>144.869459085895</v>
      </c>
      <c r="Q812" s="4">
        <v>0.0</v>
      </c>
      <c r="R812" s="4">
        <v>0.0</v>
      </c>
      <c r="S812" s="4">
        <v>0.0</v>
      </c>
      <c r="T812" s="5">
        <v>1086.47036188746</v>
      </c>
    </row>
    <row r="813">
      <c r="A813" s="4">
        <v>811.0</v>
      </c>
      <c r="B813" s="6">
        <v>42710.0</v>
      </c>
      <c r="C813" s="4">
        <v>933.937645327608</v>
      </c>
      <c r="D813" s="5">
        <v>-128.85303477777</v>
      </c>
      <c r="E813" s="5">
        <v>2506.92097795796</v>
      </c>
      <c r="F813" s="4">
        <v>933.937645327608</v>
      </c>
      <c r="G813" s="4">
        <v>933.937645327608</v>
      </c>
      <c r="H813" s="4">
        <v>202.136485005093</v>
      </c>
      <c r="I813" s="4">
        <v>202.136485005093</v>
      </c>
      <c r="J813" s="4">
        <v>202.136485005093</v>
      </c>
      <c r="K813" s="4">
        <v>-0.172608715211372</v>
      </c>
      <c r="L813" s="4">
        <v>-0.172608715211372</v>
      </c>
      <c r="M813" s="4">
        <v>-0.172608715211372</v>
      </c>
      <c r="N813" s="4">
        <v>202.309093720304</v>
      </c>
      <c r="O813" s="4">
        <v>202.309093720304</v>
      </c>
      <c r="P813" s="4">
        <v>202.309093720304</v>
      </c>
      <c r="Q813" s="4">
        <v>0.0</v>
      </c>
      <c r="R813" s="4">
        <v>0.0</v>
      </c>
      <c r="S813" s="4">
        <v>0.0</v>
      </c>
      <c r="T813" s="5">
        <v>1136.0741303327</v>
      </c>
    </row>
    <row r="814">
      <c r="A814" s="4">
        <v>812.0</v>
      </c>
      <c r="B814" s="6">
        <v>42711.0</v>
      </c>
      <c r="C814" s="4">
        <v>939.315430509547</v>
      </c>
      <c r="D814" s="5">
        <v>-6.88950459596066</v>
      </c>
      <c r="E814" s="5">
        <v>2502.05060037104</v>
      </c>
      <c r="F814" s="4">
        <v>939.315430509547</v>
      </c>
      <c r="G814" s="4">
        <v>939.315430509547</v>
      </c>
      <c r="H814" s="4">
        <v>260.06339504831</v>
      </c>
      <c r="I814" s="4">
        <v>260.06339504831</v>
      </c>
      <c r="J814" s="4">
        <v>260.06339504831</v>
      </c>
      <c r="K814" s="4">
        <v>3.20837782587097</v>
      </c>
      <c r="L814" s="4">
        <v>3.20837782587097</v>
      </c>
      <c r="M814" s="4">
        <v>3.20837782587097</v>
      </c>
      <c r="N814" s="4">
        <v>256.855017222439</v>
      </c>
      <c r="O814" s="4">
        <v>256.855017222439</v>
      </c>
      <c r="P814" s="4">
        <v>256.855017222439</v>
      </c>
      <c r="Q814" s="4">
        <v>0.0</v>
      </c>
      <c r="R814" s="4">
        <v>0.0</v>
      </c>
      <c r="S814" s="4">
        <v>0.0</v>
      </c>
      <c r="T814" s="5">
        <v>1199.37882555785</v>
      </c>
    </row>
    <row r="815">
      <c r="A815" s="4">
        <v>813.0</v>
      </c>
      <c r="B815" s="6">
        <v>42712.0</v>
      </c>
      <c r="C815" s="4">
        <v>944.693215691485</v>
      </c>
      <c r="D815" s="5">
        <v>-73.0445385063736</v>
      </c>
      <c r="E815" s="5">
        <v>2507.56245633861</v>
      </c>
      <c r="F815" s="4">
        <v>944.693215691485</v>
      </c>
      <c r="G815" s="4">
        <v>944.693215691485</v>
      </c>
      <c r="H815" s="4">
        <v>293.224983245526</v>
      </c>
      <c r="I815" s="4">
        <v>293.224983245526</v>
      </c>
      <c r="J815" s="4">
        <v>293.224983245526</v>
      </c>
      <c r="K815" s="4">
        <v>-14.4545003988208</v>
      </c>
      <c r="L815" s="4">
        <v>-14.4545003988208</v>
      </c>
      <c r="M815" s="4">
        <v>-14.4545003988208</v>
      </c>
      <c r="N815" s="4">
        <v>307.679483644347</v>
      </c>
      <c r="O815" s="4">
        <v>307.679483644347</v>
      </c>
      <c r="P815" s="4">
        <v>307.679483644347</v>
      </c>
      <c r="Q815" s="4">
        <v>0.0</v>
      </c>
      <c r="R815" s="4">
        <v>0.0</v>
      </c>
      <c r="S815" s="4">
        <v>0.0</v>
      </c>
      <c r="T815" s="5">
        <v>1237.91819893701</v>
      </c>
    </row>
    <row r="816">
      <c r="A816" s="4">
        <v>814.0</v>
      </c>
      <c r="B816" s="6">
        <v>42713.0</v>
      </c>
      <c r="C816" s="4">
        <v>950.071000873424</v>
      </c>
      <c r="D816" s="5">
        <v>-67.4421661627287</v>
      </c>
      <c r="E816" s="5">
        <v>2526.19500555769</v>
      </c>
      <c r="F816" s="4">
        <v>950.071000873424</v>
      </c>
      <c r="G816" s="4">
        <v>950.071000873424</v>
      </c>
      <c r="H816" s="4">
        <v>351.464575461334</v>
      </c>
      <c r="I816" s="4">
        <v>351.464575461334</v>
      </c>
      <c r="J816" s="4">
        <v>351.464575461334</v>
      </c>
      <c r="K816" s="4">
        <v>-2.58391039111406</v>
      </c>
      <c r="L816" s="4">
        <v>-2.58391039111406</v>
      </c>
      <c r="M816" s="4">
        <v>-2.58391039111406</v>
      </c>
      <c r="N816" s="4">
        <v>354.048485852448</v>
      </c>
      <c r="O816" s="4">
        <v>354.048485852448</v>
      </c>
      <c r="P816" s="4">
        <v>354.048485852448</v>
      </c>
      <c r="Q816" s="4">
        <v>0.0</v>
      </c>
      <c r="R816" s="4">
        <v>0.0</v>
      </c>
      <c r="S816" s="4">
        <v>0.0</v>
      </c>
      <c r="T816" s="5">
        <v>1301.53557633475</v>
      </c>
    </row>
    <row r="817">
      <c r="A817" s="4">
        <v>815.0</v>
      </c>
      <c r="B817" s="6">
        <v>42714.0</v>
      </c>
      <c r="C817" s="4">
        <v>955.448786055362</v>
      </c>
      <c r="D817" s="5">
        <v>61.4299598422151</v>
      </c>
      <c r="E817" s="5">
        <v>2718.23057979508</v>
      </c>
      <c r="F817" s="4">
        <v>955.448786055362</v>
      </c>
      <c r="G817" s="4">
        <v>955.448786055362</v>
      </c>
      <c r="H817" s="4">
        <v>404.455020129293</v>
      </c>
      <c r="I817" s="4">
        <v>404.455020129293</v>
      </c>
      <c r="J817" s="4">
        <v>404.455020129293</v>
      </c>
      <c r="K817" s="4">
        <v>9.11844229538691</v>
      </c>
      <c r="L817" s="4">
        <v>9.11844229538691</v>
      </c>
      <c r="M817" s="4">
        <v>9.11844229538691</v>
      </c>
      <c r="N817" s="4">
        <v>395.336577833907</v>
      </c>
      <c r="O817" s="4">
        <v>395.336577833907</v>
      </c>
      <c r="P817" s="4">
        <v>395.336577833907</v>
      </c>
      <c r="Q817" s="4">
        <v>0.0</v>
      </c>
      <c r="R817" s="4">
        <v>0.0</v>
      </c>
      <c r="S817" s="4">
        <v>0.0</v>
      </c>
      <c r="T817" s="5">
        <v>1359.90380618465</v>
      </c>
    </row>
    <row r="818">
      <c r="A818" s="4">
        <v>816.0</v>
      </c>
      <c r="B818" s="6">
        <v>42715.0</v>
      </c>
      <c r="C818" s="4">
        <v>960.826571237301</v>
      </c>
      <c r="D818" s="5">
        <v>142.644203961856</v>
      </c>
      <c r="E818" s="5">
        <v>2701.17621954251</v>
      </c>
      <c r="F818" s="4">
        <v>960.826571237301</v>
      </c>
      <c r="G818" s="4">
        <v>960.826571237301</v>
      </c>
      <c r="H818" s="4">
        <v>422.881975293302</v>
      </c>
      <c r="I818" s="4">
        <v>422.881975293302</v>
      </c>
      <c r="J818" s="4">
        <v>422.881975293302</v>
      </c>
      <c r="K818" s="4">
        <v>-8.15684327191225</v>
      </c>
      <c r="L818" s="4">
        <v>-8.15684327191225</v>
      </c>
      <c r="M818" s="4">
        <v>-8.15684327191225</v>
      </c>
      <c r="N818" s="4">
        <v>431.038818565214</v>
      </c>
      <c r="O818" s="4">
        <v>431.038818565214</v>
      </c>
      <c r="P818" s="4">
        <v>431.038818565214</v>
      </c>
      <c r="Q818" s="4">
        <v>0.0</v>
      </c>
      <c r="R818" s="4">
        <v>0.0</v>
      </c>
      <c r="S818" s="4">
        <v>0.0</v>
      </c>
      <c r="T818" s="5">
        <v>1383.7085465306</v>
      </c>
    </row>
    <row r="819">
      <c r="A819" s="4">
        <v>817.0</v>
      </c>
      <c r="B819" s="6">
        <v>42716.0</v>
      </c>
      <c r="C819" s="4">
        <v>966.20435641924</v>
      </c>
      <c r="D819" s="5">
        <v>148.75602650193</v>
      </c>
      <c r="E819" s="5">
        <v>2756.27485144262</v>
      </c>
      <c r="F819" s="4">
        <v>966.20435641924</v>
      </c>
      <c r="G819" s="4">
        <v>966.20435641924</v>
      </c>
      <c r="H819" s="4">
        <v>473.820599859112</v>
      </c>
      <c r="I819" s="4">
        <v>473.820599859112</v>
      </c>
      <c r="J819" s="4">
        <v>473.820599859112</v>
      </c>
      <c r="K819" s="4">
        <v>13.0410426559075</v>
      </c>
      <c r="L819" s="4">
        <v>13.0410426559075</v>
      </c>
      <c r="M819" s="4">
        <v>13.0410426559075</v>
      </c>
      <c r="N819" s="4">
        <v>460.779557203204</v>
      </c>
      <c r="O819" s="4">
        <v>460.779557203204</v>
      </c>
      <c r="P819" s="4">
        <v>460.779557203204</v>
      </c>
      <c r="Q819" s="4">
        <v>0.0</v>
      </c>
      <c r="R819" s="4">
        <v>0.0</v>
      </c>
      <c r="S819" s="4">
        <v>0.0</v>
      </c>
      <c r="T819" s="5">
        <v>1440.02495627835</v>
      </c>
    </row>
    <row r="820">
      <c r="A820" s="4">
        <v>818.0</v>
      </c>
      <c r="B820" s="6">
        <v>42717.0</v>
      </c>
      <c r="C820" s="4">
        <v>971.582141601178</v>
      </c>
      <c r="D820" s="5">
        <v>182.17306054367</v>
      </c>
      <c r="E820" s="5">
        <v>2819.12375051619</v>
      </c>
      <c r="F820" s="4">
        <v>971.582141601178</v>
      </c>
      <c r="G820" s="4">
        <v>971.582141601178</v>
      </c>
      <c r="H820" s="4">
        <v>484.145254651147</v>
      </c>
      <c r="I820" s="4">
        <v>484.145254651147</v>
      </c>
      <c r="J820" s="4">
        <v>484.145254651147</v>
      </c>
      <c r="K820" s="4">
        <v>-0.172608715231337</v>
      </c>
      <c r="L820" s="4">
        <v>-0.172608715231337</v>
      </c>
      <c r="M820" s="4">
        <v>-0.172608715231337</v>
      </c>
      <c r="N820" s="4">
        <v>484.317863366378</v>
      </c>
      <c r="O820" s="4">
        <v>484.317863366378</v>
      </c>
      <c r="P820" s="4">
        <v>484.317863366378</v>
      </c>
      <c r="Q820" s="4">
        <v>0.0</v>
      </c>
      <c r="R820" s="4">
        <v>0.0</v>
      </c>
      <c r="S820" s="4">
        <v>0.0</v>
      </c>
      <c r="T820" s="5">
        <v>1455.72739625232</v>
      </c>
    </row>
    <row r="821">
      <c r="A821" s="4">
        <v>819.0</v>
      </c>
      <c r="B821" s="6">
        <v>42718.0</v>
      </c>
      <c r="C821" s="4">
        <v>976.959926783117</v>
      </c>
      <c r="D821" s="5">
        <v>143.778997411779</v>
      </c>
      <c r="E821" s="5">
        <v>2924.38759325859</v>
      </c>
      <c r="F821" s="4">
        <v>976.959926783117</v>
      </c>
      <c r="G821" s="4">
        <v>976.959926783117</v>
      </c>
      <c r="H821" s="4">
        <v>504.757873176447</v>
      </c>
      <c r="I821" s="4">
        <v>504.757873176447</v>
      </c>
      <c r="J821" s="4">
        <v>504.757873176447</v>
      </c>
      <c r="K821" s="4">
        <v>3.20837782583255</v>
      </c>
      <c r="L821" s="4">
        <v>3.20837782583255</v>
      </c>
      <c r="M821" s="4">
        <v>3.20837782583255</v>
      </c>
      <c r="N821" s="4">
        <v>501.549495350615</v>
      </c>
      <c r="O821" s="4">
        <v>501.549495350615</v>
      </c>
      <c r="P821" s="4">
        <v>501.549495350615</v>
      </c>
      <c r="Q821" s="4">
        <v>0.0</v>
      </c>
      <c r="R821" s="4">
        <v>0.0</v>
      </c>
      <c r="S821" s="4">
        <v>0.0</v>
      </c>
      <c r="T821" s="5">
        <v>1481.71779995956</v>
      </c>
    </row>
    <row r="822">
      <c r="A822" s="4">
        <v>820.0</v>
      </c>
      <c r="B822" s="6">
        <v>42719.0</v>
      </c>
      <c r="C822" s="4">
        <v>982.337711965055</v>
      </c>
      <c r="D822" s="5">
        <v>144.784013956375</v>
      </c>
      <c r="E822" s="5">
        <v>2820.71372966222</v>
      </c>
      <c r="F822" s="4">
        <v>982.337711965055</v>
      </c>
      <c r="G822" s="4">
        <v>982.337711965055</v>
      </c>
      <c r="H822" s="4">
        <v>498.050890515339</v>
      </c>
      <c r="I822" s="4">
        <v>498.050890515339</v>
      </c>
      <c r="J822" s="4">
        <v>498.050890515339</v>
      </c>
      <c r="K822" s="4">
        <v>-14.4545003988727</v>
      </c>
      <c r="L822" s="4">
        <v>-14.4545003988727</v>
      </c>
      <c r="M822" s="4">
        <v>-14.4545003988727</v>
      </c>
      <c r="N822" s="4">
        <v>512.505390914212</v>
      </c>
      <c r="O822" s="4">
        <v>512.505390914212</v>
      </c>
      <c r="P822" s="4">
        <v>512.505390914212</v>
      </c>
      <c r="Q822" s="4">
        <v>0.0</v>
      </c>
      <c r="R822" s="4">
        <v>0.0</v>
      </c>
      <c r="S822" s="4">
        <v>0.0</v>
      </c>
      <c r="T822" s="5">
        <v>1480.38860248039</v>
      </c>
    </row>
    <row r="823">
      <c r="A823" s="4">
        <v>821.0</v>
      </c>
      <c r="B823" s="6">
        <v>42720.0</v>
      </c>
      <c r="C823" s="4">
        <v>987.715497146995</v>
      </c>
      <c r="D823" s="5">
        <v>171.275418979643</v>
      </c>
      <c r="E823" s="5">
        <v>2854.89210879749</v>
      </c>
      <c r="F823" s="4">
        <v>987.715497146995</v>
      </c>
      <c r="G823" s="4">
        <v>987.715497146995</v>
      </c>
      <c r="H823" s="4">
        <v>514.762846875434</v>
      </c>
      <c r="I823" s="4">
        <v>514.762846875434</v>
      </c>
      <c r="J823" s="4">
        <v>514.762846875434</v>
      </c>
      <c r="K823" s="4">
        <v>-2.5839103911866</v>
      </c>
      <c r="L823" s="4">
        <v>-2.5839103911866</v>
      </c>
      <c r="M823" s="4">
        <v>-2.5839103911866</v>
      </c>
      <c r="N823" s="4">
        <v>517.346757266621</v>
      </c>
      <c r="O823" s="4">
        <v>517.346757266621</v>
      </c>
      <c r="P823" s="4">
        <v>517.346757266621</v>
      </c>
      <c r="Q823" s="4">
        <v>0.0</v>
      </c>
      <c r="R823" s="4">
        <v>0.0</v>
      </c>
      <c r="S823" s="4">
        <v>0.0</v>
      </c>
      <c r="T823" s="5">
        <v>1502.47834402242</v>
      </c>
    </row>
    <row r="824">
      <c r="A824" s="4">
        <v>822.0</v>
      </c>
      <c r="B824" s="6">
        <v>42721.0</v>
      </c>
      <c r="C824" s="4">
        <v>993.093282328933</v>
      </c>
      <c r="D824" s="5">
        <v>174.124412421653</v>
      </c>
      <c r="E824" s="5">
        <v>2682.19842123872</v>
      </c>
      <c r="F824" s="4">
        <v>993.093282328933</v>
      </c>
      <c r="G824" s="4">
        <v>993.093282328933</v>
      </c>
      <c r="H824" s="4">
        <v>525.475368946689</v>
      </c>
      <c r="I824" s="4">
        <v>525.475368946689</v>
      </c>
      <c r="J824" s="4">
        <v>525.475368946689</v>
      </c>
      <c r="K824" s="4">
        <v>9.11844229539819</v>
      </c>
      <c r="L824" s="4">
        <v>9.11844229539819</v>
      </c>
      <c r="M824" s="4">
        <v>9.11844229539819</v>
      </c>
      <c r="N824" s="4">
        <v>516.356926651291</v>
      </c>
      <c r="O824" s="4">
        <v>516.356926651291</v>
      </c>
      <c r="P824" s="4">
        <v>516.356926651291</v>
      </c>
      <c r="Q824" s="4">
        <v>0.0</v>
      </c>
      <c r="R824" s="4">
        <v>0.0</v>
      </c>
      <c r="S824" s="4">
        <v>0.0</v>
      </c>
      <c r="T824" s="5">
        <v>1518.56865127562</v>
      </c>
    </row>
    <row r="825">
      <c r="A825" s="4">
        <v>823.0</v>
      </c>
      <c r="B825" s="6">
        <v>42722.0</v>
      </c>
      <c r="C825" s="4">
        <v>998.471067510872</v>
      </c>
      <c r="D825" s="5">
        <v>115.477474603305</v>
      </c>
      <c r="E825" s="5">
        <v>2885.80470079461</v>
      </c>
      <c r="F825" s="4">
        <v>998.471067510872</v>
      </c>
      <c r="G825" s="4">
        <v>998.471067510872</v>
      </c>
      <c r="H825" s="4">
        <v>501.773385709773</v>
      </c>
      <c r="I825" s="4">
        <v>501.773385709773</v>
      </c>
      <c r="J825" s="4">
        <v>501.773385709773</v>
      </c>
      <c r="K825" s="4">
        <v>-8.15684327192201</v>
      </c>
      <c r="L825" s="4">
        <v>-8.15684327192201</v>
      </c>
      <c r="M825" s="4">
        <v>-8.15684327192201</v>
      </c>
      <c r="N825" s="4">
        <v>509.930228981695</v>
      </c>
      <c r="O825" s="4">
        <v>509.930228981695</v>
      </c>
      <c r="P825" s="4">
        <v>509.930228981695</v>
      </c>
      <c r="Q825" s="4">
        <v>0.0</v>
      </c>
      <c r="R825" s="4">
        <v>0.0</v>
      </c>
      <c r="S825" s="4">
        <v>0.0</v>
      </c>
      <c r="T825" s="5">
        <v>1500.24445322064</v>
      </c>
    </row>
    <row r="826">
      <c r="A826" s="4">
        <v>824.0</v>
      </c>
      <c r="B826" s="6">
        <v>42723.0</v>
      </c>
      <c r="C826" s="4">
        <v>1003.84885269281</v>
      </c>
      <c r="D826" s="5">
        <v>281.349920466315</v>
      </c>
      <c r="E826" s="5">
        <v>2867.36867020192</v>
      </c>
      <c r="F826" s="4">
        <v>1003.84885269281</v>
      </c>
      <c r="G826" s="4">
        <v>1003.84885269281</v>
      </c>
      <c r="H826" s="4">
        <v>511.59925374297</v>
      </c>
      <c r="I826" s="4">
        <v>511.59925374297</v>
      </c>
      <c r="J826" s="4">
        <v>511.59925374297</v>
      </c>
      <c r="K826" s="4">
        <v>13.0410426559157</v>
      </c>
      <c r="L826" s="4">
        <v>13.0410426559157</v>
      </c>
      <c r="M826" s="4">
        <v>13.0410426559157</v>
      </c>
      <c r="N826" s="4">
        <v>498.558211087055</v>
      </c>
      <c r="O826" s="4">
        <v>498.558211087055</v>
      </c>
      <c r="P826" s="4">
        <v>498.558211087055</v>
      </c>
      <c r="Q826" s="4">
        <v>0.0</v>
      </c>
      <c r="R826" s="4">
        <v>0.0</v>
      </c>
      <c r="S826" s="4">
        <v>0.0</v>
      </c>
      <c r="T826" s="5">
        <v>1515.44810643578</v>
      </c>
    </row>
    <row r="827">
      <c r="A827" s="4">
        <v>825.0</v>
      </c>
      <c r="B827" s="6">
        <v>42724.0</v>
      </c>
      <c r="C827" s="4">
        <v>1009.22663787474</v>
      </c>
      <c r="D827" s="5">
        <v>81.4376665932705</v>
      </c>
      <c r="E827" s="5">
        <v>2741.98533572927</v>
      </c>
      <c r="F827" s="4">
        <v>1009.22663787474</v>
      </c>
      <c r="G827" s="4">
        <v>1009.22663787474</v>
      </c>
      <c r="H827" s="4">
        <v>482.640992411664</v>
      </c>
      <c r="I827" s="4">
        <v>482.640992411664</v>
      </c>
      <c r="J827" s="4">
        <v>482.640992411664</v>
      </c>
      <c r="K827" s="4">
        <v>-0.172608715199161</v>
      </c>
      <c r="L827" s="4">
        <v>-0.172608715199161</v>
      </c>
      <c r="M827" s="4">
        <v>-0.172608715199161</v>
      </c>
      <c r="N827" s="4">
        <v>482.813601126863</v>
      </c>
      <c r="O827" s="4">
        <v>482.813601126863</v>
      </c>
      <c r="P827" s="4">
        <v>482.813601126863</v>
      </c>
      <c r="Q827" s="4">
        <v>0.0</v>
      </c>
      <c r="R827" s="4">
        <v>0.0</v>
      </c>
      <c r="S827" s="4">
        <v>0.0</v>
      </c>
      <c r="T827" s="5">
        <v>1491.86763028641</v>
      </c>
    </row>
    <row r="828">
      <c r="A828" s="4">
        <v>826.0</v>
      </c>
      <c r="B828" s="6">
        <v>42725.0</v>
      </c>
      <c r="C828" s="4">
        <v>1014.60442305668</v>
      </c>
      <c r="D828" s="5">
        <v>138.769215474091</v>
      </c>
      <c r="E828" s="5">
        <v>2811.04182567873</v>
      </c>
      <c r="F828" s="4">
        <v>1014.60442305668</v>
      </c>
      <c r="G828" s="4">
        <v>1014.60442305668</v>
      </c>
      <c r="H828" s="4">
        <v>466.540852612693</v>
      </c>
      <c r="I828" s="4">
        <v>466.540852612693</v>
      </c>
      <c r="J828" s="4">
        <v>466.540852612693</v>
      </c>
      <c r="K828" s="4">
        <v>3.20837782585789</v>
      </c>
      <c r="L828" s="4">
        <v>3.20837782585789</v>
      </c>
      <c r="M828" s="4">
        <v>3.20837782585789</v>
      </c>
      <c r="N828" s="4">
        <v>463.332474786835</v>
      </c>
      <c r="O828" s="4">
        <v>463.332474786835</v>
      </c>
      <c r="P828" s="4">
        <v>463.332474786835</v>
      </c>
      <c r="Q828" s="4">
        <v>0.0</v>
      </c>
      <c r="R828" s="4">
        <v>0.0</v>
      </c>
      <c r="S828" s="4">
        <v>0.0</v>
      </c>
      <c r="T828" s="5">
        <v>1481.14527566938</v>
      </c>
    </row>
    <row r="829">
      <c r="A829" s="4">
        <v>827.0</v>
      </c>
      <c r="B829" s="6">
        <v>42726.0</v>
      </c>
      <c r="C829" s="4">
        <v>1019.98220823862</v>
      </c>
      <c r="D829" s="5">
        <v>179.099537396703</v>
      </c>
      <c r="E829" s="5">
        <v>2804.31234493927</v>
      </c>
      <c r="F829" s="4">
        <v>1019.98220823862</v>
      </c>
      <c r="G829" s="4">
        <v>1019.98220823862</v>
      </c>
      <c r="H829" s="4">
        <v>426.34062498915</v>
      </c>
      <c r="I829" s="4">
        <v>426.34062498915</v>
      </c>
      <c r="J829" s="4">
        <v>426.34062498915</v>
      </c>
      <c r="K829" s="4">
        <v>-14.4545003987933</v>
      </c>
      <c r="L829" s="4">
        <v>-14.4545003987933</v>
      </c>
      <c r="M829" s="4">
        <v>-14.4545003987933</v>
      </c>
      <c r="N829" s="4">
        <v>440.795125387943</v>
      </c>
      <c r="O829" s="4">
        <v>440.795125387943</v>
      </c>
      <c r="P829" s="4">
        <v>440.795125387943</v>
      </c>
      <c r="Q829" s="4">
        <v>0.0</v>
      </c>
      <c r="R829" s="4">
        <v>0.0</v>
      </c>
      <c r="S829" s="4">
        <v>0.0</v>
      </c>
      <c r="T829" s="5">
        <v>1446.32283322777</v>
      </c>
    </row>
    <row r="830">
      <c r="A830" s="4">
        <v>828.0</v>
      </c>
      <c r="B830" s="6">
        <v>42727.0</v>
      </c>
      <c r="C830" s="4">
        <v>1025.35999342056</v>
      </c>
      <c r="D830" s="5">
        <v>-60.0636719259265</v>
      </c>
      <c r="E830" s="5">
        <v>2774.3641713856</v>
      </c>
      <c r="F830" s="4">
        <v>1025.35999342056</v>
      </c>
      <c r="G830" s="4">
        <v>1025.35999342056</v>
      </c>
      <c r="H830" s="4">
        <v>413.322261428289</v>
      </c>
      <c r="I830" s="4">
        <v>413.322261428289</v>
      </c>
      <c r="J830" s="4">
        <v>413.322261428289</v>
      </c>
      <c r="K830" s="4">
        <v>-2.58391039112613</v>
      </c>
      <c r="L830" s="4">
        <v>-2.58391039112613</v>
      </c>
      <c r="M830" s="4">
        <v>-2.58391039112613</v>
      </c>
      <c r="N830" s="4">
        <v>415.906171819416</v>
      </c>
      <c r="O830" s="4">
        <v>415.906171819416</v>
      </c>
      <c r="P830" s="4">
        <v>415.906171819416</v>
      </c>
      <c r="Q830" s="4">
        <v>0.0</v>
      </c>
      <c r="R830" s="4">
        <v>0.0</v>
      </c>
      <c r="S830" s="4">
        <v>0.0</v>
      </c>
      <c r="T830" s="5">
        <v>1438.68225484885</v>
      </c>
    </row>
    <row r="831">
      <c r="A831" s="4">
        <v>829.0</v>
      </c>
      <c r="B831" s="6">
        <v>42728.0</v>
      </c>
      <c r="C831" s="4">
        <v>1030.7377786025</v>
      </c>
      <c r="D831" s="5">
        <v>178.604229695735</v>
      </c>
      <c r="E831" s="5">
        <v>2785.93071111347</v>
      </c>
      <c r="F831" s="4">
        <v>1030.7377786025</v>
      </c>
      <c r="G831" s="4">
        <v>1030.7377786025</v>
      </c>
      <c r="H831" s="4">
        <v>398.49289766011</v>
      </c>
      <c r="I831" s="4">
        <v>398.49289766011</v>
      </c>
      <c r="J831" s="4">
        <v>398.49289766011</v>
      </c>
      <c r="K831" s="4">
        <v>9.1184422953529</v>
      </c>
      <c r="L831" s="4">
        <v>9.1184422953529</v>
      </c>
      <c r="M831" s="4">
        <v>9.1184422953529</v>
      </c>
      <c r="N831" s="4">
        <v>389.374455364757</v>
      </c>
      <c r="O831" s="4">
        <v>389.374455364757</v>
      </c>
      <c r="P831" s="4">
        <v>389.374455364757</v>
      </c>
      <c r="Q831" s="4">
        <v>0.0</v>
      </c>
      <c r="R831" s="4">
        <v>0.0</v>
      </c>
      <c r="S831" s="4">
        <v>0.0</v>
      </c>
      <c r="T831" s="5">
        <v>1429.23067626261</v>
      </c>
    </row>
    <row r="832">
      <c r="A832" s="4">
        <v>830.0</v>
      </c>
      <c r="B832" s="6">
        <v>42729.0</v>
      </c>
      <c r="C832" s="4">
        <v>1036.11556378444</v>
      </c>
      <c r="D832" s="5">
        <v>101.155748185672</v>
      </c>
      <c r="E832" s="5">
        <v>2656.62582589844</v>
      </c>
      <c r="F832" s="4">
        <v>1036.11556378444</v>
      </c>
      <c r="G832" s="4">
        <v>1036.11556378444</v>
      </c>
      <c r="H832" s="4">
        <v>353.736435326224</v>
      </c>
      <c r="I832" s="4">
        <v>353.736435326224</v>
      </c>
      <c r="J832" s="4">
        <v>353.736435326224</v>
      </c>
      <c r="K832" s="4">
        <v>-8.1568432719271</v>
      </c>
      <c r="L832" s="4">
        <v>-8.1568432719271</v>
      </c>
      <c r="M832" s="4">
        <v>-8.1568432719271</v>
      </c>
      <c r="N832" s="4">
        <v>361.893278598151</v>
      </c>
      <c r="O832" s="4">
        <v>361.893278598151</v>
      </c>
      <c r="P832" s="4">
        <v>361.893278598151</v>
      </c>
      <c r="Q832" s="4">
        <v>0.0</v>
      </c>
      <c r="R832" s="4">
        <v>0.0</v>
      </c>
      <c r="S832" s="4">
        <v>0.0</v>
      </c>
      <c r="T832" s="5">
        <v>1389.85199911066</v>
      </c>
    </row>
    <row r="833">
      <c r="A833" s="4">
        <v>831.0</v>
      </c>
      <c r="B833" s="6">
        <v>42730.0</v>
      </c>
      <c r="C833" s="4">
        <v>1041.49334896638</v>
      </c>
      <c r="D833" s="5">
        <v>127.64407745593</v>
      </c>
      <c r="E833" s="5">
        <v>2713.18110346823</v>
      </c>
      <c r="F833" s="4">
        <v>1041.49334896638</v>
      </c>
      <c r="G833" s="4">
        <v>1041.49334896638</v>
      </c>
      <c r="H833" s="4">
        <v>347.162569179792</v>
      </c>
      <c r="I833" s="4">
        <v>347.162569179792</v>
      </c>
      <c r="J833" s="4">
        <v>347.162569179792</v>
      </c>
      <c r="K833" s="4">
        <v>13.0410426558807</v>
      </c>
      <c r="L833" s="4">
        <v>13.0410426558807</v>
      </c>
      <c r="M833" s="4">
        <v>13.0410426558807</v>
      </c>
      <c r="N833" s="4">
        <v>334.121526523911</v>
      </c>
      <c r="O833" s="4">
        <v>334.121526523911</v>
      </c>
      <c r="P833" s="4">
        <v>334.121526523911</v>
      </c>
      <c r="Q833" s="4">
        <v>0.0</v>
      </c>
      <c r="R833" s="4">
        <v>0.0</v>
      </c>
      <c r="S833" s="4">
        <v>0.0</v>
      </c>
      <c r="T833" s="5">
        <v>1388.65591814617</v>
      </c>
    </row>
    <row r="834">
      <c r="A834" s="4">
        <v>832.0</v>
      </c>
      <c r="B834" s="6">
        <v>42731.0</v>
      </c>
      <c r="C834" s="4">
        <v>1046.87113414832</v>
      </c>
      <c r="D834" s="5">
        <v>-15.4572123758932</v>
      </c>
      <c r="E834" s="5">
        <v>2770.49032289598</v>
      </c>
      <c r="F834" s="4">
        <v>1046.87113414832</v>
      </c>
      <c r="G834" s="4">
        <v>1046.87113414832</v>
      </c>
      <c r="H834" s="4">
        <v>306.493573679523</v>
      </c>
      <c r="I834" s="4">
        <v>306.493573679523</v>
      </c>
      <c r="J834" s="4">
        <v>306.493573679523</v>
      </c>
      <c r="K834" s="4">
        <v>-0.172608715219125</v>
      </c>
      <c r="L834" s="4">
        <v>-0.172608715219125</v>
      </c>
      <c r="M834" s="4">
        <v>-0.172608715219125</v>
      </c>
      <c r="N834" s="4">
        <v>306.666182394742</v>
      </c>
      <c r="O834" s="4">
        <v>306.666182394742</v>
      </c>
      <c r="P834" s="4">
        <v>306.666182394742</v>
      </c>
      <c r="Q834" s="4">
        <v>0.0</v>
      </c>
      <c r="R834" s="4">
        <v>0.0</v>
      </c>
      <c r="S834" s="4">
        <v>0.0</v>
      </c>
      <c r="T834" s="5">
        <v>1353.36470782784</v>
      </c>
    </row>
    <row r="835">
      <c r="A835" s="4">
        <v>833.0</v>
      </c>
      <c r="B835" s="6">
        <v>42732.0</v>
      </c>
      <c r="C835" s="4">
        <v>1052.24891933025</v>
      </c>
      <c r="D835" s="5">
        <v>-21.548866951343</v>
      </c>
      <c r="E835" s="5">
        <v>2660.36455241653</v>
      </c>
      <c r="F835" s="4">
        <v>1052.24891933025</v>
      </c>
      <c r="G835" s="4">
        <v>1052.24891933025</v>
      </c>
      <c r="H835" s="4">
        <v>283.275086778999</v>
      </c>
      <c r="I835" s="4">
        <v>283.275086778999</v>
      </c>
      <c r="J835" s="4">
        <v>283.275086778999</v>
      </c>
      <c r="K835" s="4">
        <v>3.20837782583571</v>
      </c>
      <c r="L835" s="4">
        <v>3.20837782583571</v>
      </c>
      <c r="M835" s="4">
        <v>3.20837782583571</v>
      </c>
      <c r="N835" s="4">
        <v>280.066708953164</v>
      </c>
      <c r="O835" s="4">
        <v>280.066708953164</v>
      </c>
      <c r="P835" s="4">
        <v>280.066708953164</v>
      </c>
      <c r="Q835" s="4">
        <v>0.0</v>
      </c>
      <c r="R835" s="4">
        <v>0.0</v>
      </c>
      <c r="S835" s="4">
        <v>0.0</v>
      </c>
      <c r="T835" s="5">
        <v>1335.52400610925</v>
      </c>
    </row>
    <row r="836">
      <c r="A836" s="4">
        <v>834.0</v>
      </c>
      <c r="B836" s="6">
        <v>42733.0</v>
      </c>
      <c r="C836" s="4">
        <v>1057.62670451219</v>
      </c>
      <c r="D836" s="5">
        <v>37.5930021202023</v>
      </c>
      <c r="E836" s="5">
        <v>2593.40757147395</v>
      </c>
      <c r="F836" s="4">
        <v>1057.62670451219</v>
      </c>
      <c r="G836" s="4">
        <v>1057.62670451219</v>
      </c>
      <c r="H836" s="4">
        <v>240.327210936664</v>
      </c>
      <c r="I836" s="4">
        <v>240.327210936664</v>
      </c>
      <c r="J836" s="4">
        <v>240.327210936664</v>
      </c>
      <c r="K836" s="4">
        <v>-14.4545003988404</v>
      </c>
      <c r="L836" s="4">
        <v>-14.4545003988404</v>
      </c>
      <c r="M836" s="4">
        <v>-14.4545003988404</v>
      </c>
      <c r="N836" s="4">
        <v>254.781711335505</v>
      </c>
      <c r="O836" s="4">
        <v>254.781711335505</v>
      </c>
      <c r="P836" s="4">
        <v>254.781711335505</v>
      </c>
      <c r="Q836" s="4">
        <v>0.0</v>
      </c>
      <c r="R836" s="4">
        <v>0.0</v>
      </c>
      <c r="S836" s="4">
        <v>0.0</v>
      </c>
      <c r="T836" s="5">
        <v>1297.95391544886</v>
      </c>
    </row>
    <row r="837">
      <c r="A837" s="4">
        <v>835.0</v>
      </c>
      <c r="B837" s="6">
        <v>42734.0</v>
      </c>
      <c r="C837" s="4">
        <v>1063.00448969413</v>
      </c>
      <c r="D837" s="5">
        <v>-38.6335099505978</v>
      </c>
      <c r="E837" s="5">
        <v>2628.27782030926</v>
      </c>
      <c r="F837" s="4">
        <v>1063.00448969413</v>
      </c>
      <c r="G837" s="4">
        <v>1063.00448969413</v>
      </c>
      <c r="H837" s="4">
        <v>228.594321699824</v>
      </c>
      <c r="I837" s="4">
        <v>228.594321699824</v>
      </c>
      <c r="J837" s="4">
        <v>228.594321699824</v>
      </c>
      <c r="K837" s="4">
        <v>-2.58391039115724</v>
      </c>
      <c r="L837" s="4">
        <v>-2.58391039115724</v>
      </c>
      <c r="M837" s="4">
        <v>-2.58391039115724</v>
      </c>
      <c r="N837" s="4">
        <v>231.178232090981</v>
      </c>
      <c r="O837" s="4">
        <v>231.178232090981</v>
      </c>
      <c r="P837" s="4">
        <v>231.178232090981</v>
      </c>
      <c r="Q837" s="4">
        <v>0.0</v>
      </c>
      <c r="R837" s="4">
        <v>0.0</v>
      </c>
      <c r="S837" s="4">
        <v>0.0</v>
      </c>
      <c r="T837" s="5">
        <v>1291.59881139395</v>
      </c>
    </row>
    <row r="838">
      <c r="A838" s="4">
        <v>836.0</v>
      </c>
      <c r="B838" s="6">
        <v>42735.0</v>
      </c>
      <c r="C838" s="4">
        <v>1068.38227487607</v>
      </c>
      <c r="D838" s="5">
        <v>-7.25933015637394</v>
      </c>
      <c r="E838" s="5">
        <v>2621.15340590039</v>
      </c>
      <c r="F838" s="4">
        <v>1068.38227487607</v>
      </c>
      <c r="G838" s="4">
        <v>1068.38227487607</v>
      </c>
      <c r="H838" s="4">
        <v>218.642395794043</v>
      </c>
      <c r="I838" s="4">
        <v>218.642395794043</v>
      </c>
      <c r="J838" s="4">
        <v>218.642395794043</v>
      </c>
      <c r="K838" s="4">
        <v>9.11844229542515</v>
      </c>
      <c r="L838" s="4">
        <v>9.11844229542515</v>
      </c>
      <c r="M838" s="4">
        <v>9.11844229542515</v>
      </c>
      <c r="N838" s="4">
        <v>209.523953498618</v>
      </c>
      <c r="O838" s="4">
        <v>209.523953498618</v>
      </c>
      <c r="P838" s="4">
        <v>209.523953498618</v>
      </c>
      <c r="Q838" s="4">
        <v>0.0</v>
      </c>
      <c r="R838" s="4">
        <v>0.0</v>
      </c>
      <c r="S838" s="4">
        <v>0.0</v>
      </c>
      <c r="T838" s="5">
        <v>1287.02467067011</v>
      </c>
    </row>
    <row r="839">
      <c r="A839" s="4">
        <v>837.0</v>
      </c>
      <c r="B839" s="6">
        <v>42736.0</v>
      </c>
      <c r="C839" s="4">
        <v>1073.76006005801</v>
      </c>
      <c r="D839" s="5">
        <v>-90.5155979431899</v>
      </c>
      <c r="E839" s="5">
        <v>2589.088726291</v>
      </c>
      <c r="F839" s="4">
        <v>1073.76006005801</v>
      </c>
      <c r="G839" s="4">
        <v>1073.76006005801</v>
      </c>
      <c r="H839" s="4">
        <v>181.825656433804</v>
      </c>
      <c r="I839" s="4">
        <v>181.825656433804</v>
      </c>
      <c r="J839" s="4">
        <v>181.825656433804</v>
      </c>
      <c r="K839" s="4">
        <v>-8.15684327190144</v>
      </c>
      <c r="L839" s="4">
        <v>-8.15684327190144</v>
      </c>
      <c r="M839" s="4">
        <v>-8.15684327190144</v>
      </c>
      <c r="N839" s="4">
        <v>189.982499705706</v>
      </c>
      <c r="O839" s="4">
        <v>189.982499705706</v>
      </c>
      <c r="P839" s="4">
        <v>189.982499705706</v>
      </c>
      <c r="Q839" s="4">
        <v>0.0</v>
      </c>
      <c r="R839" s="4">
        <v>0.0</v>
      </c>
      <c r="S839" s="4">
        <v>0.0</v>
      </c>
      <c r="T839" s="5">
        <v>1255.58571649181</v>
      </c>
    </row>
    <row r="840">
      <c r="A840" s="4">
        <v>838.0</v>
      </c>
      <c r="B840" s="6">
        <v>42737.0</v>
      </c>
      <c r="C840" s="4">
        <v>1079.13784523995</v>
      </c>
      <c r="D840" s="5">
        <v>-46.3991853556946</v>
      </c>
      <c r="E840" s="5">
        <v>2513.11737706865</v>
      </c>
      <c r="F840" s="4">
        <v>1079.13784523995</v>
      </c>
      <c r="G840" s="4">
        <v>1079.13784523995</v>
      </c>
      <c r="H840" s="4">
        <v>185.65298609493</v>
      </c>
      <c r="I840" s="4">
        <v>185.65298609493</v>
      </c>
      <c r="J840" s="4">
        <v>185.65298609493</v>
      </c>
      <c r="K840" s="4">
        <v>13.0410426558961</v>
      </c>
      <c r="L840" s="4">
        <v>13.0410426558961</v>
      </c>
      <c r="M840" s="4">
        <v>13.0410426558961</v>
      </c>
      <c r="N840" s="4">
        <v>172.611943439034</v>
      </c>
      <c r="O840" s="4">
        <v>172.611943439034</v>
      </c>
      <c r="P840" s="4">
        <v>172.611943439034</v>
      </c>
      <c r="Q840" s="4">
        <v>0.0</v>
      </c>
      <c r="R840" s="4">
        <v>0.0</v>
      </c>
      <c r="S840" s="4">
        <v>0.0</v>
      </c>
      <c r="T840" s="5">
        <v>1264.79083133488</v>
      </c>
    </row>
    <row r="841">
      <c r="A841" s="4">
        <v>839.0</v>
      </c>
      <c r="B841" s="6">
        <v>42738.0</v>
      </c>
      <c r="C841" s="4">
        <v>1084.51563042188</v>
      </c>
      <c r="D841" s="5">
        <v>19.8389089604593</v>
      </c>
      <c r="E841" s="5">
        <v>2587.32646329124</v>
      </c>
      <c r="F841" s="4">
        <v>1084.51563042188</v>
      </c>
      <c r="G841" s="4">
        <v>1084.51563042188</v>
      </c>
      <c r="H841" s="4">
        <v>157.193922865826</v>
      </c>
      <c r="I841" s="4">
        <v>157.193922865826</v>
      </c>
      <c r="J841" s="4">
        <v>157.193922865826</v>
      </c>
      <c r="K841" s="4">
        <v>-0.17260871523909</v>
      </c>
      <c r="L841" s="4">
        <v>-0.17260871523909</v>
      </c>
      <c r="M841" s="4">
        <v>-0.17260871523909</v>
      </c>
      <c r="N841" s="4">
        <v>157.366531581065</v>
      </c>
      <c r="O841" s="4">
        <v>157.366531581065</v>
      </c>
      <c r="P841" s="4">
        <v>157.366531581065</v>
      </c>
      <c r="Q841" s="4">
        <v>0.0</v>
      </c>
      <c r="R841" s="4">
        <v>0.0</v>
      </c>
      <c r="S841" s="4">
        <v>0.0</v>
      </c>
      <c r="T841" s="5">
        <v>1241.70955328771</v>
      </c>
    </row>
    <row r="842">
      <c r="A842" s="4">
        <v>840.0</v>
      </c>
      <c r="B842" s="6">
        <v>42739.0</v>
      </c>
      <c r="C842" s="4">
        <v>1089.89341560382</v>
      </c>
      <c r="D842" s="5">
        <v>-176.882142485699</v>
      </c>
      <c r="E842" s="5">
        <v>2497.80253183454</v>
      </c>
      <c r="F842" s="4">
        <v>1089.89341560382</v>
      </c>
      <c r="G842" s="4">
        <v>1089.89341560382</v>
      </c>
      <c r="H842" s="4">
        <v>147.309931082368</v>
      </c>
      <c r="I842" s="4">
        <v>147.309931082368</v>
      </c>
      <c r="J842" s="4">
        <v>147.309931082368</v>
      </c>
      <c r="K842" s="4">
        <v>3.20837782581353</v>
      </c>
      <c r="L842" s="4">
        <v>3.20837782581353</v>
      </c>
      <c r="M842" s="4">
        <v>3.20837782581353</v>
      </c>
      <c r="N842" s="4">
        <v>144.101553256554</v>
      </c>
      <c r="O842" s="4">
        <v>144.101553256554</v>
      </c>
      <c r="P842" s="4">
        <v>144.101553256554</v>
      </c>
      <c r="Q842" s="4">
        <v>0.0</v>
      </c>
      <c r="R842" s="4">
        <v>0.0</v>
      </c>
      <c r="S842" s="4">
        <v>0.0</v>
      </c>
      <c r="T842" s="5">
        <v>1237.20334668619</v>
      </c>
    </row>
    <row r="843">
      <c r="A843" s="4">
        <v>841.0</v>
      </c>
      <c r="B843" s="6">
        <v>42740.0</v>
      </c>
      <c r="C843" s="4">
        <v>1095.27120078576</v>
      </c>
      <c r="D843" s="5">
        <v>-118.088574985709</v>
      </c>
      <c r="E843" s="5">
        <v>2488.84412871745</v>
      </c>
      <c r="F843" s="4">
        <v>1095.27120078576</v>
      </c>
      <c r="G843" s="4">
        <v>1095.27120078576</v>
      </c>
      <c r="H843" s="4">
        <v>118.126685340654</v>
      </c>
      <c r="I843" s="4">
        <v>118.126685340654</v>
      </c>
      <c r="J843" s="4">
        <v>118.126685340654</v>
      </c>
      <c r="K843" s="4">
        <v>-14.454500398829</v>
      </c>
      <c r="L843" s="4">
        <v>-14.454500398829</v>
      </c>
      <c r="M843" s="4">
        <v>-14.454500398829</v>
      </c>
      <c r="N843" s="4">
        <v>132.581185739483</v>
      </c>
      <c r="O843" s="4">
        <v>132.581185739483</v>
      </c>
      <c r="P843" s="4">
        <v>132.581185739483</v>
      </c>
      <c r="Q843" s="4">
        <v>0.0</v>
      </c>
      <c r="R843" s="4">
        <v>0.0</v>
      </c>
      <c r="S843" s="4">
        <v>0.0</v>
      </c>
      <c r="T843" s="5">
        <v>1213.39788612642</v>
      </c>
    </row>
    <row r="844">
      <c r="A844" s="4">
        <v>842.0</v>
      </c>
      <c r="B844" s="6">
        <v>42741.0</v>
      </c>
      <c r="C844" s="4">
        <v>1100.6489859677</v>
      </c>
      <c r="D844" s="5">
        <v>-82.570253392159</v>
      </c>
      <c r="E844" s="5">
        <v>2577.93110373231</v>
      </c>
      <c r="F844" s="4">
        <v>1100.6489859677</v>
      </c>
      <c r="G844" s="4">
        <v>1100.6489859677</v>
      </c>
      <c r="H844" s="4">
        <v>119.905159520344</v>
      </c>
      <c r="I844" s="4">
        <v>119.905159520344</v>
      </c>
      <c r="J844" s="4">
        <v>119.905159520344</v>
      </c>
      <c r="K844" s="4">
        <v>-2.58391039116327</v>
      </c>
      <c r="L844" s="4">
        <v>-2.58391039116327</v>
      </c>
      <c r="M844" s="4">
        <v>-2.58391039116327</v>
      </c>
      <c r="N844" s="4">
        <v>122.489069911507</v>
      </c>
      <c r="O844" s="4">
        <v>122.489069911507</v>
      </c>
      <c r="P844" s="4">
        <v>122.489069911507</v>
      </c>
      <c r="Q844" s="4">
        <v>0.0</v>
      </c>
      <c r="R844" s="4">
        <v>0.0</v>
      </c>
      <c r="S844" s="4">
        <v>0.0</v>
      </c>
      <c r="T844" s="5">
        <v>1220.55414548804</v>
      </c>
    </row>
    <row r="845">
      <c r="A845" s="4">
        <v>843.0</v>
      </c>
      <c r="B845" s="6">
        <v>42742.0</v>
      </c>
      <c r="C845" s="4">
        <v>1106.02677114964</v>
      </c>
      <c r="D845" s="5">
        <v>-58.0171060956434</v>
      </c>
      <c r="E845" s="5">
        <v>2580.43749983669</v>
      </c>
      <c r="F845" s="4">
        <v>1106.02677114964</v>
      </c>
      <c r="G845" s="4">
        <v>1106.02677114964</v>
      </c>
      <c r="H845" s="4">
        <v>122.559732776871</v>
      </c>
      <c r="I845" s="4">
        <v>122.559732776871</v>
      </c>
      <c r="J845" s="4">
        <v>122.559732776871</v>
      </c>
      <c r="K845" s="4">
        <v>9.11844229537986</v>
      </c>
      <c r="L845" s="4">
        <v>9.11844229537986</v>
      </c>
      <c r="M845" s="4">
        <v>9.11844229537986</v>
      </c>
      <c r="N845" s="4">
        <v>113.441290481491</v>
      </c>
      <c r="O845" s="4">
        <v>113.441290481491</v>
      </c>
      <c r="P845" s="4">
        <v>113.441290481491</v>
      </c>
      <c r="Q845" s="4">
        <v>0.0</v>
      </c>
      <c r="R845" s="4">
        <v>0.0</v>
      </c>
      <c r="S845" s="4">
        <v>0.0</v>
      </c>
      <c r="T845" s="5">
        <v>1228.58650392651</v>
      </c>
    </row>
    <row r="846">
      <c r="A846" s="4">
        <v>844.0</v>
      </c>
      <c r="B846" s="6">
        <v>42743.0</v>
      </c>
      <c r="C846" s="4">
        <v>1111.40455633158</v>
      </c>
      <c r="D846" s="5">
        <v>-225.101633778018</v>
      </c>
      <c r="E846" s="5">
        <v>2588.18006408444</v>
      </c>
      <c r="F846" s="4">
        <v>1111.40455633158</v>
      </c>
      <c r="G846" s="4">
        <v>1111.40455633158</v>
      </c>
      <c r="H846" s="4">
        <v>96.8445255604191</v>
      </c>
      <c r="I846" s="4">
        <v>96.8445255604191</v>
      </c>
      <c r="J846" s="4">
        <v>96.8445255604191</v>
      </c>
      <c r="K846" s="4">
        <v>-8.15684327194662</v>
      </c>
      <c r="L846" s="4">
        <v>-8.15684327194662</v>
      </c>
      <c r="M846" s="4">
        <v>-8.15684327194662</v>
      </c>
      <c r="N846" s="4">
        <v>105.001368832365</v>
      </c>
      <c r="O846" s="4">
        <v>105.001368832365</v>
      </c>
      <c r="P846" s="4">
        <v>105.001368832365</v>
      </c>
      <c r="Q846" s="4">
        <v>0.0</v>
      </c>
      <c r="R846" s="4">
        <v>0.0</v>
      </c>
      <c r="S846" s="4">
        <v>0.0</v>
      </c>
      <c r="T846" s="5">
        <v>1208.249081892</v>
      </c>
    </row>
    <row r="847">
      <c r="A847" s="4">
        <v>845.0</v>
      </c>
      <c r="B847" s="6">
        <v>42744.0</v>
      </c>
      <c r="C847" s="4">
        <v>1116.78234151352</v>
      </c>
      <c r="D847" s="5">
        <v>-156.71380220975</v>
      </c>
      <c r="E847" s="5">
        <v>2485.94376810737</v>
      </c>
      <c r="F847" s="4">
        <v>1116.78234151352</v>
      </c>
      <c r="G847" s="4">
        <v>1116.78234151352</v>
      </c>
      <c r="H847" s="4">
        <v>109.737862703101</v>
      </c>
      <c r="I847" s="4">
        <v>109.737862703101</v>
      </c>
      <c r="J847" s="4">
        <v>109.737862703101</v>
      </c>
      <c r="K847" s="4">
        <v>13.041042655897</v>
      </c>
      <c r="L847" s="4">
        <v>13.041042655897</v>
      </c>
      <c r="M847" s="4">
        <v>13.041042655897</v>
      </c>
      <c r="N847" s="4">
        <v>96.6968200472044</v>
      </c>
      <c r="O847" s="4">
        <v>96.6968200472044</v>
      </c>
      <c r="P847" s="4">
        <v>96.6968200472044</v>
      </c>
      <c r="Q847" s="4">
        <v>0.0</v>
      </c>
      <c r="R847" s="4">
        <v>0.0</v>
      </c>
      <c r="S847" s="4">
        <v>0.0</v>
      </c>
      <c r="T847" s="5">
        <v>1226.52020421662</v>
      </c>
    </row>
    <row r="848">
      <c r="A848" s="4">
        <v>846.0</v>
      </c>
      <c r="B848" s="6">
        <v>42745.0</v>
      </c>
      <c r="C848" s="4">
        <v>1122.16012669545</v>
      </c>
      <c r="D848" s="5">
        <v>-167.118658088516</v>
      </c>
      <c r="E848" s="5">
        <v>2601.79517263157</v>
      </c>
      <c r="F848" s="4">
        <v>1122.16012669545</v>
      </c>
      <c r="G848" s="4">
        <v>1122.16012669545</v>
      </c>
      <c r="H848" s="4">
        <v>87.8641732306458</v>
      </c>
      <c r="I848" s="4">
        <v>87.8641732306458</v>
      </c>
      <c r="J848" s="4">
        <v>87.8641732306458</v>
      </c>
      <c r="K848" s="4">
        <v>-0.172608715229263</v>
      </c>
      <c r="L848" s="4">
        <v>-0.172608715229263</v>
      </c>
      <c r="M848" s="4">
        <v>-0.172608715229263</v>
      </c>
      <c r="N848" s="4">
        <v>88.0367819458751</v>
      </c>
      <c r="O848" s="4">
        <v>88.0367819458751</v>
      </c>
      <c r="P848" s="4">
        <v>88.0367819458751</v>
      </c>
      <c r="Q848" s="4">
        <v>0.0</v>
      </c>
      <c r="R848" s="4">
        <v>0.0</v>
      </c>
      <c r="S848" s="4">
        <v>0.0</v>
      </c>
      <c r="T848" s="5">
        <v>1210.0242999261</v>
      </c>
    </row>
    <row r="849">
      <c r="A849" s="4">
        <v>847.0</v>
      </c>
      <c r="B849" s="6">
        <v>42746.0</v>
      </c>
      <c r="C849" s="4">
        <v>1127.53792954323</v>
      </c>
      <c r="D849" s="5">
        <v>-160.544471635065</v>
      </c>
      <c r="E849" s="5">
        <v>2545.84639082592</v>
      </c>
      <c r="F849" s="4">
        <v>1127.53792954323</v>
      </c>
      <c r="G849" s="4">
        <v>1127.53792954323</v>
      </c>
      <c r="H849" s="4">
        <v>81.738571857547</v>
      </c>
      <c r="I849" s="4">
        <v>81.738571857547</v>
      </c>
      <c r="J849" s="4">
        <v>81.738571857547</v>
      </c>
      <c r="K849" s="4">
        <v>3.20837782582264</v>
      </c>
      <c r="L849" s="4">
        <v>3.20837782582264</v>
      </c>
      <c r="M849" s="4">
        <v>3.20837782582264</v>
      </c>
      <c r="N849" s="4">
        <v>78.5301940317244</v>
      </c>
      <c r="O849" s="4">
        <v>78.5301940317244</v>
      </c>
      <c r="P849" s="4">
        <v>78.5301940317244</v>
      </c>
      <c r="Q849" s="4">
        <v>0.0</v>
      </c>
      <c r="R849" s="4">
        <v>0.0</v>
      </c>
      <c r="S849" s="4">
        <v>0.0</v>
      </c>
      <c r="T849" s="5">
        <v>1209.27650140077</v>
      </c>
    </row>
    <row r="850">
      <c r="A850" s="4">
        <v>848.0</v>
      </c>
      <c r="B850" s="6">
        <v>42747.0</v>
      </c>
      <c r="C850" s="4">
        <v>1132.915732391</v>
      </c>
      <c r="D850" s="5">
        <v>-50.713696451615</v>
      </c>
      <c r="E850" s="5">
        <v>2651.01431220686</v>
      </c>
      <c r="F850" s="4">
        <v>1132.915732391</v>
      </c>
      <c r="G850" s="4">
        <v>1132.915732391</v>
      </c>
      <c r="H850" s="4">
        <v>53.2494885452878</v>
      </c>
      <c r="I850" s="4">
        <v>53.2494885452878</v>
      </c>
      <c r="J850" s="4">
        <v>53.2494885452878</v>
      </c>
      <c r="K850" s="4">
        <v>-14.4545003988809</v>
      </c>
      <c r="L850" s="4">
        <v>-14.4545003988809</v>
      </c>
      <c r="M850" s="4">
        <v>-14.4545003988809</v>
      </c>
      <c r="N850" s="4">
        <v>67.7039889441688</v>
      </c>
      <c r="O850" s="4">
        <v>67.7039889441688</v>
      </c>
      <c r="P850" s="4">
        <v>67.7039889441688</v>
      </c>
      <c r="Q850" s="4">
        <v>0.0</v>
      </c>
      <c r="R850" s="4">
        <v>0.0</v>
      </c>
      <c r="S850" s="4">
        <v>0.0</v>
      </c>
      <c r="T850" s="5">
        <v>1186.16522093629</v>
      </c>
    </row>
    <row r="851">
      <c r="A851" s="4">
        <v>849.0</v>
      </c>
      <c r="B851" s="6">
        <v>42748.0</v>
      </c>
      <c r="C851" s="4">
        <v>1138.29353523877</v>
      </c>
      <c r="D851" s="5">
        <v>-97.3237966405746</v>
      </c>
      <c r="E851" s="5">
        <v>2491.90426204362</v>
      </c>
      <c r="F851" s="4">
        <v>1138.29353523877</v>
      </c>
      <c r="G851" s="4">
        <v>1138.29353523877</v>
      </c>
      <c r="H851" s="4">
        <v>52.5368483555735</v>
      </c>
      <c r="I851" s="4">
        <v>52.5368483555735</v>
      </c>
      <c r="J851" s="4">
        <v>52.5368483555735</v>
      </c>
      <c r="K851" s="4">
        <v>-2.58391039116931</v>
      </c>
      <c r="L851" s="4">
        <v>-2.58391039116931</v>
      </c>
      <c r="M851" s="4">
        <v>-2.58391039116931</v>
      </c>
      <c r="N851" s="4">
        <v>55.1207587467428</v>
      </c>
      <c r="O851" s="4">
        <v>55.1207587467428</v>
      </c>
      <c r="P851" s="4">
        <v>55.1207587467428</v>
      </c>
      <c r="Q851" s="4">
        <v>0.0</v>
      </c>
      <c r="R851" s="4">
        <v>0.0</v>
      </c>
      <c r="S851" s="4">
        <v>0.0</v>
      </c>
      <c r="T851" s="5">
        <v>1190.83038359434</v>
      </c>
    </row>
    <row r="852">
      <c r="A852" s="4">
        <v>850.0</v>
      </c>
      <c r="B852" s="6">
        <v>42749.0</v>
      </c>
      <c r="C852" s="4">
        <v>1143.67133808654</v>
      </c>
      <c r="D852" s="5">
        <v>-142.780112663045</v>
      </c>
      <c r="E852" s="5">
        <v>2536.55669301753</v>
      </c>
      <c r="F852" s="4">
        <v>1143.67133808654</v>
      </c>
      <c r="G852" s="4">
        <v>1143.67133808654</v>
      </c>
      <c r="H852" s="4">
        <v>49.5138154586075</v>
      </c>
      <c r="I852" s="4">
        <v>49.5138154586075</v>
      </c>
      <c r="J852" s="4">
        <v>49.5138154586075</v>
      </c>
      <c r="K852" s="4">
        <v>9.11844229533457</v>
      </c>
      <c r="L852" s="4">
        <v>9.11844229533457</v>
      </c>
      <c r="M852" s="4">
        <v>9.11844229533457</v>
      </c>
      <c r="N852" s="4">
        <v>40.395373163273</v>
      </c>
      <c r="O852" s="4">
        <v>40.395373163273</v>
      </c>
      <c r="P852" s="4">
        <v>40.395373163273</v>
      </c>
      <c r="Q852" s="4">
        <v>0.0</v>
      </c>
      <c r="R852" s="4">
        <v>0.0</v>
      </c>
      <c r="S852" s="4">
        <v>0.0</v>
      </c>
      <c r="T852" s="5">
        <v>1193.18515354515</v>
      </c>
    </row>
    <row r="853">
      <c r="A853" s="4">
        <v>851.0</v>
      </c>
      <c r="B853" s="6">
        <v>42750.0</v>
      </c>
      <c r="C853" s="4">
        <v>1149.04914093431</v>
      </c>
      <c r="D853" s="5">
        <v>-179.851721194107</v>
      </c>
      <c r="E853" s="5">
        <v>2576.03239837405</v>
      </c>
      <c r="F853" s="4">
        <v>1149.04914093431</v>
      </c>
      <c r="G853" s="4">
        <v>1149.04914093431</v>
      </c>
      <c r="H853" s="4">
        <v>15.0532130306008</v>
      </c>
      <c r="I853" s="4">
        <v>15.0532130306008</v>
      </c>
      <c r="J853" s="4">
        <v>15.0532130306008</v>
      </c>
      <c r="K853" s="4">
        <v>-8.15684327192096</v>
      </c>
      <c r="L853" s="4">
        <v>-8.15684327192096</v>
      </c>
      <c r="M853" s="4">
        <v>-8.15684327192096</v>
      </c>
      <c r="N853" s="4">
        <v>23.2100563025217</v>
      </c>
      <c r="O853" s="4">
        <v>23.2100563025217</v>
      </c>
      <c r="P853" s="4">
        <v>23.2100563025217</v>
      </c>
      <c r="Q853" s="4">
        <v>0.0</v>
      </c>
      <c r="R853" s="4">
        <v>0.0</v>
      </c>
      <c r="S853" s="4">
        <v>0.0</v>
      </c>
      <c r="T853" s="5">
        <v>1164.10235396491</v>
      </c>
    </row>
    <row r="854">
      <c r="A854" s="4">
        <v>852.0</v>
      </c>
      <c r="B854" s="6">
        <v>42751.0</v>
      </c>
      <c r="C854" s="4">
        <v>1154.42694378208</v>
      </c>
      <c r="D854" s="5">
        <v>-183.036072508126</v>
      </c>
      <c r="E854" s="5">
        <v>2515.36653494497</v>
      </c>
      <c r="F854" s="4">
        <v>1154.42694378208</v>
      </c>
      <c r="G854" s="4">
        <v>1154.42694378208</v>
      </c>
      <c r="H854" s="4">
        <v>16.3685143076637</v>
      </c>
      <c r="I854" s="4">
        <v>16.3685143076637</v>
      </c>
      <c r="J854" s="4">
        <v>16.3685143076637</v>
      </c>
      <c r="K854" s="4">
        <v>13.0410426558872</v>
      </c>
      <c r="L854" s="4">
        <v>13.0410426558872</v>
      </c>
      <c r="M854" s="4">
        <v>13.0410426558872</v>
      </c>
      <c r="N854" s="4">
        <v>3.32747165177646</v>
      </c>
      <c r="O854" s="4">
        <v>3.32747165177646</v>
      </c>
      <c r="P854" s="4">
        <v>3.32747165177646</v>
      </c>
      <c r="Q854" s="4">
        <v>0.0</v>
      </c>
      <c r="R854" s="4">
        <v>0.0</v>
      </c>
      <c r="S854" s="4">
        <v>0.0</v>
      </c>
      <c r="T854" s="5">
        <v>1170.79545808975</v>
      </c>
    </row>
    <row r="855">
      <c r="A855" s="4">
        <v>853.0</v>
      </c>
      <c r="B855" s="6">
        <v>42752.0</v>
      </c>
      <c r="C855" s="4">
        <v>1159.80474662985</v>
      </c>
      <c r="D855" s="5">
        <v>-276.345184441389</v>
      </c>
      <c r="E855" s="5">
        <v>2403.97847000376</v>
      </c>
      <c r="F855" s="4">
        <v>1159.80474662985</v>
      </c>
      <c r="G855" s="4">
        <v>1159.80474662985</v>
      </c>
      <c r="H855" s="4">
        <v>-19.5711877141369</v>
      </c>
      <c r="I855" s="4">
        <v>-19.5711877141369</v>
      </c>
      <c r="J855" s="4">
        <v>-19.5711877141369</v>
      </c>
      <c r="K855" s="4">
        <v>-0.172608715226876</v>
      </c>
      <c r="L855" s="4">
        <v>-0.172608715226876</v>
      </c>
      <c r="M855" s="4">
        <v>-0.172608715226876</v>
      </c>
      <c r="N855" s="4">
        <v>-19.3985789989101</v>
      </c>
      <c r="O855" s="4">
        <v>-19.3985789989101</v>
      </c>
      <c r="P855" s="4">
        <v>-19.3985789989101</v>
      </c>
      <c r="Q855" s="4">
        <v>0.0</v>
      </c>
      <c r="R855" s="4">
        <v>0.0</v>
      </c>
      <c r="S855" s="4">
        <v>0.0</v>
      </c>
      <c r="T855" s="5">
        <v>1140.23355891572</v>
      </c>
    </row>
    <row r="856">
      <c r="A856" s="4">
        <v>854.0</v>
      </c>
      <c r="B856" s="6">
        <v>42753.0</v>
      </c>
      <c r="C856" s="4">
        <v>1165.18254947763</v>
      </c>
      <c r="D856" s="5">
        <v>-180.972578679097</v>
      </c>
      <c r="E856" s="5">
        <v>2589.88684507124</v>
      </c>
      <c r="F856" s="4">
        <v>1165.18254947763</v>
      </c>
      <c r="G856" s="4">
        <v>1165.18254947763</v>
      </c>
      <c r="H856" s="4">
        <v>-41.806792265614</v>
      </c>
      <c r="I856" s="4">
        <v>-41.806792265614</v>
      </c>
      <c r="J856" s="4">
        <v>-41.806792265614</v>
      </c>
      <c r="K856" s="4">
        <v>3.20837782584798</v>
      </c>
      <c r="L856" s="4">
        <v>3.20837782584798</v>
      </c>
      <c r="M856" s="4">
        <v>3.20837782584798</v>
      </c>
      <c r="N856" s="4">
        <v>-45.015170091462</v>
      </c>
      <c r="O856" s="4">
        <v>-45.015170091462</v>
      </c>
      <c r="P856" s="4">
        <v>-45.015170091462</v>
      </c>
      <c r="Q856" s="4">
        <v>0.0</v>
      </c>
      <c r="R856" s="4">
        <v>0.0</v>
      </c>
      <c r="S856" s="4">
        <v>0.0</v>
      </c>
      <c r="T856" s="5">
        <v>1123.37575721201</v>
      </c>
    </row>
    <row r="857">
      <c r="A857" s="4">
        <v>855.0</v>
      </c>
      <c r="B857" s="6">
        <v>42754.0</v>
      </c>
      <c r="C857" s="4">
        <v>1170.5603523254</v>
      </c>
      <c r="D857" s="5">
        <v>-272.254971612679</v>
      </c>
      <c r="E857" s="5">
        <v>2409.53959199993</v>
      </c>
      <c r="F857" s="4">
        <v>1170.5603523254</v>
      </c>
      <c r="G857" s="4">
        <v>1170.5603523254</v>
      </c>
      <c r="H857" s="4">
        <v>-87.9197318907826</v>
      </c>
      <c r="I857" s="4">
        <v>-87.9197318907826</v>
      </c>
      <c r="J857" s="4">
        <v>-87.9197318907826</v>
      </c>
      <c r="K857" s="4">
        <v>-14.4545003988015</v>
      </c>
      <c r="L857" s="4">
        <v>-14.4545003988015</v>
      </c>
      <c r="M857" s="4">
        <v>-14.4545003988015</v>
      </c>
      <c r="N857" s="4">
        <v>-73.465231491981</v>
      </c>
      <c r="O857" s="4">
        <v>-73.465231491981</v>
      </c>
      <c r="P857" s="4">
        <v>-73.465231491981</v>
      </c>
      <c r="Q857" s="4">
        <v>0.0</v>
      </c>
      <c r="R857" s="4">
        <v>0.0</v>
      </c>
      <c r="S857" s="4">
        <v>0.0</v>
      </c>
      <c r="T857" s="5">
        <v>1082.64062043461</v>
      </c>
    </row>
    <row r="858">
      <c r="A858" s="4">
        <v>856.0</v>
      </c>
      <c r="B858" s="6">
        <v>42755.0</v>
      </c>
      <c r="C858" s="4">
        <v>1175.93815517317</v>
      </c>
      <c r="D858" s="5">
        <v>-265.635117536247</v>
      </c>
      <c r="E858" s="5">
        <v>2350.17104085271</v>
      </c>
      <c r="F858" s="4">
        <v>1175.93815517317</v>
      </c>
      <c r="G858" s="4">
        <v>1175.93815517317</v>
      </c>
      <c r="H858" s="4">
        <v>-107.169570627698</v>
      </c>
      <c r="I858" s="4">
        <v>-107.169570627698</v>
      </c>
      <c r="J858" s="4">
        <v>-107.169570627698</v>
      </c>
      <c r="K858" s="4">
        <v>-2.58391039110883</v>
      </c>
      <c r="L858" s="4">
        <v>-2.58391039110883</v>
      </c>
      <c r="M858" s="4">
        <v>-2.58391039110883</v>
      </c>
      <c r="N858" s="4">
        <v>-104.585660236589</v>
      </c>
      <c r="O858" s="4">
        <v>-104.585660236589</v>
      </c>
      <c r="P858" s="4">
        <v>-104.585660236589</v>
      </c>
      <c r="Q858" s="4">
        <v>0.0</v>
      </c>
      <c r="R858" s="4">
        <v>0.0</v>
      </c>
      <c r="S858" s="4">
        <v>0.0</v>
      </c>
      <c r="T858" s="5">
        <v>1068.76858454547</v>
      </c>
    </row>
    <row r="859">
      <c r="A859" s="4">
        <v>857.0</v>
      </c>
      <c r="B859" s="6">
        <v>42756.0</v>
      </c>
      <c r="C859" s="4">
        <v>1181.31595802094</v>
      </c>
      <c r="D859" s="5">
        <v>-297.896501281964</v>
      </c>
      <c r="E859" s="5">
        <v>2454.80051905292</v>
      </c>
      <c r="F859" s="4">
        <v>1181.31595802094</v>
      </c>
      <c r="G859" s="4">
        <v>1181.31595802094</v>
      </c>
      <c r="H859" s="4">
        <v>-128.990202303792</v>
      </c>
      <c r="I859" s="4">
        <v>-128.990202303792</v>
      </c>
      <c r="J859" s="4">
        <v>-128.990202303792</v>
      </c>
      <c r="K859" s="4">
        <v>9.11844229540682</v>
      </c>
      <c r="L859" s="4">
        <v>9.11844229540682</v>
      </c>
      <c r="M859" s="4">
        <v>9.11844229540682</v>
      </c>
      <c r="N859" s="4">
        <v>-138.108644599199</v>
      </c>
      <c r="O859" s="4">
        <v>-138.108644599199</v>
      </c>
      <c r="P859" s="4">
        <v>-138.108644599199</v>
      </c>
      <c r="Q859" s="4">
        <v>0.0</v>
      </c>
      <c r="R859" s="4">
        <v>0.0</v>
      </c>
      <c r="S859" s="4">
        <v>0.0</v>
      </c>
      <c r="T859" s="5">
        <v>1052.32575571715</v>
      </c>
    </row>
    <row r="860">
      <c r="A860" s="4">
        <v>858.0</v>
      </c>
      <c r="B860" s="6">
        <v>42757.0</v>
      </c>
      <c r="C860" s="4">
        <v>1186.69376086871</v>
      </c>
      <c r="D860" s="5">
        <v>-250.053118215833</v>
      </c>
      <c r="E860" s="5">
        <v>2366.43586747244</v>
      </c>
      <c r="F860" s="4">
        <v>1186.69376086871</v>
      </c>
      <c r="G860" s="4">
        <v>1186.69376086871</v>
      </c>
      <c r="H860" s="4">
        <v>-181.823033016428</v>
      </c>
      <c r="I860" s="4">
        <v>-181.823033016428</v>
      </c>
      <c r="J860" s="4">
        <v>-181.823033016428</v>
      </c>
      <c r="K860" s="4">
        <v>-8.15684327192138</v>
      </c>
      <c r="L860" s="4">
        <v>-8.15684327192138</v>
      </c>
      <c r="M860" s="4">
        <v>-8.15684327192138</v>
      </c>
      <c r="N860" s="4">
        <v>-173.666189744507</v>
      </c>
      <c r="O860" s="4">
        <v>-173.666189744507</v>
      </c>
      <c r="P860" s="4">
        <v>-173.666189744507</v>
      </c>
      <c r="Q860" s="4">
        <v>0.0</v>
      </c>
      <c r="R860" s="4">
        <v>0.0</v>
      </c>
      <c r="S860" s="4">
        <v>0.0</v>
      </c>
      <c r="T860" s="5">
        <v>1004.87072785228</v>
      </c>
    </row>
    <row r="861">
      <c r="A861" s="4">
        <v>859.0</v>
      </c>
      <c r="B861" s="6">
        <v>42758.0</v>
      </c>
      <c r="C861" s="4">
        <v>1192.07156371648</v>
      </c>
      <c r="D861" s="5">
        <v>-332.974995467418</v>
      </c>
      <c r="E861" s="5">
        <v>2342.21866458934</v>
      </c>
      <c r="F861" s="4">
        <v>1192.07156371648</v>
      </c>
      <c r="G861" s="4">
        <v>1192.07156371648</v>
      </c>
      <c r="H861" s="4">
        <v>-197.756701186491</v>
      </c>
      <c r="I861" s="4">
        <v>-197.756701186491</v>
      </c>
      <c r="J861" s="4">
        <v>-197.756701186491</v>
      </c>
      <c r="K861" s="4">
        <v>13.0410426558954</v>
      </c>
      <c r="L861" s="4">
        <v>13.0410426558954</v>
      </c>
      <c r="M861" s="4">
        <v>13.0410426558954</v>
      </c>
      <c r="N861" s="4">
        <v>-210.797743842387</v>
      </c>
      <c r="O861" s="4">
        <v>-210.797743842387</v>
      </c>
      <c r="P861" s="4">
        <v>-210.797743842387</v>
      </c>
      <c r="Q861" s="4">
        <v>0.0</v>
      </c>
      <c r="R861" s="4">
        <v>0.0</v>
      </c>
      <c r="S861" s="4">
        <v>0.0</v>
      </c>
      <c r="T861" s="5">
        <v>994.314862529996</v>
      </c>
    </row>
    <row r="862">
      <c r="A862" s="4">
        <v>860.0</v>
      </c>
      <c r="B862" s="6">
        <v>42759.0</v>
      </c>
      <c r="C862" s="4">
        <v>1197.44936656426</v>
      </c>
      <c r="D862" s="5">
        <v>-472.182753901318</v>
      </c>
      <c r="E862" s="5">
        <v>2256.21323321944</v>
      </c>
      <c r="F862" s="4">
        <v>1197.44936656426</v>
      </c>
      <c r="G862" s="4">
        <v>1197.44936656426</v>
      </c>
      <c r="H862" s="4">
        <v>-249.133344472929</v>
      </c>
      <c r="I862" s="4">
        <v>-249.133344472929</v>
      </c>
      <c r="J862" s="4">
        <v>-249.133344472929</v>
      </c>
      <c r="K862" s="4">
        <v>-0.172608715224489</v>
      </c>
      <c r="L862" s="4">
        <v>-0.172608715224489</v>
      </c>
      <c r="M862" s="4">
        <v>-0.172608715224489</v>
      </c>
      <c r="N862" s="4">
        <v>-248.960735757705</v>
      </c>
      <c r="O862" s="4">
        <v>-248.960735757705</v>
      </c>
      <c r="P862" s="4">
        <v>-248.960735757705</v>
      </c>
      <c r="Q862" s="4">
        <v>0.0</v>
      </c>
      <c r="R862" s="4">
        <v>0.0</v>
      </c>
      <c r="S862" s="4">
        <v>0.0</v>
      </c>
      <c r="T862" s="5">
        <v>948.31602209133</v>
      </c>
    </row>
    <row r="863">
      <c r="A863" s="4">
        <v>861.0</v>
      </c>
      <c r="B863" s="6">
        <v>42760.0</v>
      </c>
      <c r="C863" s="4">
        <v>1202.82716941203</v>
      </c>
      <c r="D863" s="5">
        <v>-343.29165051346</v>
      </c>
      <c r="E863" s="5">
        <v>2159.56505700988</v>
      </c>
      <c r="F863" s="4">
        <v>1202.82716941203</v>
      </c>
      <c r="G863" s="4">
        <v>1202.82716941203</v>
      </c>
      <c r="H863" s="4">
        <v>-284.335374885019</v>
      </c>
      <c r="I863" s="4">
        <v>-284.335374885019</v>
      </c>
      <c r="J863" s="4">
        <v>-284.335374885019</v>
      </c>
      <c r="K863" s="4">
        <v>3.20837782577828</v>
      </c>
      <c r="L863" s="4">
        <v>3.20837782577828</v>
      </c>
      <c r="M863" s="4">
        <v>3.20837782577828</v>
      </c>
      <c r="N863" s="4">
        <v>-287.543752710797</v>
      </c>
      <c r="O863" s="4">
        <v>-287.543752710797</v>
      </c>
      <c r="P863" s="4">
        <v>-287.543752710797</v>
      </c>
      <c r="Q863" s="4">
        <v>0.0</v>
      </c>
      <c r="R863" s="4">
        <v>0.0</v>
      </c>
      <c r="S863" s="4">
        <v>0.0</v>
      </c>
      <c r="T863" s="5">
        <v>918.491794527011</v>
      </c>
    </row>
    <row r="864">
      <c r="A864" s="4">
        <v>862.0</v>
      </c>
      <c r="B864" s="6">
        <v>42761.0</v>
      </c>
      <c r="C864" s="4">
        <v>1208.2049722598</v>
      </c>
      <c r="D864" s="5">
        <v>-494.930473790846</v>
      </c>
      <c r="E864" s="5">
        <v>2178.20578834839</v>
      </c>
      <c r="F864" s="4">
        <v>1208.2049722598</v>
      </c>
      <c r="G864" s="4">
        <v>1208.2049722598</v>
      </c>
      <c r="H864" s="4">
        <v>-340.336511324595</v>
      </c>
      <c r="I864" s="4">
        <v>-340.336511324595</v>
      </c>
      <c r="J864" s="4">
        <v>-340.336511324595</v>
      </c>
      <c r="K864" s="4">
        <v>-14.4545003988534</v>
      </c>
      <c r="L864" s="4">
        <v>-14.4545003988534</v>
      </c>
      <c r="M864" s="4">
        <v>-14.4545003988534</v>
      </c>
      <c r="N864" s="4">
        <v>-325.882010925742</v>
      </c>
      <c r="O864" s="4">
        <v>-325.882010925742</v>
      </c>
      <c r="P864" s="4">
        <v>-325.882010925742</v>
      </c>
      <c r="Q864" s="4">
        <v>0.0</v>
      </c>
      <c r="R864" s="4">
        <v>0.0</v>
      </c>
      <c r="S864" s="4">
        <v>0.0</v>
      </c>
      <c r="T864" s="5">
        <v>867.868460935206</v>
      </c>
    </row>
    <row r="865">
      <c r="A865" s="4">
        <v>863.0</v>
      </c>
      <c r="B865" s="6">
        <v>42762.0</v>
      </c>
      <c r="C865" s="4">
        <v>1213.58277510757</v>
      </c>
      <c r="D865" s="5">
        <v>-374.910308757236</v>
      </c>
      <c r="E865" s="5">
        <v>2118.94605812384</v>
      </c>
      <c r="F865" s="4">
        <v>1213.58277510757</v>
      </c>
      <c r="G865" s="4">
        <v>1213.58277510757</v>
      </c>
      <c r="H865" s="4">
        <v>-365.858616709268</v>
      </c>
      <c r="I865" s="4">
        <v>-365.858616709268</v>
      </c>
      <c r="J865" s="4">
        <v>-365.858616709268</v>
      </c>
      <c r="K865" s="4">
        <v>-2.58391039113994</v>
      </c>
      <c r="L865" s="4">
        <v>-2.58391039113994</v>
      </c>
      <c r="M865" s="4">
        <v>-2.58391039113994</v>
      </c>
      <c r="N865" s="4">
        <v>-363.274706318128</v>
      </c>
      <c r="O865" s="4">
        <v>-363.274706318128</v>
      </c>
      <c r="P865" s="4">
        <v>-363.274706318128</v>
      </c>
      <c r="Q865" s="4">
        <v>0.0</v>
      </c>
      <c r="R865" s="4">
        <v>0.0</v>
      </c>
      <c r="S865" s="4">
        <v>0.0</v>
      </c>
      <c r="T865" s="5">
        <v>847.724158398305</v>
      </c>
    </row>
    <row r="866">
      <c r="A866" s="4">
        <v>864.0</v>
      </c>
      <c r="B866" s="6">
        <v>42763.0</v>
      </c>
      <c r="C866" s="4">
        <v>1218.96057795534</v>
      </c>
      <c r="D866" s="5">
        <v>-597.289971462381</v>
      </c>
      <c r="E866" s="5">
        <v>2114.45847458281</v>
      </c>
      <c r="F866" s="4">
        <v>1218.96057795534</v>
      </c>
      <c r="G866" s="4">
        <v>1218.96057795534</v>
      </c>
      <c r="H866" s="4">
        <v>-389.885335270575</v>
      </c>
      <c r="I866" s="4">
        <v>-389.885335270575</v>
      </c>
      <c r="J866" s="4">
        <v>-389.885335270575</v>
      </c>
      <c r="K866" s="4">
        <v>9.11844229536153</v>
      </c>
      <c r="L866" s="4">
        <v>9.11844229536153</v>
      </c>
      <c r="M866" s="4">
        <v>9.11844229536153</v>
      </c>
      <c r="N866" s="4">
        <v>-399.003777565937</v>
      </c>
      <c r="O866" s="4">
        <v>-399.003777565937</v>
      </c>
      <c r="P866" s="4">
        <v>-399.003777565937</v>
      </c>
      <c r="Q866" s="4">
        <v>0.0</v>
      </c>
      <c r="R866" s="4">
        <v>0.0</v>
      </c>
      <c r="S866" s="4">
        <v>0.0</v>
      </c>
      <c r="T866" s="5">
        <v>829.075242684769</v>
      </c>
    </row>
    <row r="867">
      <c r="A867" s="4">
        <v>865.0</v>
      </c>
      <c r="B867" s="6">
        <v>42764.0</v>
      </c>
      <c r="C867" s="4">
        <v>1224.33838080311</v>
      </c>
      <c r="D867" s="5">
        <v>-505.36659711325</v>
      </c>
      <c r="E867" s="5">
        <v>2181.5892810631</v>
      </c>
      <c r="F867" s="4">
        <v>1224.33838080311</v>
      </c>
      <c r="G867" s="4">
        <v>1224.33838080311</v>
      </c>
      <c r="H867" s="4">
        <v>-440.510415219525</v>
      </c>
      <c r="I867" s="4">
        <v>-440.510415219525</v>
      </c>
      <c r="J867" s="4">
        <v>-440.510415219525</v>
      </c>
      <c r="K867" s="4">
        <v>-8.15684327189572</v>
      </c>
      <c r="L867" s="4">
        <v>-8.15684327189572</v>
      </c>
      <c r="M867" s="4">
        <v>-8.15684327189572</v>
      </c>
      <c r="N867" s="4">
        <v>-432.35357194763</v>
      </c>
      <c r="O867" s="4">
        <v>-432.35357194763</v>
      </c>
      <c r="P867" s="4">
        <v>-432.35357194763</v>
      </c>
      <c r="Q867" s="4">
        <v>0.0</v>
      </c>
      <c r="R867" s="4">
        <v>0.0</v>
      </c>
      <c r="S867" s="4">
        <v>0.0</v>
      </c>
      <c r="T867" s="5">
        <v>783.82796558359</v>
      </c>
    </row>
    <row r="868">
      <c r="A868" s="4">
        <v>866.0</v>
      </c>
      <c r="B868" s="6">
        <v>42765.0</v>
      </c>
      <c r="C868" s="4">
        <v>1229.71618365088</v>
      </c>
      <c r="D868" s="5">
        <v>-514.102438092551</v>
      </c>
      <c r="E868" s="5">
        <v>2051.55425134792</v>
      </c>
      <c r="F868" s="4">
        <v>1229.71618365088</v>
      </c>
      <c r="G868" s="4">
        <v>1229.71618365088</v>
      </c>
      <c r="H868" s="4">
        <v>-449.589833654275</v>
      </c>
      <c r="I868" s="4">
        <v>-449.589833654275</v>
      </c>
      <c r="J868" s="4">
        <v>-449.589833654275</v>
      </c>
      <c r="K868" s="4">
        <v>13.0410426559036</v>
      </c>
      <c r="L868" s="4">
        <v>13.0410426559036</v>
      </c>
      <c r="M868" s="4">
        <v>13.0410426559036</v>
      </c>
      <c r="N868" s="4">
        <v>-462.630876310179</v>
      </c>
      <c r="O868" s="4">
        <v>-462.630876310179</v>
      </c>
      <c r="P868" s="4">
        <v>-462.630876310179</v>
      </c>
      <c r="Q868" s="4">
        <v>0.0</v>
      </c>
      <c r="R868" s="4">
        <v>0.0</v>
      </c>
      <c r="S868" s="4">
        <v>0.0</v>
      </c>
      <c r="T868" s="5">
        <v>780.126349996612</v>
      </c>
    </row>
    <row r="869">
      <c r="A869" s="4">
        <v>867.0</v>
      </c>
      <c r="B869" s="6">
        <v>42766.0</v>
      </c>
      <c r="C869" s="4">
        <v>1235.09398649865</v>
      </c>
      <c r="D869" s="5">
        <v>-507.148362214505</v>
      </c>
      <c r="E869" s="5">
        <v>2163.15755732509</v>
      </c>
      <c r="F869" s="4">
        <v>1235.09398649865</v>
      </c>
      <c r="G869" s="4">
        <v>1235.09398649865</v>
      </c>
      <c r="H869" s="4">
        <v>-489.357370919833</v>
      </c>
      <c r="I869" s="4">
        <v>-489.357370919833</v>
      </c>
      <c r="J869" s="4">
        <v>-489.357370919833</v>
      </c>
      <c r="K869" s="4">
        <v>-0.172608715244455</v>
      </c>
      <c r="L869" s="4">
        <v>-0.172608715244455</v>
      </c>
      <c r="M869" s="4">
        <v>-0.172608715244455</v>
      </c>
      <c r="N869" s="4">
        <v>-489.184762204589</v>
      </c>
      <c r="O869" s="4">
        <v>-489.184762204589</v>
      </c>
      <c r="P869" s="4">
        <v>-489.184762204589</v>
      </c>
      <c r="Q869" s="4">
        <v>0.0</v>
      </c>
      <c r="R869" s="4">
        <v>0.0</v>
      </c>
      <c r="S869" s="4">
        <v>0.0</v>
      </c>
      <c r="T869" s="5">
        <v>745.736615578825</v>
      </c>
    </row>
    <row r="870">
      <c r="A870" s="4">
        <v>868.0</v>
      </c>
      <c r="B870" s="6">
        <v>42767.0</v>
      </c>
      <c r="C870" s="4">
        <v>1240.47178934643</v>
      </c>
      <c r="D870" s="5">
        <v>-661.574923010864</v>
      </c>
      <c r="E870" s="5">
        <v>2093.93746458037</v>
      </c>
      <c r="F870" s="4">
        <v>1240.47178934643</v>
      </c>
      <c r="G870" s="4">
        <v>1240.47178934643</v>
      </c>
      <c r="H870" s="4">
        <v>-508.217318163442</v>
      </c>
      <c r="I870" s="4">
        <v>-508.217318163442</v>
      </c>
      <c r="J870" s="4">
        <v>-508.217318163442</v>
      </c>
      <c r="K870" s="4">
        <v>3.20837782583491</v>
      </c>
      <c r="L870" s="4">
        <v>3.20837782583491</v>
      </c>
      <c r="M870" s="4">
        <v>3.20837782583491</v>
      </c>
      <c r="N870" s="4">
        <v>-511.425695989277</v>
      </c>
      <c r="O870" s="4">
        <v>-511.425695989277</v>
      </c>
      <c r="P870" s="4">
        <v>-511.425695989277</v>
      </c>
      <c r="Q870" s="4">
        <v>0.0</v>
      </c>
      <c r="R870" s="4">
        <v>0.0</v>
      </c>
      <c r="S870" s="4">
        <v>0.0</v>
      </c>
      <c r="T870" s="5">
        <v>732.254471182987</v>
      </c>
    </row>
    <row r="871">
      <c r="A871" s="4">
        <v>869.0</v>
      </c>
      <c r="B871" s="6">
        <v>42768.0</v>
      </c>
      <c r="C871" s="4">
        <v>1245.8495921942</v>
      </c>
      <c r="D871" s="5">
        <v>-612.900327878029</v>
      </c>
      <c r="E871" s="5">
        <v>1902.35270670998</v>
      </c>
      <c r="F871" s="4">
        <v>1245.8495921942</v>
      </c>
      <c r="G871" s="4">
        <v>1245.8495921942</v>
      </c>
      <c r="H871" s="4">
        <v>-543.297881907614</v>
      </c>
      <c r="I871" s="4">
        <v>-543.297881907614</v>
      </c>
      <c r="J871" s="4">
        <v>-543.297881907614</v>
      </c>
      <c r="K871" s="4">
        <v>-14.4545003988373</v>
      </c>
      <c r="L871" s="4">
        <v>-14.4545003988373</v>
      </c>
      <c r="M871" s="4">
        <v>-14.4545003988373</v>
      </c>
      <c r="N871" s="4">
        <v>-528.843381508777</v>
      </c>
      <c r="O871" s="4">
        <v>-528.843381508777</v>
      </c>
      <c r="P871" s="4">
        <v>-528.843381508777</v>
      </c>
      <c r="Q871" s="4">
        <v>0.0</v>
      </c>
      <c r="R871" s="4">
        <v>0.0</v>
      </c>
      <c r="S871" s="4">
        <v>0.0</v>
      </c>
      <c r="T871" s="5">
        <v>702.551710286587</v>
      </c>
    </row>
    <row r="872">
      <c r="A872" s="4">
        <v>870.0</v>
      </c>
      <c r="B872" s="6">
        <v>42769.0</v>
      </c>
      <c r="C872" s="4">
        <v>1251.22739504197</v>
      </c>
      <c r="D872" s="5">
        <v>-443.35260226657</v>
      </c>
      <c r="E872" s="5">
        <v>2043.96068033206</v>
      </c>
      <c r="F872" s="4">
        <v>1251.22739504197</v>
      </c>
      <c r="G872" s="4">
        <v>1251.22739504197</v>
      </c>
      <c r="H872" s="4">
        <v>-543.606744742133</v>
      </c>
      <c r="I872" s="4">
        <v>-543.606744742133</v>
      </c>
      <c r="J872" s="4">
        <v>-543.606744742133</v>
      </c>
      <c r="K872" s="4">
        <v>-2.58391039114597</v>
      </c>
      <c r="L872" s="4">
        <v>-2.58391039114597</v>
      </c>
      <c r="M872" s="4">
        <v>-2.58391039114597</v>
      </c>
      <c r="N872" s="4">
        <v>-541.022834350987</v>
      </c>
      <c r="O872" s="4">
        <v>-541.022834350987</v>
      </c>
      <c r="P872" s="4">
        <v>-541.022834350987</v>
      </c>
      <c r="Q872" s="4">
        <v>0.0</v>
      </c>
      <c r="R872" s="4">
        <v>0.0</v>
      </c>
      <c r="S872" s="4">
        <v>0.0</v>
      </c>
      <c r="T872" s="5">
        <v>707.620650299839</v>
      </c>
    </row>
    <row r="873">
      <c r="A873" s="4">
        <v>871.0</v>
      </c>
      <c r="B873" s="6">
        <v>42770.0</v>
      </c>
      <c r="C873" s="4">
        <v>1256.60519788974</v>
      </c>
      <c r="D873" s="5">
        <v>-535.238333857333</v>
      </c>
      <c r="E873" s="5">
        <v>2100.70692146596</v>
      </c>
      <c r="F873" s="4">
        <v>1256.60519788974</v>
      </c>
      <c r="G873" s="4">
        <v>1256.60519788974</v>
      </c>
      <c r="H873" s="4">
        <v>-538.53978953546</v>
      </c>
      <c r="I873" s="4">
        <v>-538.53978953546</v>
      </c>
      <c r="J873" s="4">
        <v>-538.53978953546</v>
      </c>
      <c r="K873" s="4">
        <v>9.11844229537281</v>
      </c>
      <c r="L873" s="4">
        <v>9.11844229537281</v>
      </c>
      <c r="M873" s="4">
        <v>9.11844229537281</v>
      </c>
      <c r="N873" s="4">
        <v>-547.658231830833</v>
      </c>
      <c r="O873" s="4">
        <v>-547.658231830833</v>
      </c>
      <c r="P873" s="4">
        <v>-547.658231830833</v>
      </c>
      <c r="Q873" s="4">
        <v>0.0</v>
      </c>
      <c r="R873" s="4">
        <v>0.0</v>
      </c>
      <c r="S873" s="4">
        <v>0.0</v>
      </c>
      <c r="T873" s="5">
        <v>718.065408354284</v>
      </c>
    </row>
    <row r="874">
      <c r="A874" s="4">
        <v>872.0</v>
      </c>
      <c r="B874" s="6">
        <v>42771.0</v>
      </c>
      <c r="C874" s="4">
        <v>1261.98300073751</v>
      </c>
      <c r="D874" s="5">
        <v>-625.169433780403</v>
      </c>
      <c r="E874" s="5">
        <v>2090.94941713687</v>
      </c>
      <c r="F874" s="4">
        <v>1261.98300073751</v>
      </c>
      <c r="G874" s="4">
        <v>1261.98300073751</v>
      </c>
      <c r="H874" s="4">
        <v>-556.720983773811</v>
      </c>
      <c r="I874" s="4">
        <v>-556.720983773811</v>
      </c>
      <c r="J874" s="4">
        <v>-556.720983773811</v>
      </c>
      <c r="K874" s="4">
        <v>-8.15684327194089</v>
      </c>
      <c r="L874" s="4">
        <v>-8.15684327194089</v>
      </c>
      <c r="M874" s="4">
        <v>-8.15684327194089</v>
      </c>
      <c r="N874" s="4">
        <v>-548.56414050187</v>
      </c>
      <c r="O874" s="4">
        <v>-548.56414050187</v>
      </c>
      <c r="P874" s="4">
        <v>-548.56414050187</v>
      </c>
      <c r="Q874" s="4">
        <v>0.0</v>
      </c>
      <c r="R874" s="4">
        <v>0.0</v>
      </c>
      <c r="S874" s="4">
        <v>0.0</v>
      </c>
      <c r="T874" s="5">
        <v>705.262016963705</v>
      </c>
    </row>
    <row r="875">
      <c r="A875" s="4">
        <v>873.0</v>
      </c>
      <c r="B875" s="6">
        <v>42772.0</v>
      </c>
      <c r="C875" s="4">
        <v>1267.36080358528</v>
      </c>
      <c r="D875" s="5">
        <v>-585.371455544996</v>
      </c>
      <c r="E875" s="5">
        <v>2131.87260012305</v>
      </c>
      <c r="F875" s="4">
        <v>1267.36080358528</v>
      </c>
      <c r="G875" s="4">
        <v>1267.36080358528</v>
      </c>
      <c r="H875" s="4">
        <v>-530.642748944159</v>
      </c>
      <c r="I875" s="4">
        <v>-530.642748944159</v>
      </c>
      <c r="J875" s="4">
        <v>-530.642748944159</v>
      </c>
      <c r="K875" s="4">
        <v>13.0410426558866</v>
      </c>
      <c r="L875" s="4">
        <v>13.0410426558866</v>
      </c>
      <c r="M875" s="4">
        <v>13.0410426558866</v>
      </c>
      <c r="N875" s="4">
        <v>-543.683791600045</v>
      </c>
      <c r="O875" s="4">
        <v>-543.683791600045</v>
      </c>
      <c r="P875" s="4">
        <v>-543.683791600045</v>
      </c>
      <c r="Q875" s="4">
        <v>0.0</v>
      </c>
      <c r="R875" s="4">
        <v>0.0</v>
      </c>
      <c r="S875" s="4">
        <v>0.0</v>
      </c>
      <c r="T875" s="5">
        <v>736.718054641128</v>
      </c>
    </row>
    <row r="876">
      <c r="A876" s="4">
        <v>874.0</v>
      </c>
      <c r="B876" s="6">
        <v>42773.0</v>
      </c>
      <c r="C876" s="4">
        <v>1272.73860643305</v>
      </c>
      <c r="D876" s="5">
        <v>-513.696168268318</v>
      </c>
      <c r="E876" s="5">
        <v>2088.1825410481</v>
      </c>
      <c r="F876" s="4">
        <v>1272.73860643305</v>
      </c>
      <c r="G876" s="4">
        <v>1272.73860643305</v>
      </c>
      <c r="H876" s="4">
        <v>-533.266761221476</v>
      </c>
      <c r="I876" s="4">
        <v>-533.266761221476</v>
      </c>
      <c r="J876" s="4">
        <v>-533.266761221476</v>
      </c>
      <c r="K876" s="4">
        <v>-0.172608715212278</v>
      </c>
      <c r="L876" s="4">
        <v>-0.172608715212278</v>
      </c>
      <c r="M876" s="4">
        <v>-0.172608715212278</v>
      </c>
      <c r="N876" s="4">
        <v>-533.094152506264</v>
      </c>
      <c r="O876" s="4">
        <v>-533.094152506264</v>
      </c>
      <c r="P876" s="4">
        <v>-533.094152506264</v>
      </c>
      <c r="Q876" s="4">
        <v>0.0</v>
      </c>
      <c r="R876" s="4">
        <v>0.0</v>
      </c>
      <c r="S876" s="4">
        <v>0.0</v>
      </c>
      <c r="T876" s="5">
        <v>739.471845211582</v>
      </c>
    </row>
    <row r="877">
      <c r="A877" s="4">
        <v>875.0</v>
      </c>
      <c r="B877" s="6">
        <v>42774.0</v>
      </c>
      <c r="C877" s="4">
        <v>1278.11640928083</v>
      </c>
      <c r="D877" s="5">
        <v>-485.660034065379</v>
      </c>
      <c r="E877" s="5">
        <v>2093.4858330291</v>
      </c>
      <c r="F877" s="4">
        <v>1278.11640928083</v>
      </c>
      <c r="G877" s="4">
        <v>1278.11640928083</v>
      </c>
      <c r="H877" s="4">
        <v>-513.799249133833</v>
      </c>
      <c r="I877" s="4">
        <v>-513.799249133833</v>
      </c>
      <c r="J877" s="4">
        <v>-513.799249133833</v>
      </c>
      <c r="K877" s="4">
        <v>3.20837782589154</v>
      </c>
      <c r="L877" s="4">
        <v>3.20837782589154</v>
      </c>
      <c r="M877" s="4">
        <v>3.20837782589154</v>
      </c>
      <c r="N877" s="4">
        <v>-517.007626959725</v>
      </c>
      <c r="O877" s="4">
        <v>-517.007626959725</v>
      </c>
      <c r="P877" s="4">
        <v>-517.007626959725</v>
      </c>
      <c r="Q877" s="4">
        <v>0.0</v>
      </c>
      <c r="R877" s="4">
        <v>0.0</v>
      </c>
      <c r="S877" s="4">
        <v>0.0</v>
      </c>
      <c r="T877" s="5">
        <v>764.317160146996</v>
      </c>
    </row>
    <row r="878">
      <c r="A878" s="4">
        <v>876.0</v>
      </c>
      <c r="B878" s="6">
        <v>42775.0</v>
      </c>
      <c r="C878" s="4">
        <v>1283.4942121286</v>
      </c>
      <c r="D878" s="5">
        <v>-624.054010439593</v>
      </c>
      <c r="E878" s="5">
        <v>2007.25167965105</v>
      </c>
      <c r="F878" s="4">
        <v>1283.4942121286</v>
      </c>
      <c r="G878" s="4">
        <v>1283.4942121286</v>
      </c>
      <c r="H878" s="4">
        <v>-510.224806465955</v>
      </c>
      <c r="I878" s="4">
        <v>-510.224806465955</v>
      </c>
      <c r="J878" s="4">
        <v>-510.224806465955</v>
      </c>
      <c r="K878" s="4">
        <v>-14.4545003988212</v>
      </c>
      <c r="L878" s="4">
        <v>-14.4545003988212</v>
      </c>
      <c r="M878" s="4">
        <v>-14.4545003988212</v>
      </c>
      <c r="N878" s="4">
        <v>-495.770306067134</v>
      </c>
      <c r="O878" s="4">
        <v>-495.770306067134</v>
      </c>
      <c r="P878" s="4">
        <v>-495.770306067134</v>
      </c>
      <c r="Q878" s="4">
        <v>0.0</v>
      </c>
      <c r="R878" s="4">
        <v>0.0</v>
      </c>
      <c r="S878" s="4">
        <v>0.0</v>
      </c>
      <c r="T878" s="5">
        <v>773.269405662646</v>
      </c>
    </row>
    <row r="879">
      <c r="A879" s="4">
        <v>877.0</v>
      </c>
      <c r="B879" s="6">
        <v>42776.0</v>
      </c>
      <c r="C879" s="4">
        <v>1288.87201497637</v>
      </c>
      <c r="D879" s="5">
        <v>-435.833945485233</v>
      </c>
      <c r="E879" s="5">
        <v>2159.92690287491</v>
      </c>
      <c r="F879" s="4">
        <v>1288.87201497637</v>
      </c>
      <c r="G879" s="4">
        <v>1288.87201497637</v>
      </c>
      <c r="H879" s="4">
        <v>-472.440694091769</v>
      </c>
      <c r="I879" s="4">
        <v>-472.440694091769</v>
      </c>
      <c r="J879" s="4">
        <v>-472.440694091769</v>
      </c>
      <c r="K879" s="4">
        <v>-2.58391039115201</v>
      </c>
      <c r="L879" s="4">
        <v>-2.58391039115201</v>
      </c>
      <c r="M879" s="4">
        <v>-2.58391039115201</v>
      </c>
      <c r="N879" s="4">
        <v>-469.856783700617</v>
      </c>
      <c r="O879" s="4">
        <v>-469.856783700617</v>
      </c>
      <c r="P879" s="4">
        <v>-469.856783700617</v>
      </c>
      <c r="Q879" s="4">
        <v>0.0</v>
      </c>
      <c r="R879" s="4">
        <v>0.0</v>
      </c>
      <c r="S879" s="4">
        <v>0.0</v>
      </c>
      <c r="T879" s="5">
        <v>816.431320884603</v>
      </c>
    </row>
    <row r="880">
      <c r="A880" s="4">
        <v>878.0</v>
      </c>
      <c r="B880" s="6">
        <v>42777.0</v>
      </c>
      <c r="C880" s="4">
        <v>1294.24981782414</v>
      </c>
      <c r="D880" s="5">
        <v>-435.140053120588</v>
      </c>
      <c r="E880" s="5">
        <v>2202.40485296645</v>
      </c>
      <c r="F880" s="4">
        <v>1294.24981782414</v>
      </c>
      <c r="G880" s="4">
        <v>1294.24981782414</v>
      </c>
      <c r="H880" s="4">
        <v>-430.743198890883</v>
      </c>
      <c r="I880" s="4">
        <v>-430.743198890883</v>
      </c>
      <c r="J880" s="4">
        <v>-430.743198890883</v>
      </c>
      <c r="K880" s="4">
        <v>9.11844229538409</v>
      </c>
      <c r="L880" s="4">
        <v>9.11844229538409</v>
      </c>
      <c r="M880" s="4">
        <v>9.11844229538409</v>
      </c>
      <c r="N880" s="4">
        <v>-439.861641186267</v>
      </c>
      <c r="O880" s="4">
        <v>-439.861641186267</v>
      </c>
      <c r="P880" s="4">
        <v>-439.861641186267</v>
      </c>
      <c r="Q880" s="4">
        <v>0.0</v>
      </c>
      <c r="R880" s="4">
        <v>0.0</v>
      </c>
      <c r="S880" s="4">
        <v>0.0</v>
      </c>
      <c r="T880" s="5">
        <v>863.506618933261</v>
      </c>
    </row>
    <row r="881">
      <c r="A881" s="4">
        <v>879.0</v>
      </c>
      <c r="B881" s="6">
        <v>42778.0</v>
      </c>
      <c r="C881" s="4">
        <v>1299.62762067191</v>
      </c>
      <c r="D881" s="5">
        <v>-527.588217398409</v>
      </c>
      <c r="E881" s="5">
        <v>2194.81932070449</v>
      </c>
      <c r="F881" s="4">
        <v>1299.62762067191</v>
      </c>
      <c r="G881" s="4">
        <v>1299.62762067191</v>
      </c>
      <c r="H881" s="4">
        <v>-414.644638044686</v>
      </c>
      <c r="I881" s="4">
        <v>-414.644638044686</v>
      </c>
      <c r="J881" s="4">
        <v>-414.644638044686</v>
      </c>
      <c r="K881" s="4">
        <v>-8.15684327191057</v>
      </c>
      <c r="L881" s="4">
        <v>-8.15684327191057</v>
      </c>
      <c r="M881" s="4">
        <v>-8.15684327191057</v>
      </c>
      <c r="N881" s="4">
        <v>-406.487794772775</v>
      </c>
      <c r="O881" s="4">
        <v>-406.487794772775</v>
      </c>
      <c r="P881" s="4">
        <v>-406.487794772775</v>
      </c>
      <c r="Q881" s="4">
        <v>0.0</v>
      </c>
      <c r="R881" s="4">
        <v>0.0</v>
      </c>
      <c r="S881" s="4">
        <v>0.0</v>
      </c>
      <c r="T881" s="5">
        <v>884.982982627229</v>
      </c>
    </row>
    <row r="882">
      <c r="A882" s="4">
        <v>880.0</v>
      </c>
      <c r="B882" s="6">
        <v>42779.0</v>
      </c>
      <c r="C882" s="4">
        <v>1305.00542351968</v>
      </c>
      <c r="D882" s="5">
        <v>-326.578350282572</v>
      </c>
      <c r="E882" s="5">
        <v>2291.05433919207</v>
      </c>
      <c r="F882" s="4">
        <v>1305.00542351968</v>
      </c>
      <c r="G882" s="4">
        <v>1305.00542351968</v>
      </c>
      <c r="H882" s="4">
        <v>-357.490940190905</v>
      </c>
      <c r="I882" s="4">
        <v>-357.490940190905</v>
      </c>
      <c r="J882" s="4">
        <v>-357.490940190905</v>
      </c>
      <c r="K882" s="4">
        <v>13.041042655902</v>
      </c>
      <c r="L882" s="4">
        <v>13.041042655902</v>
      </c>
      <c r="M882" s="4">
        <v>13.041042655902</v>
      </c>
      <c r="N882" s="4">
        <v>-370.531982846807</v>
      </c>
      <c r="O882" s="4">
        <v>-370.531982846807</v>
      </c>
      <c r="P882" s="4">
        <v>-370.531982846807</v>
      </c>
      <c r="Q882" s="4">
        <v>0.0</v>
      </c>
      <c r="R882" s="4">
        <v>0.0</v>
      </c>
      <c r="S882" s="4">
        <v>0.0</v>
      </c>
      <c r="T882" s="5">
        <v>947.514483328781</v>
      </c>
    </row>
    <row r="883">
      <c r="A883" s="4">
        <v>881.0</v>
      </c>
      <c r="B883" s="6">
        <v>42780.0</v>
      </c>
      <c r="C883" s="4">
        <v>1310.38322636745</v>
      </c>
      <c r="D883" s="5">
        <v>-383.025760898664</v>
      </c>
      <c r="E883" s="5">
        <v>2330.61220028205</v>
      </c>
      <c r="F883" s="4">
        <v>1310.38322636745</v>
      </c>
      <c r="G883" s="4">
        <v>1310.38322636745</v>
      </c>
      <c r="H883" s="4">
        <v>-333.040354700456</v>
      </c>
      <c r="I883" s="4">
        <v>-333.040354700456</v>
      </c>
      <c r="J883" s="4">
        <v>-333.040354700456</v>
      </c>
      <c r="K883" s="4">
        <v>-0.172608715232242</v>
      </c>
      <c r="L883" s="4">
        <v>-0.172608715232242</v>
      </c>
      <c r="M883" s="4">
        <v>-0.172608715232242</v>
      </c>
      <c r="N883" s="4">
        <v>-332.867745985224</v>
      </c>
      <c r="O883" s="4">
        <v>-332.867745985224</v>
      </c>
      <c r="P883" s="4">
        <v>-332.867745985224</v>
      </c>
      <c r="Q883" s="4">
        <v>0.0</v>
      </c>
      <c r="R883" s="4">
        <v>0.0</v>
      </c>
      <c r="S883" s="4">
        <v>0.0</v>
      </c>
      <c r="T883" s="5">
        <v>977.342871667002</v>
      </c>
    </row>
    <row r="884">
      <c r="A884" s="4">
        <v>882.0</v>
      </c>
      <c r="B884" s="6">
        <v>42781.0</v>
      </c>
      <c r="C884" s="4">
        <v>1315.76102921523</v>
      </c>
      <c r="D884" s="5">
        <v>-342.508843027175</v>
      </c>
      <c r="E884" s="5">
        <v>2263.20871263296</v>
      </c>
      <c r="F884" s="4">
        <v>1315.76102921523</v>
      </c>
      <c r="G884" s="4">
        <v>1315.76102921523</v>
      </c>
      <c r="H884" s="4">
        <v>-291.217941815597</v>
      </c>
      <c r="I884" s="4">
        <v>-291.217941815597</v>
      </c>
      <c r="J884" s="4">
        <v>-291.217941815597</v>
      </c>
      <c r="K884" s="4">
        <v>3.20837782586936</v>
      </c>
      <c r="L884" s="4">
        <v>3.20837782586936</v>
      </c>
      <c r="M884" s="4">
        <v>3.20837782586936</v>
      </c>
      <c r="N884" s="4">
        <v>-294.426319641467</v>
      </c>
      <c r="O884" s="4">
        <v>-294.426319641467</v>
      </c>
      <c r="P884" s="4">
        <v>-294.426319641467</v>
      </c>
      <c r="Q884" s="4">
        <v>0.0</v>
      </c>
      <c r="R884" s="4">
        <v>0.0</v>
      </c>
      <c r="S884" s="4">
        <v>0.0</v>
      </c>
      <c r="T884" s="5">
        <v>1024.54308739963</v>
      </c>
    </row>
    <row r="885">
      <c r="A885" s="4">
        <v>883.0</v>
      </c>
      <c r="B885" s="6">
        <v>42782.0</v>
      </c>
      <c r="C885" s="4">
        <v>1321.138832063</v>
      </c>
      <c r="D885" s="5">
        <v>-246.421091331099</v>
      </c>
      <c r="E885" s="5">
        <v>2352.55470098421</v>
      </c>
      <c r="F885" s="4">
        <v>1321.138832063</v>
      </c>
      <c r="G885" s="4">
        <v>1321.138832063</v>
      </c>
      <c r="H885" s="4">
        <v>-270.630415192324</v>
      </c>
      <c r="I885" s="4">
        <v>-270.630415192324</v>
      </c>
      <c r="J885" s="4">
        <v>-270.630415192324</v>
      </c>
      <c r="K885" s="4">
        <v>-14.454500398805</v>
      </c>
      <c r="L885" s="4">
        <v>-14.454500398805</v>
      </c>
      <c r="M885" s="4">
        <v>-14.454500398805</v>
      </c>
      <c r="N885" s="4">
        <v>-256.175914793519</v>
      </c>
      <c r="O885" s="4">
        <v>-256.175914793519</v>
      </c>
      <c r="P885" s="4">
        <v>-256.175914793519</v>
      </c>
      <c r="Q885" s="4">
        <v>0.0</v>
      </c>
      <c r="R885" s="4">
        <v>0.0</v>
      </c>
      <c r="S885" s="4">
        <v>0.0</v>
      </c>
      <c r="T885" s="5">
        <v>1050.50841687067</v>
      </c>
    </row>
    <row r="886">
      <c r="A886" s="4">
        <v>884.0</v>
      </c>
      <c r="B886" s="6">
        <v>42783.0</v>
      </c>
      <c r="C886" s="4">
        <v>1326.51663491077</v>
      </c>
      <c r="D886" s="5">
        <v>-284.295243779432</v>
      </c>
      <c r="E886" s="5">
        <v>2379.56508026995</v>
      </c>
      <c r="F886" s="4">
        <v>1326.51663491077</v>
      </c>
      <c r="G886" s="4">
        <v>1326.51663491077</v>
      </c>
      <c r="H886" s="4">
        <v>-221.683815126154</v>
      </c>
      <c r="I886" s="4">
        <v>-221.683815126154</v>
      </c>
      <c r="J886" s="4">
        <v>-221.683815126154</v>
      </c>
      <c r="K886" s="4">
        <v>-2.58391039111661</v>
      </c>
      <c r="L886" s="4">
        <v>-2.58391039111661</v>
      </c>
      <c r="M886" s="4">
        <v>-2.58391039111661</v>
      </c>
      <c r="N886" s="4">
        <v>-219.099904735037</v>
      </c>
      <c r="O886" s="4">
        <v>-219.099904735037</v>
      </c>
      <c r="P886" s="4">
        <v>-219.099904735037</v>
      </c>
      <c r="Q886" s="4">
        <v>0.0</v>
      </c>
      <c r="R886" s="4">
        <v>0.0</v>
      </c>
      <c r="S886" s="4">
        <v>0.0</v>
      </c>
      <c r="T886" s="5">
        <v>1104.83281978461</v>
      </c>
    </row>
    <row r="887">
      <c r="A887" s="4">
        <v>885.0</v>
      </c>
      <c r="B887" s="6">
        <v>42784.0</v>
      </c>
      <c r="C887" s="4">
        <v>1331.89443775854</v>
      </c>
      <c r="D887" s="5">
        <v>-174.636923184023</v>
      </c>
      <c r="E887" s="5">
        <v>2507.3579756208</v>
      </c>
      <c r="F887" s="4">
        <v>1331.89443775854</v>
      </c>
      <c r="G887" s="4">
        <v>1331.89443775854</v>
      </c>
      <c r="H887" s="4">
        <v>-175.05602296917</v>
      </c>
      <c r="I887" s="4">
        <v>-175.05602296917</v>
      </c>
      <c r="J887" s="4">
        <v>-175.05602296917</v>
      </c>
      <c r="K887" s="4">
        <v>9.11844229539977</v>
      </c>
      <c r="L887" s="4">
        <v>9.11844229539977</v>
      </c>
      <c r="M887" s="4">
        <v>9.11844229539977</v>
      </c>
      <c r="N887" s="4">
        <v>-184.17446526457</v>
      </c>
      <c r="O887" s="4">
        <v>-184.17446526457</v>
      </c>
      <c r="P887" s="4">
        <v>-184.17446526457</v>
      </c>
      <c r="Q887" s="4">
        <v>0.0</v>
      </c>
      <c r="R887" s="4">
        <v>0.0</v>
      </c>
      <c r="S887" s="4">
        <v>0.0</v>
      </c>
      <c r="T887" s="5">
        <v>1156.83841478937</v>
      </c>
    </row>
    <row r="888">
      <c r="A888" s="4">
        <v>886.0</v>
      </c>
      <c r="B888" s="6">
        <v>42785.0</v>
      </c>
      <c r="C888" s="4">
        <v>1337.27224060631</v>
      </c>
      <c r="D888" s="5">
        <v>-146.79285406496</v>
      </c>
      <c r="E888" s="5">
        <v>2463.62742921966</v>
      </c>
      <c r="F888" s="4">
        <v>1337.27224060631</v>
      </c>
      <c r="G888" s="4">
        <v>1337.27224060631</v>
      </c>
      <c r="H888" s="4">
        <v>-160.503073321378</v>
      </c>
      <c r="I888" s="4">
        <v>-160.503073321378</v>
      </c>
      <c r="J888" s="4">
        <v>-160.503073321378</v>
      </c>
      <c r="K888" s="4">
        <v>-8.15684327188491</v>
      </c>
      <c r="L888" s="4">
        <v>-8.15684327188491</v>
      </c>
      <c r="M888" s="4">
        <v>-8.15684327188491</v>
      </c>
      <c r="N888" s="4">
        <v>-152.346230049493</v>
      </c>
      <c r="O888" s="4">
        <v>-152.346230049493</v>
      </c>
      <c r="P888" s="4">
        <v>-152.346230049493</v>
      </c>
      <c r="Q888" s="4">
        <v>0.0</v>
      </c>
      <c r="R888" s="4">
        <v>0.0</v>
      </c>
      <c r="S888" s="4">
        <v>0.0</v>
      </c>
      <c r="T888" s="5">
        <v>1176.76916728493</v>
      </c>
    </row>
    <row r="889">
      <c r="A889" s="4">
        <v>887.0</v>
      </c>
      <c r="B889" s="6">
        <v>42786.0</v>
      </c>
      <c r="C889" s="4">
        <v>1342.65004345408</v>
      </c>
      <c r="D889" s="5">
        <v>-104.970368977939</v>
      </c>
      <c r="E889" s="5">
        <v>2471.58987395056</v>
      </c>
      <c r="F889" s="4">
        <v>1342.65004345408</v>
      </c>
      <c r="G889" s="4">
        <v>1342.65004345408</v>
      </c>
      <c r="H889" s="4">
        <v>-111.469479923017</v>
      </c>
      <c r="I889" s="4">
        <v>-111.469479923017</v>
      </c>
      <c r="J889" s="4">
        <v>-111.469479923017</v>
      </c>
      <c r="K889" s="4">
        <v>13.0410426559029</v>
      </c>
      <c r="L889" s="4">
        <v>13.0410426559029</v>
      </c>
      <c r="M889" s="4">
        <v>13.0410426559029</v>
      </c>
      <c r="N889" s="4">
        <v>-124.51052257892</v>
      </c>
      <c r="O889" s="4">
        <v>-124.51052257892</v>
      </c>
      <c r="P889" s="4">
        <v>-124.51052257892</v>
      </c>
      <c r="Q889" s="4">
        <v>0.0</v>
      </c>
      <c r="R889" s="4">
        <v>0.0</v>
      </c>
      <c r="S889" s="4">
        <v>0.0</v>
      </c>
      <c r="T889" s="5">
        <v>1231.18056353107</v>
      </c>
    </row>
    <row r="890">
      <c r="A890" s="4">
        <v>888.0</v>
      </c>
      <c r="B890" s="6">
        <v>42787.0</v>
      </c>
      <c r="C890" s="4">
        <v>1348.02784630185</v>
      </c>
      <c r="D890" s="5">
        <v>-80.1648673594956</v>
      </c>
      <c r="E890" s="5">
        <v>2563.54238307291</v>
      </c>
      <c r="F890" s="4">
        <v>1348.02784630185</v>
      </c>
      <c r="G890" s="4">
        <v>1348.02784630185</v>
      </c>
      <c r="H890" s="4">
        <v>-101.663319626722</v>
      </c>
      <c r="I890" s="4">
        <v>-101.663319626722</v>
      </c>
      <c r="J890" s="4">
        <v>-101.663319626722</v>
      </c>
      <c r="K890" s="4">
        <v>-0.172608715229857</v>
      </c>
      <c r="L890" s="4">
        <v>-0.172608715229857</v>
      </c>
      <c r="M890" s="4">
        <v>-0.172608715229857</v>
      </c>
      <c r="N890" s="4">
        <v>-101.490710911492</v>
      </c>
      <c r="O890" s="4">
        <v>-101.490710911492</v>
      </c>
      <c r="P890" s="4">
        <v>-101.490710911492</v>
      </c>
      <c r="Q890" s="4">
        <v>0.0</v>
      </c>
      <c r="R890" s="4">
        <v>0.0</v>
      </c>
      <c r="S890" s="4">
        <v>0.0</v>
      </c>
      <c r="T890" s="5">
        <v>1246.36452667513</v>
      </c>
    </row>
    <row r="891">
      <c r="A891" s="4">
        <v>889.0</v>
      </c>
      <c r="B891" s="6">
        <v>42788.0</v>
      </c>
      <c r="C891" s="4">
        <v>1353.40564914963</v>
      </c>
      <c r="D891" s="5">
        <v>73.0956903500383</v>
      </c>
      <c r="E891" s="5">
        <v>2586.63913203586</v>
      </c>
      <c r="F891" s="4">
        <v>1353.40564914963</v>
      </c>
      <c r="G891" s="4">
        <v>1353.40564914963</v>
      </c>
      <c r="H891" s="4">
        <v>-80.8108240030833</v>
      </c>
      <c r="I891" s="4">
        <v>-80.8108240030833</v>
      </c>
      <c r="J891" s="4">
        <v>-80.8108240030833</v>
      </c>
      <c r="K891" s="4">
        <v>3.20837782587847</v>
      </c>
      <c r="L891" s="4">
        <v>3.20837782587847</v>
      </c>
      <c r="M891" s="4">
        <v>3.20837782587847</v>
      </c>
      <c r="N891" s="4">
        <v>-84.0192018289618</v>
      </c>
      <c r="O891" s="4">
        <v>-84.0192018289618</v>
      </c>
      <c r="P891" s="4">
        <v>-84.0192018289618</v>
      </c>
      <c r="Q891" s="4">
        <v>0.0</v>
      </c>
      <c r="R891" s="4">
        <v>0.0</v>
      </c>
      <c r="S891" s="4">
        <v>0.0</v>
      </c>
      <c r="T891" s="5">
        <v>1272.59482514654</v>
      </c>
    </row>
    <row r="892">
      <c r="A892" s="4">
        <v>890.0</v>
      </c>
      <c r="B892" s="6">
        <v>42789.0</v>
      </c>
      <c r="C892" s="4">
        <v>1358.7834519974</v>
      </c>
      <c r="D892" s="5">
        <v>-8.49998441041435</v>
      </c>
      <c r="E892" s="5">
        <v>2603.86100281665</v>
      </c>
      <c r="F892" s="4">
        <v>1358.7834519974</v>
      </c>
      <c r="G892" s="4">
        <v>1358.7834519974</v>
      </c>
      <c r="H892" s="4">
        <v>-87.1750482763927</v>
      </c>
      <c r="I892" s="4">
        <v>-87.1750482763927</v>
      </c>
      <c r="J892" s="4">
        <v>-87.1750482763927</v>
      </c>
      <c r="K892" s="4">
        <v>-14.4545003988569</v>
      </c>
      <c r="L892" s="4">
        <v>-14.4545003988569</v>
      </c>
      <c r="M892" s="4">
        <v>-14.4545003988569</v>
      </c>
      <c r="N892" s="4">
        <v>-72.7205478775357</v>
      </c>
      <c r="O892" s="4">
        <v>-72.7205478775357</v>
      </c>
      <c r="P892" s="4">
        <v>-72.7205478775357</v>
      </c>
      <c r="Q892" s="4">
        <v>0.0</v>
      </c>
      <c r="R892" s="4">
        <v>0.0</v>
      </c>
      <c r="S892" s="4">
        <v>0.0</v>
      </c>
      <c r="T892" s="5">
        <v>1271.608403721</v>
      </c>
    </row>
    <row r="893">
      <c r="A893" s="4">
        <v>891.0</v>
      </c>
      <c r="B893" s="6">
        <v>42790.0</v>
      </c>
      <c r="C893" s="4">
        <v>1364.16125484517</v>
      </c>
      <c r="D893" s="5">
        <v>-97.4719806619608</v>
      </c>
      <c r="E893" s="5">
        <v>2559.92658204958</v>
      </c>
      <c r="F893" s="4">
        <v>1364.16125484517</v>
      </c>
      <c r="G893" s="4">
        <v>1364.16125484517</v>
      </c>
      <c r="H893" s="4">
        <v>-70.6809956938879</v>
      </c>
      <c r="I893" s="4">
        <v>-70.6809956938879</v>
      </c>
      <c r="J893" s="4">
        <v>-70.6809956938879</v>
      </c>
      <c r="K893" s="4">
        <v>-2.58391039118916</v>
      </c>
      <c r="L893" s="4">
        <v>-2.58391039118916</v>
      </c>
      <c r="M893" s="4">
        <v>-2.58391039118916</v>
      </c>
      <c r="N893" s="4">
        <v>-68.0970853026987</v>
      </c>
      <c r="O893" s="4">
        <v>-68.0970853026987</v>
      </c>
      <c r="P893" s="4">
        <v>-68.0970853026987</v>
      </c>
      <c r="Q893" s="4">
        <v>0.0</v>
      </c>
      <c r="R893" s="4">
        <v>0.0</v>
      </c>
      <c r="S893" s="4">
        <v>0.0</v>
      </c>
      <c r="T893" s="5">
        <v>1293.48025915128</v>
      </c>
    </row>
    <row r="894">
      <c r="A894" s="4">
        <v>892.0</v>
      </c>
      <c r="B894" s="6">
        <v>42791.0</v>
      </c>
      <c r="C894" s="4">
        <v>1369.53905769294</v>
      </c>
      <c r="D894" s="5">
        <v>-49.2011990892823</v>
      </c>
      <c r="E894" s="5">
        <v>2672.78485888293</v>
      </c>
      <c r="F894" s="4">
        <v>1369.53905769294</v>
      </c>
      <c r="G894" s="4">
        <v>1369.53905769294</v>
      </c>
      <c r="H894" s="4">
        <v>-61.3990123237906</v>
      </c>
      <c r="I894" s="4">
        <v>-61.3990123237906</v>
      </c>
      <c r="J894" s="4">
        <v>-61.3990123237906</v>
      </c>
      <c r="K894" s="4">
        <v>9.11844229535888</v>
      </c>
      <c r="L894" s="4">
        <v>9.11844229535888</v>
      </c>
      <c r="M894" s="4">
        <v>9.11844229535888</v>
      </c>
      <c r="N894" s="4">
        <v>-70.5174546191495</v>
      </c>
      <c r="O894" s="4">
        <v>-70.5174546191495</v>
      </c>
      <c r="P894" s="4">
        <v>-70.5174546191495</v>
      </c>
      <c r="Q894" s="4">
        <v>0.0</v>
      </c>
      <c r="R894" s="4">
        <v>0.0</v>
      </c>
      <c r="S894" s="4">
        <v>0.0</v>
      </c>
      <c r="T894" s="5">
        <v>1308.14004536915</v>
      </c>
    </row>
    <row r="895">
      <c r="A895" s="4">
        <v>893.0</v>
      </c>
      <c r="B895" s="6">
        <v>42792.0</v>
      </c>
      <c r="C895" s="4">
        <v>1374.91686054071</v>
      </c>
      <c r="D895" s="5">
        <v>-99.7228860686917</v>
      </c>
      <c r="E895" s="5">
        <v>2563.87175574273</v>
      </c>
      <c r="F895" s="4">
        <v>1374.91686054071</v>
      </c>
      <c r="G895" s="4">
        <v>1374.91686054071</v>
      </c>
      <c r="H895" s="4">
        <v>-88.3651235769988</v>
      </c>
      <c r="I895" s="4">
        <v>-88.3651235769988</v>
      </c>
      <c r="J895" s="4">
        <v>-88.3651235769988</v>
      </c>
      <c r="K895" s="4">
        <v>-8.15684327193008</v>
      </c>
      <c r="L895" s="4">
        <v>-8.15684327193008</v>
      </c>
      <c r="M895" s="4">
        <v>-8.15684327193008</v>
      </c>
      <c r="N895" s="4">
        <v>-80.2082803050687</v>
      </c>
      <c r="O895" s="4">
        <v>-80.2082803050687</v>
      </c>
      <c r="P895" s="4">
        <v>-80.2082803050687</v>
      </c>
      <c r="Q895" s="4">
        <v>0.0</v>
      </c>
      <c r="R895" s="4">
        <v>0.0</v>
      </c>
      <c r="S895" s="4">
        <v>0.0</v>
      </c>
      <c r="T895" s="5">
        <v>1286.55173696371</v>
      </c>
    </row>
    <row r="896">
      <c r="A896" s="4">
        <v>894.0</v>
      </c>
      <c r="B896" s="6">
        <v>42793.0</v>
      </c>
      <c r="C896" s="4">
        <v>1380.29466338848</v>
      </c>
      <c r="D896" s="5">
        <v>-58.0328850232746</v>
      </c>
      <c r="E896" s="5">
        <v>2641.83984465065</v>
      </c>
      <c r="F896" s="4">
        <v>1380.29466338848</v>
      </c>
      <c r="G896" s="4">
        <v>1380.29466338848</v>
      </c>
      <c r="H896" s="4">
        <v>-84.2081612840497</v>
      </c>
      <c r="I896" s="4">
        <v>-84.2081612840497</v>
      </c>
      <c r="J896" s="4">
        <v>-84.2081612840497</v>
      </c>
      <c r="K896" s="4">
        <v>13.0410426559111</v>
      </c>
      <c r="L896" s="4">
        <v>13.0410426559111</v>
      </c>
      <c r="M896" s="4">
        <v>13.0410426559111</v>
      </c>
      <c r="N896" s="4">
        <v>-97.2492039399608</v>
      </c>
      <c r="O896" s="4">
        <v>-97.2492039399608</v>
      </c>
      <c r="P896" s="4">
        <v>-97.2492039399608</v>
      </c>
      <c r="Q896" s="4">
        <v>0.0</v>
      </c>
      <c r="R896" s="4">
        <v>0.0</v>
      </c>
      <c r="S896" s="4">
        <v>0.0</v>
      </c>
      <c r="T896" s="5">
        <v>1296.08650210443</v>
      </c>
    </row>
    <row r="897">
      <c r="A897" s="4">
        <v>895.0</v>
      </c>
      <c r="B897" s="6">
        <v>42794.0</v>
      </c>
      <c r="C897" s="4">
        <v>1385.67246623625</v>
      </c>
      <c r="D897" s="5">
        <v>-93.2497410596626</v>
      </c>
      <c r="E897" s="5">
        <v>2574.74662482842</v>
      </c>
      <c r="F897" s="4">
        <v>1385.67246623625</v>
      </c>
      <c r="G897" s="4">
        <v>1385.67246623625</v>
      </c>
      <c r="H897" s="4">
        <v>-121.7439869556</v>
      </c>
      <c r="I897" s="4">
        <v>-121.7439869556</v>
      </c>
      <c r="J897" s="4">
        <v>-121.7439869556</v>
      </c>
      <c r="K897" s="4">
        <v>-0.172608715220031</v>
      </c>
      <c r="L897" s="4">
        <v>-0.172608715220031</v>
      </c>
      <c r="M897" s="4">
        <v>-0.172608715220031</v>
      </c>
      <c r="N897" s="4">
        <v>-121.57137824038</v>
      </c>
      <c r="O897" s="4">
        <v>-121.57137824038</v>
      </c>
      <c r="P897" s="4">
        <v>-121.57137824038</v>
      </c>
      <c r="Q897" s="4">
        <v>0.0</v>
      </c>
      <c r="R897" s="4">
        <v>0.0</v>
      </c>
      <c r="S897" s="4">
        <v>0.0</v>
      </c>
      <c r="T897" s="5">
        <v>1263.92847928065</v>
      </c>
    </row>
    <row r="898">
      <c r="A898" s="4">
        <v>896.0</v>
      </c>
      <c r="B898" s="6">
        <v>42795.0</v>
      </c>
      <c r="C898" s="4">
        <v>1391.05026908402</v>
      </c>
      <c r="D898" s="5">
        <v>-38.4937143338659</v>
      </c>
      <c r="E898" s="5">
        <v>2508.33042441115</v>
      </c>
      <c r="F898" s="4">
        <v>1391.05026908402</v>
      </c>
      <c r="G898" s="4">
        <v>1391.05026908402</v>
      </c>
      <c r="H898" s="4">
        <v>-149.751062415246</v>
      </c>
      <c r="I898" s="4">
        <v>-149.751062415246</v>
      </c>
      <c r="J898" s="4">
        <v>-149.751062415246</v>
      </c>
      <c r="K898" s="4">
        <v>3.20837782585629</v>
      </c>
      <c r="L898" s="4">
        <v>3.20837782585629</v>
      </c>
      <c r="M898" s="4">
        <v>3.20837782585629</v>
      </c>
      <c r="N898" s="4">
        <v>-152.959440241102</v>
      </c>
      <c r="O898" s="4">
        <v>-152.959440241102</v>
      </c>
      <c r="P898" s="4">
        <v>-152.959440241102</v>
      </c>
      <c r="Q898" s="4">
        <v>0.0</v>
      </c>
      <c r="R898" s="4">
        <v>0.0</v>
      </c>
      <c r="S898" s="4">
        <v>0.0</v>
      </c>
      <c r="T898" s="5">
        <v>1241.29920666878</v>
      </c>
    </row>
    <row r="899">
      <c r="A899" s="4">
        <v>897.0</v>
      </c>
      <c r="B899" s="6">
        <v>42796.0</v>
      </c>
      <c r="C899" s="4">
        <v>1396.4280719318</v>
      </c>
      <c r="D899" s="5">
        <v>-147.360697974603</v>
      </c>
      <c r="E899" s="5">
        <v>2523.2532731747</v>
      </c>
      <c r="F899" s="4">
        <v>1396.4280719318</v>
      </c>
      <c r="G899" s="4">
        <v>1396.4280719318</v>
      </c>
      <c r="H899" s="4">
        <v>-205.511393112179</v>
      </c>
      <c r="I899" s="4">
        <v>-205.511393112179</v>
      </c>
      <c r="J899" s="4">
        <v>-205.511393112179</v>
      </c>
      <c r="K899" s="4">
        <v>-14.4545003987775</v>
      </c>
      <c r="L899" s="4">
        <v>-14.4545003987775</v>
      </c>
      <c r="M899" s="4">
        <v>-14.4545003987775</v>
      </c>
      <c r="N899" s="4">
        <v>-191.056892713402</v>
      </c>
      <c r="O899" s="4">
        <v>-191.056892713402</v>
      </c>
      <c r="P899" s="4">
        <v>-191.056892713402</v>
      </c>
      <c r="Q899" s="4">
        <v>0.0</v>
      </c>
      <c r="R899" s="4">
        <v>0.0</v>
      </c>
      <c r="S899" s="4">
        <v>0.0</v>
      </c>
      <c r="T899" s="5">
        <v>1190.91667881962</v>
      </c>
    </row>
    <row r="900">
      <c r="A900" s="4">
        <v>898.0</v>
      </c>
      <c r="B900" s="6">
        <v>42797.0</v>
      </c>
      <c r="C900" s="4">
        <v>1401.80587477957</v>
      </c>
      <c r="D900" s="5">
        <v>-109.877391236517</v>
      </c>
      <c r="E900" s="5">
        <v>2464.68781487023</v>
      </c>
      <c r="F900" s="4">
        <v>1401.80587477957</v>
      </c>
      <c r="G900" s="4">
        <v>1401.80587477957</v>
      </c>
      <c r="H900" s="4">
        <v>-237.958646583475</v>
      </c>
      <c r="I900" s="4">
        <v>-237.958646583475</v>
      </c>
      <c r="J900" s="4">
        <v>-237.958646583475</v>
      </c>
      <c r="K900" s="4">
        <v>-2.58391039112868</v>
      </c>
      <c r="L900" s="4">
        <v>-2.58391039112868</v>
      </c>
      <c r="M900" s="4">
        <v>-2.58391039112868</v>
      </c>
      <c r="N900" s="4">
        <v>-235.374736192346</v>
      </c>
      <c r="O900" s="4">
        <v>-235.374736192346</v>
      </c>
      <c r="P900" s="4">
        <v>-235.374736192346</v>
      </c>
      <c r="Q900" s="4">
        <v>0.0</v>
      </c>
      <c r="R900" s="4">
        <v>0.0</v>
      </c>
      <c r="S900" s="4">
        <v>0.0</v>
      </c>
      <c r="T900" s="5">
        <v>1163.84722819609</v>
      </c>
    </row>
    <row r="901">
      <c r="A901" s="4">
        <v>899.0</v>
      </c>
      <c r="B901" s="6">
        <v>42798.0</v>
      </c>
      <c r="C901" s="4">
        <v>1407.18367762734</v>
      </c>
      <c r="D901" s="5">
        <v>-210.109519215466</v>
      </c>
      <c r="E901" s="5">
        <v>2346.19242462367</v>
      </c>
      <c r="F901" s="4">
        <v>1407.18367762734</v>
      </c>
      <c r="G901" s="4">
        <v>1407.18367762734</v>
      </c>
      <c r="H901" s="4">
        <v>-276.184669705675</v>
      </c>
      <c r="I901" s="4">
        <v>-276.184669705675</v>
      </c>
      <c r="J901" s="4">
        <v>-276.184669705675</v>
      </c>
      <c r="K901" s="4">
        <v>9.11844229537016</v>
      </c>
      <c r="L901" s="4">
        <v>9.11844229537016</v>
      </c>
      <c r="M901" s="4">
        <v>9.11844229537016</v>
      </c>
      <c r="N901" s="4">
        <v>-285.303112001045</v>
      </c>
      <c r="O901" s="4">
        <v>-285.303112001045</v>
      </c>
      <c r="P901" s="4">
        <v>-285.303112001045</v>
      </c>
      <c r="Q901" s="4">
        <v>0.0</v>
      </c>
      <c r="R901" s="4">
        <v>0.0</v>
      </c>
      <c r="S901" s="4">
        <v>0.0</v>
      </c>
      <c r="T901" s="5">
        <v>1130.99900792166</v>
      </c>
    </row>
    <row r="902">
      <c r="A902" s="4">
        <v>900.0</v>
      </c>
      <c r="B902" s="6">
        <v>42799.0</v>
      </c>
      <c r="C902" s="4">
        <v>1412.56148047511</v>
      </c>
      <c r="D902" s="5">
        <v>-310.115718194469</v>
      </c>
      <c r="E902" s="5">
        <v>2355.65638608983</v>
      </c>
      <c r="F902" s="4">
        <v>1412.56148047511</v>
      </c>
      <c r="G902" s="4">
        <v>1412.56148047511</v>
      </c>
      <c r="H902" s="4">
        <v>-348.282484841746</v>
      </c>
      <c r="I902" s="4">
        <v>-348.282484841746</v>
      </c>
      <c r="J902" s="4">
        <v>-348.282484841746</v>
      </c>
      <c r="K902" s="4">
        <v>-8.15684327189975</v>
      </c>
      <c r="L902" s="4">
        <v>-8.15684327189975</v>
      </c>
      <c r="M902" s="4">
        <v>-8.15684327189975</v>
      </c>
      <c r="N902" s="4">
        <v>-340.125641569846</v>
      </c>
      <c r="O902" s="4">
        <v>-340.125641569846</v>
      </c>
      <c r="P902" s="4">
        <v>-340.125641569846</v>
      </c>
      <c r="Q902" s="4">
        <v>0.0</v>
      </c>
      <c r="R902" s="4">
        <v>0.0</v>
      </c>
      <c r="S902" s="4">
        <v>0.0</v>
      </c>
      <c r="T902" s="5">
        <v>1064.27899563336</v>
      </c>
    </row>
    <row r="903">
      <c r="A903" s="4">
        <v>901.0</v>
      </c>
      <c r="B903" s="6">
        <v>42800.0</v>
      </c>
      <c r="C903" s="4">
        <v>1417.93928332288</v>
      </c>
      <c r="D903" s="5">
        <v>-260.725431584521</v>
      </c>
      <c r="E903" s="5">
        <v>2266.28656235441</v>
      </c>
      <c r="F903" s="4">
        <v>1417.93928332288</v>
      </c>
      <c r="G903" s="4">
        <v>1417.93928332288</v>
      </c>
      <c r="H903" s="4">
        <v>-385.995038455457</v>
      </c>
      <c r="I903" s="4">
        <v>-385.995038455457</v>
      </c>
      <c r="J903" s="4">
        <v>-385.995038455457</v>
      </c>
      <c r="K903" s="4">
        <v>13.041042655894</v>
      </c>
      <c r="L903" s="4">
        <v>13.041042655894</v>
      </c>
      <c r="M903" s="4">
        <v>13.041042655894</v>
      </c>
      <c r="N903" s="4">
        <v>-399.036081111351</v>
      </c>
      <c r="O903" s="4">
        <v>-399.036081111351</v>
      </c>
      <c r="P903" s="4">
        <v>-399.036081111351</v>
      </c>
      <c r="Q903" s="4">
        <v>0.0</v>
      </c>
      <c r="R903" s="4">
        <v>0.0</v>
      </c>
      <c r="S903" s="4">
        <v>0.0</v>
      </c>
      <c r="T903" s="5">
        <v>1031.94424486742</v>
      </c>
    </row>
    <row r="904">
      <c r="A904" s="4">
        <v>902.0</v>
      </c>
      <c r="B904" s="6">
        <v>42801.0</v>
      </c>
      <c r="C904" s="4">
        <v>1423.31708617065</v>
      </c>
      <c r="D904" s="5">
        <v>-280.625482490938</v>
      </c>
      <c r="E904" s="5">
        <v>2291.44322016151</v>
      </c>
      <c r="F904" s="4">
        <v>1423.31708617065</v>
      </c>
      <c r="G904" s="4">
        <v>1423.31708617065</v>
      </c>
      <c r="H904" s="4">
        <v>-461.329463743346</v>
      </c>
      <c r="I904" s="4">
        <v>-461.329463743346</v>
      </c>
      <c r="J904" s="4">
        <v>-461.329463743346</v>
      </c>
      <c r="K904" s="4">
        <v>-0.172608715210207</v>
      </c>
      <c r="L904" s="4">
        <v>-0.172608715210207</v>
      </c>
      <c r="M904" s="4">
        <v>-0.172608715210207</v>
      </c>
      <c r="N904" s="4">
        <v>-461.156855028136</v>
      </c>
      <c r="O904" s="4">
        <v>-461.156855028136</v>
      </c>
      <c r="P904" s="4">
        <v>-461.156855028136</v>
      </c>
      <c r="Q904" s="4">
        <v>0.0</v>
      </c>
      <c r="R904" s="4">
        <v>0.0</v>
      </c>
      <c r="S904" s="4">
        <v>0.0</v>
      </c>
      <c r="T904" s="5">
        <v>961.987622427312</v>
      </c>
    </row>
    <row r="905">
      <c r="A905" s="4">
        <v>903.0</v>
      </c>
      <c r="B905" s="6">
        <v>42802.0</v>
      </c>
      <c r="C905" s="4">
        <v>1428.69488901842</v>
      </c>
      <c r="D905" s="5">
        <v>-527.525129756688</v>
      </c>
      <c r="E905" s="5">
        <v>2229.19665010217</v>
      </c>
      <c r="F905" s="4">
        <v>1428.69488901842</v>
      </c>
      <c r="G905" s="4">
        <v>1428.69488901842</v>
      </c>
      <c r="H905" s="4">
        <v>-522.35060988599</v>
      </c>
      <c r="I905" s="4">
        <v>-522.35060988599</v>
      </c>
      <c r="J905" s="4">
        <v>-522.35060988599</v>
      </c>
      <c r="K905" s="4">
        <v>3.20837782588163</v>
      </c>
      <c r="L905" s="4">
        <v>3.20837782588163</v>
      </c>
      <c r="M905" s="4">
        <v>3.20837782588163</v>
      </c>
      <c r="N905" s="4">
        <v>-525.558987711872</v>
      </c>
      <c r="O905" s="4">
        <v>-525.558987711872</v>
      </c>
      <c r="P905" s="4">
        <v>-525.558987711872</v>
      </c>
      <c r="Q905" s="4">
        <v>0.0</v>
      </c>
      <c r="R905" s="4">
        <v>0.0</v>
      </c>
      <c r="S905" s="4">
        <v>0.0</v>
      </c>
      <c r="T905" s="5">
        <v>906.344279132439</v>
      </c>
    </row>
    <row r="906">
      <c r="A906" s="4">
        <v>904.0</v>
      </c>
      <c r="B906" s="6">
        <v>42803.0</v>
      </c>
      <c r="C906" s="4">
        <v>1434.0726918662</v>
      </c>
      <c r="D906" s="5">
        <v>-498.206198367303</v>
      </c>
      <c r="E906" s="5">
        <v>2138.6556521295</v>
      </c>
      <c r="F906" s="4">
        <v>1434.0726918662</v>
      </c>
      <c r="G906" s="4">
        <v>1434.0726918662</v>
      </c>
      <c r="H906" s="4">
        <v>-605.737423099841</v>
      </c>
      <c r="I906" s="4">
        <v>-605.737423099841</v>
      </c>
      <c r="J906" s="4">
        <v>-605.737423099841</v>
      </c>
      <c r="K906" s="4">
        <v>-14.4545003988247</v>
      </c>
      <c r="L906" s="4">
        <v>-14.4545003988247</v>
      </c>
      <c r="M906" s="4">
        <v>-14.4545003988247</v>
      </c>
      <c r="N906" s="4">
        <v>-591.282922701017</v>
      </c>
      <c r="O906" s="4">
        <v>-591.282922701017</v>
      </c>
      <c r="P906" s="4">
        <v>-591.282922701017</v>
      </c>
      <c r="Q906" s="4">
        <v>0.0</v>
      </c>
      <c r="R906" s="4">
        <v>0.0</v>
      </c>
      <c r="S906" s="4">
        <v>0.0</v>
      </c>
      <c r="T906" s="5">
        <v>828.335268766359</v>
      </c>
    </row>
    <row r="907">
      <c r="A907" s="4">
        <v>905.0</v>
      </c>
      <c r="B907" s="6">
        <v>42804.0</v>
      </c>
      <c r="C907" s="4">
        <v>1439.45049471397</v>
      </c>
      <c r="D907" s="5">
        <v>-511.470065653891</v>
      </c>
      <c r="E907" s="5">
        <v>2103.66378805534</v>
      </c>
      <c r="F907" s="4">
        <v>1439.45049471397</v>
      </c>
      <c r="G907" s="4">
        <v>1439.45049471397</v>
      </c>
      <c r="H907" s="4">
        <v>-659.943611616413</v>
      </c>
      <c r="I907" s="4">
        <v>-659.943611616413</v>
      </c>
      <c r="J907" s="4">
        <v>-659.943611616413</v>
      </c>
      <c r="K907" s="4">
        <v>-2.58391039113471</v>
      </c>
      <c r="L907" s="4">
        <v>-2.58391039113471</v>
      </c>
      <c r="M907" s="4">
        <v>-2.58391039113471</v>
      </c>
      <c r="N907" s="4">
        <v>-657.359701225279</v>
      </c>
      <c r="O907" s="4">
        <v>-657.359701225279</v>
      </c>
      <c r="P907" s="4">
        <v>-657.359701225279</v>
      </c>
      <c r="Q907" s="4">
        <v>0.0</v>
      </c>
      <c r="R907" s="4">
        <v>0.0</v>
      </c>
      <c r="S907" s="4">
        <v>0.0</v>
      </c>
      <c r="T907" s="5">
        <v>779.506883097558</v>
      </c>
    </row>
    <row r="908">
      <c r="A908" s="4">
        <v>906.0</v>
      </c>
      <c r="B908" s="6">
        <v>42805.0</v>
      </c>
      <c r="C908" s="4">
        <v>1444.82829756174</v>
      </c>
      <c r="D908" s="5">
        <v>-550.710187524511</v>
      </c>
      <c r="E908" s="5">
        <v>2062.69215282962</v>
      </c>
      <c r="F908" s="4">
        <v>1444.82829756174</v>
      </c>
      <c r="G908" s="4">
        <v>1444.82829756174</v>
      </c>
      <c r="H908" s="4">
        <v>-713.713526990865</v>
      </c>
      <c r="I908" s="4">
        <v>-713.713526990865</v>
      </c>
      <c r="J908" s="4">
        <v>-713.713526990865</v>
      </c>
      <c r="K908" s="4">
        <v>9.11844229538583</v>
      </c>
      <c r="L908" s="4">
        <v>9.11844229538583</v>
      </c>
      <c r="M908" s="4">
        <v>9.11844229538583</v>
      </c>
      <c r="N908" s="4">
        <v>-722.831969286251</v>
      </c>
      <c r="O908" s="4">
        <v>-722.831969286251</v>
      </c>
      <c r="P908" s="4">
        <v>-722.831969286251</v>
      </c>
      <c r="Q908" s="4">
        <v>0.0</v>
      </c>
      <c r="R908" s="4">
        <v>0.0</v>
      </c>
      <c r="S908" s="4">
        <v>0.0</v>
      </c>
      <c r="T908" s="5">
        <v>731.114770570878</v>
      </c>
    </row>
    <row r="909">
      <c r="A909" s="4">
        <v>907.0</v>
      </c>
      <c r="B909" s="6">
        <v>42806.0</v>
      </c>
      <c r="C909" s="4">
        <v>1450.20610040951</v>
      </c>
      <c r="D909" s="5">
        <v>-703.30121996369</v>
      </c>
      <c r="E909" s="5">
        <v>1966.6797924</v>
      </c>
      <c r="F909" s="4">
        <v>1450.20610040951</v>
      </c>
      <c r="G909" s="4">
        <v>1450.20610040951</v>
      </c>
      <c r="H909" s="4">
        <v>-794.931136854886</v>
      </c>
      <c r="I909" s="4">
        <v>-794.931136854886</v>
      </c>
      <c r="J909" s="4">
        <v>-794.931136854886</v>
      </c>
      <c r="K909" s="4">
        <v>-8.15684327190951</v>
      </c>
      <c r="L909" s="4">
        <v>-8.15684327190951</v>
      </c>
      <c r="M909" s="4">
        <v>-8.15684327190951</v>
      </c>
      <c r="N909" s="4">
        <v>-786.774293582976</v>
      </c>
      <c r="O909" s="4">
        <v>-786.774293582976</v>
      </c>
      <c r="P909" s="4">
        <v>-786.774293582976</v>
      </c>
      <c r="Q909" s="4">
        <v>0.0</v>
      </c>
      <c r="R909" s="4">
        <v>0.0</v>
      </c>
      <c r="S909" s="4">
        <v>0.0</v>
      </c>
      <c r="T909" s="5">
        <v>655.274963554629</v>
      </c>
    </row>
    <row r="910">
      <c r="A910" s="4">
        <v>908.0</v>
      </c>
      <c r="B910" s="6">
        <v>42807.0</v>
      </c>
      <c r="C910" s="4">
        <v>1455.58390325728</v>
      </c>
      <c r="D910" s="5">
        <v>-626.684482652424</v>
      </c>
      <c r="E910" s="5">
        <v>1895.84744676954</v>
      </c>
      <c r="F910" s="4">
        <v>1455.58390325728</v>
      </c>
      <c r="G910" s="4">
        <v>1455.58390325728</v>
      </c>
      <c r="H910" s="4">
        <v>-835.271248667918</v>
      </c>
      <c r="I910" s="4">
        <v>-835.271248667918</v>
      </c>
      <c r="J910" s="4">
        <v>-835.271248667918</v>
      </c>
      <c r="K910" s="4">
        <v>13.0410426559095</v>
      </c>
      <c r="L910" s="4">
        <v>13.0410426559095</v>
      </c>
      <c r="M910" s="4">
        <v>13.0410426559095</v>
      </c>
      <c r="N910" s="4">
        <v>-848.312291323827</v>
      </c>
      <c r="O910" s="4">
        <v>-848.312291323827</v>
      </c>
      <c r="P910" s="4">
        <v>-848.312291323827</v>
      </c>
      <c r="Q910" s="4">
        <v>0.0</v>
      </c>
      <c r="R910" s="4">
        <v>0.0</v>
      </c>
      <c r="S910" s="4">
        <v>0.0</v>
      </c>
      <c r="T910" s="5">
        <v>620.312654589367</v>
      </c>
    </row>
    <row r="911">
      <c r="A911" s="4">
        <v>909.0</v>
      </c>
      <c r="B911" s="6">
        <v>42808.0</v>
      </c>
      <c r="C911" s="4">
        <v>1460.96170610505</v>
      </c>
      <c r="D911" s="5">
        <v>-794.532921549319</v>
      </c>
      <c r="E911" s="5">
        <v>1927.60921506035</v>
      </c>
      <c r="F911" s="4">
        <v>1460.96170610505</v>
      </c>
      <c r="G911" s="4">
        <v>1460.96170610505</v>
      </c>
      <c r="H911" s="4">
        <v>-906.812725218939</v>
      </c>
      <c r="I911" s="4">
        <v>-906.812725218939</v>
      </c>
      <c r="J911" s="4">
        <v>-906.812725218939</v>
      </c>
      <c r="K911" s="4">
        <v>-0.17260871523017</v>
      </c>
      <c r="L911" s="4">
        <v>-0.17260871523017</v>
      </c>
      <c r="M911" s="4">
        <v>-0.17260871523017</v>
      </c>
      <c r="N911" s="4">
        <v>-906.640116503709</v>
      </c>
      <c r="O911" s="4">
        <v>-906.640116503709</v>
      </c>
      <c r="P911" s="4">
        <v>-906.640116503709</v>
      </c>
      <c r="Q911" s="4">
        <v>0.0</v>
      </c>
      <c r="R911" s="4">
        <v>0.0</v>
      </c>
      <c r="S911" s="4">
        <v>0.0</v>
      </c>
      <c r="T911" s="5">
        <v>554.148980886119</v>
      </c>
    </row>
    <row r="912">
      <c r="A912" s="4">
        <v>910.0</v>
      </c>
      <c r="B912" s="6">
        <v>42809.0</v>
      </c>
      <c r="C912" s="4">
        <v>1466.33950895282</v>
      </c>
      <c r="D912" s="5">
        <v>-833.198393149677</v>
      </c>
      <c r="E912" s="5">
        <v>1973.02229182204</v>
      </c>
      <c r="F912" s="4">
        <v>1466.33950895282</v>
      </c>
      <c r="G912" s="4">
        <v>1466.33950895282</v>
      </c>
      <c r="H912" s="4">
        <v>-957.82751657637</v>
      </c>
      <c r="I912" s="4">
        <v>-957.82751657637</v>
      </c>
      <c r="J912" s="4">
        <v>-957.82751657637</v>
      </c>
      <c r="K912" s="4">
        <v>3.20837782581193</v>
      </c>
      <c r="L912" s="4">
        <v>3.20837782581193</v>
      </c>
      <c r="M912" s="4">
        <v>3.20837782581193</v>
      </c>
      <c r="N912" s="4">
        <v>-961.035894402182</v>
      </c>
      <c r="O912" s="4">
        <v>-961.035894402182</v>
      </c>
      <c r="P912" s="4">
        <v>-961.035894402182</v>
      </c>
      <c r="Q912" s="4">
        <v>0.0</v>
      </c>
      <c r="R912" s="4">
        <v>0.0</v>
      </c>
      <c r="S912" s="4">
        <v>0.0</v>
      </c>
      <c r="T912" s="5">
        <v>508.511992376458</v>
      </c>
    </row>
    <row r="913">
      <c r="A913" s="4">
        <v>911.0</v>
      </c>
      <c r="B913" s="6">
        <v>42810.0</v>
      </c>
      <c r="C913" s="4">
        <v>1471.7173118006</v>
      </c>
      <c r="D913" s="5">
        <v>-893.806554125391</v>
      </c>
      <c r="E913" s="5">
        <v>1809.13045095042</v>
      </c>
      <c r="F913" s="4">
        <v>1471.7173118006</v>
      </c>
      <c r="G913" s="4">
        <v>1471.7173118006</v>
      </c>
      <c r="H913" s="4">
        <v>-1025.329255854</v>
      </c>
      <c r="I913" s="4">
        <v>-1025.329255854</v>
      </c>
      <c r="J913" s="4">
        <v>-1025.329255854</v>
      </c>
      <c r="K913" s="4">
        <v>-14.4545003988766</v>
      </c>
      <c r="L913" s="4">
        <v>-14.4545003988766</v>
      </c>
      <c r="M913" s="4">
        <v>-14.4545003988766</v>
      </c>
      <c r="N913" s="4">
        <v>-1010.87475545513</v>
      </c>
      <c r="O913" s="4">
        <v>-1010.87475545513</v>
      </c>
      <c r="P913" s="4">
        <v>-1010.87475545513</v>
      </c>
      <c r="Q913" s="4">
        <v>0.0</v>
      </c>
      <c r="R913" s="4">
        <v>0.0</v>
      </c>
      <c r="S913" s="4">
        <v>0.0</v>
      </c>
      <c r="T913" s="5">
        <v>446.388055946592</v>
      </c>
    </row>
    <row r="914">
      <c r="A914" s="4">
        <v>912.0</v>
      </c>
      <c r="B914" s="6">
        <v>42811.0</v>
      </c>
      <c r="C914" s="4">
        <v>1477.09511464837</v>
      </c>
      <c r="D914" s="5">
        <v>-884.900478115614</v>
      </c>
      <c r="E914" s="5">
        <v>1774.8770343638</v>
      </c>
      <c r="F914" s="4">
        <v>1477.09511464837</v>
      </c>
      <c r="G914" s="4">
        <v>1477.09511464837</v>
      </c>
      <c r="H914" s="4">
        <v>-1058.2230979318</v>
      </c>
      <c r="I914" s="4">
        <v>-1058.2230979318</v>
      </c>
      <c r="J914" s="4">
        <v>-1058.2230979318</v>
      </c>
      <c r="K914" s="4">
        <v>-2.58391039116582</v>
      </c>
      <c r="L914" s="4">
        <v>-2.58391039116582</v>
      </c>
      <c r="M914" s="4">
        <v>-2.58391039116582</v>
      </c>
      <c r="N914" s="4">
        <v>-1055.63918754064</v>
      </c>
      <c r="O914" s="4">
        <v>-1055.63918754064</v>
      </c>
      <c r="P914" s="4">
        <v>-1055.63918754064</v>
      </c>
      <c r="Q914" s="4">
        <v>0.0</v>
      </c>
      <c r="R914" s="4">
        <v>0.0</v>
      </c>
      <c r="S914" s="4">
        <v>0.0</v>
      </c>
      <c r="T914" s="5">
        <v>418.872016716565</v>
      </c>
    </row>
    <row r="915">
      <c r="A915" s="4">
        <v>913.0</v>
      </c>
      <c r="B915" s="6">
        <v>42812.0</v>
      </c>
      <c r="C915" s="4">
        <v>1482.47291749614</v>
      </c>
      <c r="D915" s="5">
        <v>-987.007371721129</v>
      </c>
      <c r="E915" s="5">
        <v>1685.35323552566</v>
      </c>
      <c r="F915" s="4">
        <v>1482.47291749614</v>
      </c>
      <c r="G915" s="4">
        <v>1482.47291749614</v>
      </c>
      <c r="H915" s="4">
        <v>-1085.80805789433</v>
      </c>
      <c r="I915" s="4">
        <v>-1085.80805789433</v>
      </c>
      <c r="J915" s="4">
        <v>-1085.80805789433</v>
      </c>
      <c r="K915" s="4">
        <v>9.11844229539712</v>
      </c>
      <c r="L915" s="4">
        <v>9.11844229539712</v>
      </c>
      <c r="M915" s="4">
        <v>9.11844229539712</v>
      </c>
      <c r="N915" s="4">
        <v>-1094.92650018973</v>
      </c>
      <c r="O915" s="4">
        <v>-1094.92650018973</v>
      </c>
      <c r="P915" s="4">
        <v>-1094.92650018973</v>
      </c>
      <c r="Q915" s="4">
        <v>0.0</v>
      </c>
      <c r="R915" s="4">
        <v>0.0</v>
      </c>
      <c r="S915" s="4">
        <v>0.0</v>
      </c>
      <c r="T915" s="5">
        <v>396.664859601805</v>
      </c>
    </row>
    <row r="916">
      <c r="A916" s="4">
        <v>914.0</v>
      </c>
      <c r="B916" s="6">
        <v>42813.0</v>
      </c>
      <c r="C916" s="4">
        <v>1487.85072034391</v>
      </c>
      <c r="D916" s="5">
        <v>-1022.95001004459</v>
      </c>
      <c r="E916" s="5">
        <v>1774.91185640061</v>
      </c>
      <c r="F916" s="4">
        <v>1487.85072034391</v>
      </c>
      <c r="G916" s="4">
        <v>1487.85072034391</v>
      </c>
      <c r="H916" s="4">
        <v>-1136.61011646646</v>
      </c>
      <c r="I916" s="4">
        <v>-1136.61011646646</v>
      </c>
      <c r="J916" s="4">
        <v>-1136.61011646646</v>
      </c>
      <c r="K916" s="4">
        <v>-8.15684327191927</v>
      </c>
      <c r="L916" s="4">
        <v>-8.15684327191927</v>
      </c>
      <c r="M916" s="4">
        <v>-8.15684327191927</v>
      </c>
      <c r="N916" s="4">
        <v>-1128.45327319454</v>
      </c>
      <c r="O916" s="4">
        <v>-1128.45327319454</v>
      </c>
      <c r="P916" s="4">
        <v>-1128.45327319454</v>
      </c>
      <c r="Q916" s="4">
        <v>0.0</v>
      </c>
      <c r="R916" s="4">
        <v>0.0</v>
      </c>
      <c r="S916" s="4">
        <v>0.0</v>
      </c>
      <c r="T916" s="5">
        <v>351.240603877449</v>
      </c>
    </row>
    <row r="917">
      <c r="A917" s="4">
        <v>915.0</v>
      </c>
      <c r="B917" s="6">
        <v>42814.0</v>
      </c>
      <c r="C917" s="4">
        <v>1493.22852319168</v>
      </c>
      <c r="D917" s="5">
        <v>-1042.68664620799</v>
      </c>
      <c r="E917" s="5">
        <v>1686.06665252885</v>
      </c>
      <c r="F917" s="4">
        <v>1493.22852319168</v>
      </c>
      <c r="G917" s="4">
        <v>1493.22852319168</v>
      </c>
      <c r="H917" s="4">
        <v>-1143.0157006996</v>
      </c>
      <c r="I917" s="4">
        <v>-1143.0157006996</v>
      </c>
      <c r="J917" s="4">
        <v>-1143.0157006996</v>
      </c>
      <c r="K917" s="4">
        <v>13.0410426559104</v>
      </c>
      <c r="L917" s="4">
        <v>13.0410426559104</v>
      </c>
      <c r="M917" s="4">
        <v>13.0410426559104</v>
      </c>
      <c r="N917" s="4">
        <v>-1156.05674335551</v>
      </c>
      <c r="O917" s="4">
        <v>-1156.05674335551</v>
      </c>
      <c r="P917" s="4">
        <v>-1156.05674335551</v>
      </c>
      <c r="Q917" s="4">
        <v>0.0</v>
      </c>
      <c r="R917" s="4">
        <v>0.0</v>
      </c>
      <c r="S917" s="4">
        <v>0.0</v>
      </c>
      <c r="T917" s="5">
        <v>350.21282249208</v>
      </c>
    </row>
    <row r="918">
      <c r="A918" s="4">
        <v>916.0</v>
      </c>
      <c r="B918" s="6">
        <v>42815.0</v>
      </c>
      <c r="C918" s="4">
        <v>1498.60632603945</v>
      </c>
      <c r="D918" s="5">
        <v>-1010.50962925026</v>
      </c>
      <c r="E918" s="5">
        <v>1747.9179058847</v>
      </c>
      <c r="F918" s="4">
        <v>1498.60632603945</v>
      </c>
      <c r="G918" s="4">
        <v>1498.60632603945</v>
      </c>
      <c r="H918" s="4">
        <v>-1177.865773184</v>
      </c>
      <c r="I918" s="4">
        <v>-1177.865773184</v>
      </c>
      <c r="J918" s="4">
        <v>-1177.865773184</v>
      </c>
      <c r="K918" s="4">
        <v>-0.172608715220345</v>
      </c>
      <c r="L918" s="4">
        <v>-0.172608715220345</v>
      </c>
      <c r="M918" s="4">
        <v>-0.172608715220345</v>
      </c>
      <c r="N918" s="4">
        <v>-1177.69316446878</v>
      </c>
      <c r="O918" s="4">
        <v>-1177.69316446878</v>
      </c>
      <c r="P918" s="4">
        <v>-1177.69316446878</v>
      </c>
      <c r="Q918" s="4">
        <v>0.0</v>
      </c>
      <c r="R918" s="4">
        <v>0.0</v>
      </c>
      <c r="S918" s="4">
        <v>0.0</v>
      </c>
      <c r="T918" s="5">
        <v>320.740552855455</v>
      </c>
    </row>
    <row r="919">
      <c r="A919" s="4">
        <v>917.0</v>
      </c>
      <c r="B919" s="6">
        <v>42816.0</v>
      </c>
      <c r="C919" s="4">
        <v>1503.98412888723</v>
      </c>
      <c r="D919" s="5">
        <v>-992.232143767152</v>
      </c>
      <c r="E919" s="5">
        <v>1764.38545111686</v>
      </c>
      <c r="F919" s="4">
        <v>1503.98412888723</v>
      </c>
      <c r="G919" s="4">
        <v>1503.98412888723</v>
      </c>
      <c r="H919" s="4">
        <v>-1190.2248770646</v>
      </c>
      <c r="I919" s="4">
        <v>-1190.2248770646</v>
      </c>
      <c r="J919" s="4">
        <v>-1190.2248770646</v>
      </c>
      <c r="K919" s="4">
        <v>3.20837782586856</v>
      </c>
      <c r="L919" s="4">
        <v>3.20837782586856</v>
      </c>
      <c r="M919" s="4">
        <v>3.20837782586856</v>
      </c>
      <c r="N919" s="4">
        <v>-1193.43325489047</v>
      </c>
      <c r="O919" s="4">
        <v>-1193.43325489047</v>
      </c>
      <c r="P919" s="4">
        <v>-1193.43325489047</v>
      </c>
      <c r="Q919" s="4">
        <v>0.0</v>
      </c>
      <c r="R919" s="4">
        <v>0.0</v>
      </c>
      <c r="S919" s="4">
        <v>0.0</v>
      </c>
      <c r="T919" s="5">
        <v>313.759251822623</v>
      </c>
    </row>
    <row r="920">
      <c r="A920" s="4">
        <v>918.0</v>
      </c>
      <c r="B920" s="6">
        <v>42817.0</v>
      </c>
      <c r="C920" s="4">
        <v>1509.36193191142</v>
      </c>
      <c r="D920" s="5">
        <v>-1003.62594155945</v>
      </c>
      <c r="E920" s="5">
        <v>1607.03851770909</v>
      </c>
      <c r="F920" s="4">
        <v>1509.36193191142</v>
      </c>
      <c r="G920" s="4">
        <v>1509.36193191142</v>
      </c>
      <c r="H920" s="4">
        <v>-1217.90942241185</v>
      </c>
      <c r="I920" s="4">
        <v>-1217.90942241185</v>
      </c>
      <c r="J920" s="4">
        <v>-1217.90942241185</v>
      </c>
      <c r="K920" s="4">
        <v>-14.4545003988604</v>
      </c>
      <c r="L920" s="4">
        <v>-14.4545003988604</v>
      </c>
      <c r="M920" s="4">
        <v>-14.4545003988604</v>
      </c>
      <c r="N920" s="4">
        <v>-1203.45492201299</v>
      </c>
      <c r="O920" s="4">
        <v>-1203.45492201299</v>
      </c>
      <c r="P920" s="4">
        <v>-1203.45492201299</v>
      </c>
      <c r="Q920" s="4">
        <v>0.0</v>
      </c>
      <c r="R920" s="4">
        <v>0.0</v>
      </c>
      <c r="S920" s="4">
        <v>0.0</v>
      </c>
      <c r="T920" s="5">
        <v>291.452509499573</v>
      </c>
    </row>
    <row r="921">
      <c r="A921" s="4">
        <v>919.0</v>
      </c>
      <c r="B921" s="6">
        <v>42818.0</v>
      </c>
      <c r="C921" s="4">
        <v>1514.73973493562</v>
      </c>
      <c r="D921" s="5">
        <v>-1010.13534621038</v>
      </c>
      <c r="E921" s="5">
        <v>1578.74106712107</v>
      </c>
      <c r="F921" s="4">
        <v>1514.73973493562</v>
      </c>
      <c r="G921" s="4">
        <v>1514.73973493562</v>
      </c>
      <c r="H921" s="4">
        <v>-1210.61743215767</v>
      </c>
      <c r="I921" s="4">
        <v>-1210.61743215767</v>
      </c>
      <c r="J921" s="4">
        <v>-1210.61743215767</v>
      </c>
      <c r="K921" s="4">
        <v>-2.58391039119693</v>
      </c>
      <c r="L921" s="4">
        <v>-2.58391039119693</v>
      </c>
      <c r="M921" s="4">
        <v>-2.58391039119693</v>
      </c>
      <c r="N921" s="4">
        <v>-1208.03352176648</v>
      </c>
      <c r="O921" s="4">
        <v>-1208.03352176648</v>
      </c>
      <c r="P921" s="4">
        <v>-1208.03352176648</v>
      </c>
      <c r="Q921" s="4">
        <v>0.0</v>
      </c>
      <c r="R921" s="4">
        <v>0.0</v>
      </c>
      <c r="S921" s="4">
        <v>0.0</v>
      </c>
      <c r="T921" s="5">
        <v>304.122302777947</v>
      </c>
    </row>
    <row r="922">
      <c r="A922" s="4">
        <v>920.0</v>
      </c>
      <c r="B922" s="6">
        <v>42819.0</v>
      </c>
      <c r="C922" s="4">
        <v>1520.11753795982</v>
      </c>
      <c r="D922" s="5">
        <v>-938.769745229349</v>
      </c>
      <c r="E922" s="5">
        <v>1660.44569227288</v>
      </c>
      <c r="F922" s="4">
        <v>1520.11753795982</v>
      </c>
      <c r="G922" s="4">
        <v>1520.11753795982</v>
      </c>
      <c r="H922" s="4">
        <v>-1198.41152972871</v>
      </c>
      <c r="I922" s="4">
        <v>-1198.41152972871</v>
      </c>
      <c r="J922" s="4">
        <v>-1198.41152972871</v>
      </c>
      <c r="K922" s="4">
        <v>9.11844229535183</v>
      </c>
      <c r="L922" s="4">
        <v>9.11844229535183</v>
      </c>
      <c r="M922" s="4">
        <v>9.11844229535183</v>
      </c>
      <c r="N922" s="4">
        <v>-1207.52997202406</v>
      </c>
      <c r="O922" s="4">
        <v>-1207.52997202406</v>
      </c>
      <c r="P922" s="4">
        <v>-1207.52997202406</v>
      </c>
      <c r="Q922" s="4">
        <v>0.0</v>
      </c>
      <c r="R922" s="4">
        <v>0.0</v>
      </c>
      <c r="S922" s="4">
        <v>0.0</v>
      </c>
      <c r="T922" s="5">
        <v>321.706008231111</v>
      </c>
    </row>
    <row r="923">
      <c r="A923" s="4">
        <v>921.0</v>
      </c>
      <c r="B923" s="6">
        <v>42820.0</v>
      </c>
      <c r="C923" s="4">
        <v>1525.49534098401</v>
      </c>
      <c r="D923" s="5">
        <v>-1045.23113316352</v>
      </c>
      <c r="E923" s="5">
        <v>1528.47516244886</v>
      </c>
      <c r="F923" s="4">
        <v>1525.49534098401</v>
      </c>
      <c r="G923" s="4">
        <v>1525.49534098401</v>
      </c>
      <c r="H923" s="4">
        <v>-1210.53393326822</v>
      </c>
      <c r="I923" s="4">
        <v>-1210.53393326822</v>
      </c>
      <c r="J923" s="4">
        <v>-1210.53393326822</v>
      </c>
      <c r="K923" s="4">
        <v>-8.15684327192903</v>
      </c>
      <c r="L923" s="4">
        <v>-8.15684327192903</v>
      </c>
      <c r="M923" s="4">
        <v>-8.15684327192903</v>
      </c>
      <c r="N923" s="4">
        <v>-1202.37708999629</v>
      </c>
      <c r="O923" s="4">
        <v>-1202.37708999629</v>
      </c>
      <c r="P923" s="4">
        <v>-1202.37708999629</v>
      </c>
      <c r="Q923" s="4">
        <v>0.0</v>
      </c>
      <c r="R923" s="4">
        <v>0.0</v>
      </c>
      <c r="S923" s="4">
        <v>0.0</v>
      </c>
      <c r="T923" s="5">
        <v>314.961407715794</v>
      </c>
    </row>
    <row r="924">
      <c r="A924" s="4">
        <v>922.0</v>
      </c>
      <c r="B924" s="6">
        <v>42821.0</v>
      </c>
      <c r="C924" s="4">
        <v>1530.87314400821</v>
      </c>
      <c r="D924" s="5">
        <v>-960.063660119531</v>
      </c>
      <c r="E924" s="5">
        <v>1539.65918806087</v>
      </c>
      <c r="F924" s="4">
        <v>1530.87314400821</v>
      </c>
      <c r="G924" s="4">
        <v>1530.87314400821</v>
      </c>
      <c r="H924" s="4">
        <v>-1180.02352142444</v>
      </c>
      <c r="I924" s="4">
        <v>-1180.02352142444</v>
      </c>
      <c r="J924" s="4">
        <v>-1180.02352142444</v>
      </c>
      <c r="K924" s="4">
        <v>13.0410426558934</v>
      </c>
      <c r="L924" s="4">
        <v>13.0410426558934</v>
      </c>
      <c r="M924" s="4">
        <v>13.0410426558934</v>
      </c>
      <c r="N924" s="4">
        <v>-1193.06456408034</v>
      </c>
      <c r="O924" s="4">
        <v>-1193.06456408034</v>
      </c>
      <c r="P924" s="4">
        <v>-1193.06456408034</v>
      </c>
      <c r="Q924" s="4">
        <v>0.0</v>
      </c>
      <c r="R924" s="4">
        <v>0.0</v>
      </c>
      <c r="S924" s="4">
        <v>0.0</v>
      </c>
      <c r="T924" s="5">
        <v>350.849622583769</v>
      </c>
    </row>
    <row r="925">
      <c r="A925" s="4">
        <v>923.0</v>
      </c>
      <c r="B925" s="6">
        <v>42822.0</v>
      </c>
      <c r="C925" s="4">
        <v>1536.25094703241</v>
      </c>
      <c r="D925" s="5">
        <v>-1053.24104589826</v>
      </c>
      <c r="E925" s="5">
        <v>1684.14826283745</v>
      </c>
      <c r="F925" s="4">
        <v>1536.25094703241</v>
      </c>
      <c r="G925" s="4">
        <v>1536.25094703241</v>
      </c>
      <c r="H925" s="4">
        <v>-1180.29560793886</v>
      </c>
      <c r="I925" s="4">
        <v>-1180.29560793886</v>
      </c>
      <c r="J925" s="4">
        <v>-1180.29560793886</v>
      </c>
      <c r="K925" s="4">
        <v>-0.172608715217958</v>
      </c>
      <c r="L925" s="4">
        <v>-0.172608715217958</v>
      </c>
      <c r="M925" s="4">
        <v>-0.172608715217958</v>
      </c>
      <c r="N925" s="4">
        <v>-1180.12299922365</v>
      </c>
      <c r="O925" s="4">
        <v>-1180.12299922365</v>
      </c>
      <c r="P925" s="4">
        <v>-1180.12299922365</v>
      </c>
      <c r="Q925" s="4">
        <v>0.0</v>
      </c>
      <c r="R925" s="4">
        <v>0.0</v>
      </c>
      <c r="S925" s="4">
        <v>0.0</v>
      </c>
      <c r="T925" s="5">
        <v>355.955339093545</v>
      </c>
    </row>
    <row r="926">
      <c r="A926" s="4">
        <v>924.0</v>
      </c>
      <c r="B926" s="6">
        <v>42823.0</v>
      </c>
      <c r="C926" s="4">
        <v>1541.62875005661</v>
      </c>
      <c r="D926" s="5">
        <v>-987.477373243666</v>
      </c>
      <c r="E926" s="5">
        <v>1779.21422234515</v>
      </c>
      <c r="F926" s="4">
        <v>1541.62875005661</v>
      </c>
      <c r="G926" s="4">
        <v>1541.62875005661</v>
      </c>
      <c r="H926" s="4">
        <v>-1160.89911322729</v>
      </c>
      <c r="I926" s="4">
        <v>-1160.89911322729</v>
      </c>
      <c r="J926" s="4">
        <v>-1160.89911322729</v>
      </c>
      <c r="K926" s="4">
        <v>3.20837782584638</v>
      </c>
      <c r="L926" s="4">
        <v>3.20837782584638</v>
      </c>
      <c r="M926" s="4">
        <v>3.20837782584638</v>
      </c>
      <c r="N926" s="4">
        <v>-1164.10749105314</v>
      </c>
      <c r="O926" s="4">
        <v>-1164.10749105314</v>
      </c>
      <c r="P926" s="4">
        <v>-1164.10749105314</v>
      </c>
      <c r="Q926" s="4">
        <v>0.0</v>
      </c>
      <c r="R926" s="4">
        <v>0.0</v>
      </c>
      <c r="S926" s="4">
        <v>0.0</v>
      </c>
      <c r="T926" s="5">
        <v>380.729636829314</v>
      </c>
    </row>
    <row r="927">
      <c r="A927" s="4">
        <v>925.0</v>
      </c>
      <c r="B927" s="6">
        <v>42824.0</v>
      </c>
      <c r="C927" s="4">
        <v>1547.00655308081</v>
      </c>
      <c r="D927" s="5">
        <v>-936.322328324094</v>
      </c>
      <c r="E927" s="5">
        <v>1708.6231259594</v>
      </c>
      <c r="F927" s="4">
        <v>1547.00655308081</v>
      </c>
      <c r="G927" s="4">
        <v>1547.00655308081</v>
      </c>
      <c r="H927" s="4">
        <v>-1160.03568793465</v>
      </c>
      <c r="I927" s="4">
        <v>-1160.03568793465</v>
      </c>
      <c r="J927" s="4">
        <v>-1160.03568793465</v>
      </c>
      <c r="K927" s="4">
        <v>-14.4545003988443</v>
      </c>
      <c r="L927" s="4">
        <v>-14.4545003988443</v>
      </c>
      <c r="M927" s="4">
        <v>-14.4545003988443</v>
      </c>
      <c r="N927" s="4">
        <v>-1145.58118753581</v>
      </c>
      <c r="O927" s="4">
        <v>-1145.58118753581</v>
      </c>
      <c r="P927" s="4">
        <v>-1145.58118753581</v>
      </c>
      <c r="Q927" s="4">
        <v>0.0</v>
      </c>
      <c r="R927" s="4">
        <v>0.0</v>
      </c>
      <c r="S927" s="4">
        <v>0.0</v>
      </c>
      <c r="T927" s="5">
        <v>386.970865146153</v>
      </c>
    </row>
    <row r="928">
      <c r="A928" s="4">
        <v>926.0</v>
      </c>
      <c r="B928" s="6">
        <v>42825.0</v>
      </c>
      <c r="C928" s="4">
        <v>1552.384356105</v>
      </c>
      <c r="D928" s="5">
        <v>-940.459532007745</v>
      </c>
      <c r="E928" s="5">
        <v>1677.30348363625</v>
      </c>
      <c r="F928" s="4">
        <v>1552.384356105</v>
      </c>
      <c r="G928" s="4">
        <v>1552.384356105</v>
      </c>
      <c r="H928" s="4">
        <v>-1127.68319824916</v>
      </c>
      <c r="I928" s="4">
        <v>-1127.68319824916</v>
      </c>
      <c r="J928" s="4">
        <v>-1127.68319824916</v>
      </c>
      <c r="K928" s="4">
        <v>-2.58391039113645</v>
      </c>
      <c r="L928" s="4">
        <v>-2.58391039113645</v>
      </c>
      <c r="M928" s="4">
        <v>-2.58391039113645</v>
      </c>
      <c r="N928" s="4">
        <v>-1125.09928785802</v>
      </c>
      <c r="O928" s="4">
        <v>-1125.09928785802</v>
      </c>
      <c r="P928" s="4">
        <v>-1125.09928785802</v>
      </c>
      <c r="Q928" s="4">
        <v>0.0</v>
      </c>
      <c r="R928" s="4">
        <v>0.0</v>
      </c>
      <c r="S928" s="4">
        <v>0.0</v>
      </c>
      <c r="T928" s="5">
        <v>424.701157855845</v>
      </c>
    </row>
    <row r="929">
      <c r="A929" s="4">
        <v>927.0</v>
      </c>
      <c r="B929" s="6">
        <v>42826.0</v>
      </c>
      <c r="C929" s="4">
        <v>1557.7621591292</v>
      </c>
      <c r="D929" s="5">
        <v>-865.447070169051</v>
      </c>
      <c r="E929" s="5">
        <v>1823.3011226691</v>
      </c>
      <c r="F929" s="4">
        <v>1557.7621591292</v>
      </c>
      <c r="G929" s="4">
        <v>1557.7621591292</v>
      </c>
      <c r="H929" s="4">
        <v>-1094.07546467069</v>
      </c>
      <c r="I929" s="4">
        <v>-1094.07546467069</v>
      </c>
      <c r="J929" s="4">
        <v>-1094.07546467069</v>
      </c>
      <c r="K929" s="4">
        <v>9.11844229542407</v>
      </c>
      <c r="L929" s="4">
        <v>9.11844229542407</v>
      </c>
      <c r="M929" s="4">
        <v>9.11844229542407</v>
      </c>
      <c r="N929" s="4">
        <v>-1103.19390696612</v>
      </c>
      <c r="O929" s="4">
        <v>-1103.19390696612</v>
      </c>
      <c r="P929" s="4">
        <v>-1103.19390696612</v>
      </c>
      <c r="Q929" s="4">
        <v>0.0</v>
      </c>
      <c r="R929" s="4">
        <v>0.0</v>
      </c>
      <c r="S929" s="4">
        <v>0.0</v>
      </c>
      <c r="T929" s="5">
        <v>463.686694458506</v>
      </c>
    </row>
    <row r="930">
      <c r="A930" s="4">
        <v>928.0</v>
      </c>
      <c r="B930" s="6">
        <v>42827.0</v>
      </c>
      <c r="C930" s="4">
        <v>1563.1399621534</v>
      </c>
      <c r="D930" s="5">
        <v>-921.980271805778</v>
      </c>
      <c r="E930" s="5">
        <v>1798.47270771508</v>
      </c>
      <c r="F930" s="4">
        <v>1563.1399621534</v>
      </c>
      <c r="G930" s="4">
        <v>1563.1399621534</v>
      </c>
      <c r="H930" s="4">
        <v>-1088.51704482767</v>
      </c>
      <c r="I930" s="4">
        <v>-1088.51704482767</v>
      </c>
      <c r="J930" s="4">
        <v>-1088.51704482767</v>
      </c>
      <c r="K930" s="4">
        <v>-8.1568432718987</v>
      </c>
      <c r="L930" s="4">
        <v>-8.1568432718987</v>
      </c>
      <c r="M930" s="4">
        <v>-8.1568432718987</v>
      </c>
      <c r="N930" s="4">
        <v>-1080.36020155577</v>
      </c>
      <c r="O930" s="4">
        <v>-1080.36020155577</v>
      </c>
      <c r="P930" s="4">
        <v>-1080.36020155577</v>
      </c>
      <c r="Q930" s="4">
        <v>0.0</v>
      </c>
      <c r="R930" s="4">
        <v>0.0</v>
      </c>
      <c r="S930" s="4">
        <v>0.0</v>
      </c>
      <c r="T930" s="5">
        <v>474.62291732573</v>
      </c>
    </row>
    <row r="931">
      <c r="A931" s="4">
        <v>929.0</v>
      </c>
      <c r="B931" s="6">
        <v>42828.0</v>
      </c>
      <c r="C931" s="4">
        <v>1568.5177651776</v>
      </c>
      <c r="D931" s="5">
        <v>-678.142538798292</v>
      </c>
      <c r="E931" s="5">
        <v>1964.23097639845</v>
      </c>
      <c r="F931" s="4">
        <v>1568.5177651776</v>
      </c>
      <c r="G931" s="4">
        <v>1568.5177651776</v>
      </c>
      <c r="H931" s="4">
        <v>-1044.00306764795</v>
      </c>
      <c r="I931" s="4">
        <v>-1044.00306764795</v>
      </c>
      <c r="J931" s="4">
        <v>-1044.00306764795</v>
      </c>
      <c r="K931" s="4">
        <v>13.0410426559088</v>
      </c>
      <c r="L931" s="4">
        <v>13.0410426559088</v>
      </c>
      <c r="M931" s="4">
        <v>13.0410426559088</v>
      </c>
      <c r="N931" s="4">
        <v>-1057.04411030386</v>
      </c>
      <c r="O931" s="4">
        <v>-1057.04411030386</v>
      </c>
      <c r="P931" s="4">
        <v>-1057.04411030386</v>
      </c>
      <c r="Q931" s="4">
        <v>0.0</v>
      </c>
      <c r="R931" s="4">
        <v>0.0</v>
      </c>
      <c r="S931" s="4">
        <v>0.0</v>
      </c>
      <c r="T931" s="5">
        <v>524.514697529644</v>
      </c>
    </row>
    <row r="932">
      <c r="A932" s="4">
        <v>930.0</v>
      </c>
      <c r="B932" s="6">
        <v>42829.0</v>
      </c>
      <c r="C932" s="4">
        <v>1573.89556820179</v>
      </c>
      <c r="D932" s="5">
        <v>-790.08119805961</v>
      </c>
      <c r="E932" s="5">
        <v>1930.74002155611</v>
      </c>
      <c r="F932" s="4">
        <v>1573.89556820179</v>
      </c>
      <c r="G932" s="4">
        <v>1573.89556820179</v>
      </c>
      <c r="H932" s="4">
        <v>-1033.80461784885</v>
      </c>
      <c r="I932" s="4">
        <v>-1033.80461784885</v>
      </c>
      <c r="J932" s="4">
        <v>-1033.80461784885</v>
      </c>
      <c r="K932" s="4">
        <v>-0.172608715215573</v>
      </c>
      <c r="L932" s="4">
        <v>-0.172608715215573</v>
      </c>
      <c r="M932" s="4">
        <v>-0.172608715215573</v>
      </c>
      <c r="N932" s="4">
        <v>-1033.63200913364</v>
      </c>
      <c r="O932" s="4">
        <v>-1033.63200913364</v>
      </c>
      <c r="P932" s="4">
        <v>-1033.63200913364</v>
      </c>
      <c r="Q932" s="4">
        <v>0.0</v>
      </c>
      <c r="R932" s="4">
        <v>0.0</v>
      </c>
      <c r="S932" s="4">
        <v>0.0</v>
      </c>
      <c r="T932" s="5">
        <v>540.090950352942</v>
      </c>
    </row>
    <row r="933">
      <c r="A933" s="4">
        <v>931.0</v>
      </c>
      <c r="B933" s="6">
        <v>42830.0</v>
      </c>
      <c r="C933" s="4">
        <v>1579.27337122599</v>
      </c>
      <c r="D933" s="5">
        <v>-716.857596869256</v>
      </c>
      <c r="E933" s="5">
        <v>1918.14216191259</v>
      </c>
      <c r="F933" s="4">
        <v>1579.27337122599</v>
      </c>
      <c r="G933" s="4">
        <v>1579.27337122599</v>
      </c>
      <c r="H933" s="4">
        <v>-1007.23414503987</v>
      </c>
      <c r="I933" s="4">
        <v>-1007.23414503987</v>
      </c>
      <c r="J933" s="4">
        <v>-1007.23414503987</v>
      </c>
      <c r="K933" s="4">
        <v>3.2083778258242</v>
      </c>
      <c r="L933" s="4">
        <v>3.2083778258242</v>
      </c>
      <c r="M933" s="4">
        <v>3.2083778258242</v>
      </c>
      <c r="N933" s="4">
        <v>-1010.44252286569</v>
      </c>
      <c r="O933" s="4">
        <v>-1010.44252286569</v>
      </c>
      <c r="P933" s="4">
        <v>-1010.44252286569</v>
      </c>
      <c r="Q933" s="4">
        <v>0.0</v>
      </c>
      <c r="R933" s="4">
        <v>0.0</v>
      </c>
      <c r="S933" s="4">
        <v>0.0</v>
      </c>
      <c r="T933" s="5">
        <v>572.039226186127</v>
      </c>
    </row>
    <row r="934">
      <c r="A934" s="4">
        <v>932.0</v>
      </c>
      <c r="B934" s="6">
        <v>42831.0</v>
      </c>
      <c r="C934" s="4">
        <v>1584.65117425019</v>
      </c>
      <c r="D934" s="5">
        <v>-868.456197994181</v>
      </c>
      <c r="E934" s="5">
        <v>2042.78096565465</v>
      </c>
      <c r="F934" s="4">
        <v>1584.65117425019</v>
      </c>
      <c r="G934" s="4">
        <v>1584.65117425019</v>
      </c>
      <c r="H934" s="4">
        <v>-1002.17516988551</v>
      </c>
      <c r="I934" s="4">
        <v>-1002.17516988551</v>
      </c>
      <c r="J934" s="4">
        <v>-1002.17516988551</v>
      </c>
      <c r="K934" s="4">
        <v>-14.4545003988282</v>
      </c>
      <c r="L934" s="4">
        <v>-14.4545003988282</v>
      </c>
      <c r="M934" s="4">
        <v>-14.4545003988282</v>
      </c>
      <c r="N934" s="4">
        <v>-987.720669486684</v>
      </c>
      <c r="O934" s="4">
        <v>-987.720669486684</v>
      </c>
      <c r="P934" s="4">
        <v>-987.720669486684</v>
      </c>
      <c r="Q934" s="4">
        <v>0.0</v>
      </c>
      <c r="R934" s="4">
        <v>0.0</v>
      </c>
      <c r="S934" s="4">
        <v>0.0</v>
      </c>
      <c r="T934" s="5">
        <v>582.47600436468</v>
      </c>
    </row>
    <row r="935">
      <c r="A935" s="4">
        <v>933.0</v>
      </c>
      <c r="B935" s="6">
        <v>42832.0</v>
      </c>
      <c r="C935" s="4">
        <v>1590.02897727439</v>
      </c>
      <c r="D935" s="5">
        <v>-691.27316423886</v>
      </c>
      <c r="E935" s="5">
        <v>1993.73028791571</v>
      </c>
      <c r="F935" s="4">
        <v>1590.02897727439</v>
      </c>
      <c r="G935" s="4">
        <v>1590.02897727439</v>
      </c>
      <c r="H935" s="4">
        <v>-968.218354747133</v>
      </c>
      <c r="I935" s="4">
        <v>-968.218354747133</v>
      </c>
      <c r="J935" s="4">
        <v>-968.218354747133</v>
      </c>
      <c r="K935" s="4">
        <v>-2.58391039110105</v>
      </c>
      <c r="L935" s="4">
        <v>-2.58391039110105</v>
      </c>
      <c r="M935" s="4">
        <v>-2.58391039110105</v>
      </c>
      <c r="N935" s="4">
        <v>-965.634444356032</v>
      </c>
      <c r="O935" s="4">
        <v>-965.634444356032</v>
      </c>
      <c r="P935" s="4">
        <v>-965.634444356032</v>
      </c>
      <c r="Q935" s="4">
        <v>0.0</v>
      </c>
      <c r="R935" s="4">
        <v>0.0</v>
      </c>
      <c r="S935" s="4">
        <v>0.0</v>
      </c>
      <c r="T935" s="5">
        <v>621.810622527258</v>
      </c>
    </row>
    <row r="936">
      <c r="A936" s="4">
        <v>934.0</v>
      </c>
      <c r="B936" s="6">
        <v>42833.0</v>
      </c>
      <c r="C936" s="4">
        <v>1595.40678029858</v>
      </c>
      <c r="D936" s="5">
        <v>-645.077976112036</v>
      </c>
      <c r="E936" s="5">
        <v>1964.08366119648</v>
      </c>
      <c r="F936" s="4">
        <v>1595.40678029859</v>
      </c>
      <c r="G936" s="4">
        <v>1595.40678029859</v>
      </c>
      <c r="H936" s="4">
        <v>-935.155438644069</v>
      </c>
      <c r="I936" s="4">
        <v>-935.155438644069</v>
      </c>
      <c r="J936" s="4">
        <v>-935.155438644069</v>
      </c>
      <c r="K936" s="4">
        <v>9.11844229537879</v>
      </c>
      <c r="L936" s="4">
        <v>9.11844229537879</v>
      </c>
      <c r="M936" s="4">
        <v>9.11844229537879</v>
      </c>
      <c r="N936" s="4">
        <v>-944.273880939448</v>
      </c>
      <c r="O936" s="4">
        <v>-944.273880939448</v>
      </c>
      <c r="P936" s="4">
        <v>-944.273880939448</v>
      </c>
      <c r="Q936" s="4">
        <v>0.0</v>
      </c>
      <c r="R936" s="4">
        <v>0.0</v>
      </c>
      <c r="S936" s="4">
        <v>0.0</v>
      </c>
      <c r="T936" s="5">
        <v>660.25134165452</v>
      </c>
    </row>
    <row r="937">
      <c r="A937" s="4">
        <v>935.0</v>
      </c>
      <c r="B937" s="6">
        <v>42834.0</v>
      </c>
      <c r="C937" s="4">
        <v>1600.78458332278</v>
      </c>
      <c r="D937" s="5">
        <v>-686.494102024739</v>
      </c>
      <c r="E937" s="5">
        <v>2020.13457331513</v>
      </c>
      <c r="F937" s="4">
        <v>1600.78458332278</v>
      </c>
      <c r="G937" s="4">
        <v>1600.78458332278</v>
      </c>
      <c r="H937" s="4">
        <v>-931.809397365694</v>
      </c>
      <c r="I937" s="4">
        <v>-931.809397365694</v>
      </c>
      <c r="J937" s="4">
        <v>-931.809397365694</v>
      </c>
      <c r="K937" s="4">
        <v>-8.15684327190845</v>
      </c>
      <c r="L937" s="4">
        <v>-8.15684327190845</v>
      </c>
      <c r="M937" s="4">
        <v>-8.15684327190845</v>
      </c>
      <c r="N937" s="4">
        <v>-923.652554093786</v>
      </c>
      <c r="O937" s="4">
        <v>-923.652554093786</v>
      </c>
      <c r="P937" s="4">
        <v>-923.652554093786</v>
      </c>
      <c r="Q937" s="4">
        <v>0.0</v>
      </c>
      <c r="R937" s="4">
        <v>0.0</v>
      </c>
      <c r="S937" s="4">
        <v>0.0</v>
      </c>
      <c r="T937" s="5">
        <v>668.975185957093</v>
      </c>
    </row>
    <row r="938">
      <c r="A938" s="4">
        <v>936.0</v>
      </c>
      <c r="B938" s="6">
        <v>42835.0</v>
      </c>
      <c r="C938" s="4">
        <v>1606.16238634698</v>
      </c>
      <c r="D938" s="5">
        <v>-602.042870507806</v>
      </c>
      <c r="E938" s="5">
        <v>1957.8080225373</v>
      </c>
      <c r="F938" s="4">
        <v>1606.16238634698</v>
      </c>
      <c r="G938" s="4">
        <v>1606.16238634698</v>
      </c>
      <c r="H938" s="4">
        <v>-890.670380851806</v>
      </c>
      <c r="I938" s="4">
        <v>-890.670380851806</v>
      </c>
      <c r="J938" s="4">
        <v>-890.670380851806</v>
      </c>
      <c r="K938" s="4">
        <v>13.0410426558917</v>
      </c>
      <c r="L938" s="4">
        <v>13.0410426558917</v>
      </c>
      <c r="M938" s="4">
        <v>13.0410426558917</v>
      </c>
      <c r="N938" s="4">
        <v>-903.711423507698</v>
      </c>
      <c r="O938" s="4">
        <v>-903.711423507698</v>
      </c>
      <c r="P938" s="4">
        <v>-903.711423507698</v>
      </c>
      <c r="Q938" s="4">
        <v>0.0</v>
      </c>
      <c r="R938" s="4">
        <v>0.0</v>
      </c>
      <c r="S938" s="4">
        <v>0.0</v>
      </c>
      <c r="T938" s="5">
        <v>715.492005495178</v>
      </c>
    </row>
    <row r="939">
      <c r="A939" s="4">
        <v>937.0</v>
      </c>
      <c r="B939" s="6">
        <v>42836.0</v>
      </c>
      <c r="C939" s="4">
        <v>1611.54018937118</v>
      </c>
      <c r="D939" s="5">
        <v>-593.223059636503</v>
      </c>
      <c r="E939" s="5">
        <v>2054.4791025716</v>
      </c>
      <c r="F939" s="4">
        <v>1611.54018937118</v>
      </c>
      <c r="G939" s="4">
        <v>1611.54018937118</v>
      </c>
      <c r="H939" s="4">
        <v>-884.497459196994</v>
      </c>
      <c r="I939" s="4">
        <v>-884.497459196994</v>
      </c>
      <c r="J939" s="4">
        <v>-884.497459196994</v>
      </c>
      <c r="K939" s="4">
        <v>-0.172608715235537</v>
      </c>
      <c r="L939" s="4">
        <v>-0.172608715235537</v>
      </c>
      <c r="M939" s="4">
        <v>-0.172608715235537</v>
      </c>
      <c r="N939" s="4">
        <v>-884.324850481759</v>
      </c>
      <c r="O939" s="4">
        <v>-884.324850481759</v>
      </c>
      <c r="P939" s="4">
        <v>-884.324850481759</v>
      </c>
      <c r="Q939" s="4">
        <v>0.0</v>
      </c>
      <c r="R939" s="4">
        <v>0.0</v>
      </c>
      <c r="S939" s="4">
        <v>0.0</v>
      </c>
      <c r="T939" s="5">
        <v>727.042730174188</v>
      </c>
    </row>
    <row r="940">
      <c r="A940" s="4">
        <v>938.0</v>
      </c>
      <c r="B940" s="6">
        <v>42837.0</v>
      </c>
      <c r="C940" s="4">
        <v>1616.91799239538</v>
      </c>
      <c r="D940" s="5">
        <v>-589.35542855445</v>
      </c>
      <c r="E940" s="5">
        <v>2124.5519123585</v>
      </c>
      <c r="F940" s="4">
        <v>1616.91799239538</v>
      </c>
      <c r="G940" s="4">
        <v>1616.91799239538</v>
      </c>
      <c r="H940" s="4">
        <v>-862.100184748864</v>
      </c>
      <c r="I940" s="4">
        <v>-862.100184748864</v>
      </c>
      <c r="J940" s="4">
        <v>-862.100184748864</v>
      </c>
      <c r="K940" s="4">
        <v>3.2083778258333</v>
      </c>
      <c r="L940" s="4">
        <v>3.2083778258333</v>
      </c>
      <c r="M940" s="4">
        <v>3.2083778258333</v>
      </c>
      <c r="N940" s="4">
        <v>-865.308562574698</v>
      </c>
      <c r="O940" s="4">
        <v>-865.308562574698</v>
      </c>
      <c r="P940" s="4">
        <v>-865.308562574698</v>
      </c>
      <c r="Q940" s="4">
        <v>0.0</v>
      </c>
      <c r="R940" s="4">
        <v>0.0</v>
      </c>
      <c r="S940" s="4">
        <v>0.0</v>
      </c>
      <c r="T940" s="5">
        <v>754.817807646515</v>
      </c>
    </row>
    <row r="941">
      <c r="A941" s="4">
        <v>939.0</v>
      </c>
      <c r="B941" s="6">
        <v>42838.0</v>
      </c>
      <c r="C941" s="4">
        <v>1622.29579541957</v>
      </c>
      <c r="D941" s="5">
        <v>-638.635061832757</v>
      </c>
      <c r="E941" s="5">
        <v>2166.36850817593</v>
      </c>
      <c r="F941" s="4">
        <v>1622.29579541957</v>
      </c>
      <c r="G941" s="4">
        <v>1622.29579541957</v>
      </c>
      <c r="H941" s="4">
        <v>-860.883789675782</v>
      </c>
      <c r="I941" s="4">
        <v>-860.883789675782</v>
      </c>
      <c r="J941" s="4">
        <v>-860.883789675782</v>
      </c>
      <c r="K941" s="4">
        <v>-14.4545003988801</v>
      </c>
      <c r="L941" s="4">
        <v>-14.4545003988801</v>
      </c>
      <c r="M941" s="4">
        <v>-14.4545003988801</v>
      </c>
      <c r="N941" s="4">
        <v>-846.429289276902</v>
      </c>
      <c r="O941" s="4">
        <v>-846.429289276902</v>
      </c>
      <c r="P941" s="4">
        <v>-846.429289276902</v>
      </c>
      <c r="Q941" s="4">
        <v>0.0</v>
      </c>
      <c r="R941" s="4">
        <v>0.0</v>
      </c>
      <c r="S941" s="4">
        <v>0.0</v>
      </c>
      <c r="T941" s="5">
        <v>761.412005743796</v>
      </c>
    </row>
    <row r="942">
      <c r="A942" s="4">
        <v>940.0</v>
      </c>
      <c r="B942" s="6">
        <v>42839.0</v>
      </c>
      <c r="C942" s="4">
        <v>1627.67359844377</v>
      </c>
      <c r="D942" s="5">
        <v>-514.232181798227</v>
      </c>
      <c r="E942" s="5">
        <v>2120.23431961668</v>
      </c>
      <c r="F942" s="4">
        <v>1627.67359844377</v>
      </c>
      <c r="G942" s="4">
        <v>1627.67359844377</v>
      </c>
      <c r="H942" s="4">
        <v>-829.999659539372</v>
      </c>
      <c r="I942" s="4">
        <v>-829.999659539372</v>
      </c>
      <c r="J942" s="4">
        <v>-829.999659539372</v>
      </c>
      <c r="K942" s="4">
        <v>-2.5839103911736</v>
      </c>
      <c r="L942" s="4">
        <v>-2.5839103911736</v>
      </c>
      <c r="M942" s="4">
        <v>-2.5839103911736</v>
      </c>
      <c r="N942" s="4">
        <v>-827.415749148198</v>
      </c>
      <c r="O942" s="4">
        <v>-827.415749148198</v>
      </c>
      <c r="P942" s="4">
        <v>-827.415749148198</v>
      </c>
      <c r="Q942" s="4">
        <v>0.0</v>
      </c>
      <c r="R942" s="4">
        <v>0.0</v>
      </c>
      <c r="S942" s="4">
        <v>0.0</v>
      </c>
      <c r="T942" s="5">
        <v>797.673938904403</v>
      </c>
    </row>
    <row r="943">
      <c r="A943" s="4">
        <v>941.0</v>
      </c>
      <c r="B943" s="6">
        <v>42840.0</v>
      </c>
      <c r="C943" s="4">
        <v>1633.05140146797</v>
      </c>
      <c r="D943" s="5">
        <v>-538.099651742157</v>
      </c>
      <c r="E943" s="5">
        <v>2164.52608497405</v>
      </c>
      <c r="F943" s="4">
        <v>1633.05140146797</v>
      </c>
      <c r="G943" s="4">
        <v>1633.05140146797</v>
      </c>
      <c r="H943" s="4">
        <v>-798.85219352882</v>
      </c>
      <c r="I943" s="4">
        <v>-798.85219352882</v>
      </c>
      <c r="J943" s="4">
        <v>-798.85219352882</v>
      </c>
      <c r="K943" s="4">
        <v>9.11844229539007</v>
      </c>
      <c r="L943" s="4">
        <v>9.11844229539007</v>
      </c>
      <c r="M943" s="4">
        <v>9.11844229539007</v>
      </c>
      <c r="N943" s="4">
        <v>-807.97063582421</v>
      </c>
      <c r="O943" s="4">
        <v>-807.97063582421</v>
      </c>
      <c r="P943" s="4">
        <v>-807.97063582421</v>
      </c>
      <c r="Q943" s="4">
        <v>0.0</v>
      </c>
      <c r="R943" s="4">
        <v>0.0</v>
      </c>
      <c r="S943" s="4">
        <v>0.0</v>
      </c>
      <c r="T943" s="5">
        <v>834.199207939153</v>
      </c>
    </row>
    <row r="944">
      <c r="A944" s="4">
        <v>942.0</v>
      </c>
      <c r="B944" s="6">
        <v>42841.0</v>
      </c>
      <c r="C944" s="4">
        <v>1638.42920449217</v>
      </c>
      <c r="D944" s="5">
        <v>-504.547705788057</v>
      </c>
      <c r="E944" s="5">
        <v>2164.72316593492</v>
      </c>
      <c r="F944" s="4">
        <v>1638.42920449217</v>
      </c>
      <c r="G944" s="4">
        <v>1638.42920449217</v>
      </c>
      <c r="H944" s="4">
        <v>-795.940071026496</v>
      </c>
      <c r="I944" s="4">
        <v>-795.940071026496</v>
      </c>
      <c r="J944" s="4">
        <v>-795.940071026496</v>
      </c>
      <c r="K944" s="4">
        <v>-8.15684327191821</v>
      </c>
      <c r="L944" s="4">
        <v>-8.15684327191821</v>
      </c>
      <c r="M944" s="4">
        <v>-8.15684327191821</v>
      </c>
      <c r="N944" s="4">
        <v>-787.783227754578</v>
      </c>
      <c r="O944" s="4">
        <v>-787.783227754578</v>
      </c>
      <c r="P944" s="4">
        <v>-787.783227754578</v>
      </c>
      <c r="Q944" s="4">
        <v>0.0</v>
      </c>
      <c r="R944" s="4">
        <v>0.0</v>
      </c>
      <c r="S944" s="4">
        <v>0.0</v>
      </c>
      <c r="T944" s="5">
        <v>842.489133465675</v>
      </c>
    </row>
    <row r="945">
      <c r="A945" s="4">
        <v>943.0</v>
      </c>
      <c r="B945" s="6">
        <v>42842.0</v>
      </c>
      <c r="C945" s="4">
        <v>1643.80700751636</v>
      </c>
      <c r="D945" s="5">
        <v>-438.960920677615</v>
      </c>
      <c r="E945" s="5">
        <v>2242.99590160864</v>
      </c>
      <c r="F945" s="4">
        <v>1643.80700751636</v>
      </c>
      <c r="G945" s="4">
        <v>1643.80700751636</v>
      </c>
      <c r="H945" s="4">
        <v>-753.501192283956</v>
      </c>
      <c r="I945" s="4">
        <v>-753.501192283956</v>
      </c>
      <c r="J945" s="4">
        <v>-753.501192283956</v>
      </c>
      <c r="K945" s="4">
        <v>13.0410426558819</v>
      </c>
      <c r="L945" s="4">
        <v>13.0410426558819</v>
      </c>
      <c r="M945" s="4">
        <v>13.0410426558819</v>
      </c>
      <c r="N945" s="4">
        <v>-766.542234939838</v>
      </c>
      <c r="O945" s="4">
        <v>-766.542234939838</v>
      </c>
      <c r="P945" s="4">
        <v>-766.542234939838</v>
      </c>
      <c r="Q945" s="4">
        <v>0.0</v>
      </c>
      <c r="R945" s="4">
        <v>0.0</v>
      </c>
      <c r="S945" s="4">
        <v>0.0</v>
      </c>
      <c r="T945" s="5">
        <v>890.305815232413</v>
      </c>
    </row>
    <row r="946">
      <c r="A946" s="4">
        <v>944.0</v>
      </c>
      <c r="B946" s="6">
        <v>42843.0</v>
      </c>
      <c r="C946" s="4">
        <v>1649.18481054056</v>
      </c>
      <c r="D946" s="5">
        <v>-391.268860351649</v>
      </c>
      <c r="E946" s="5">
        <v>2185.95737727962</v>
      </c>
      <c r="F946" s="4">
        <v>1649.18481054056</v>
      </c>
      <c r="G946" s="4">
        <v>1649.18481054056</v>
      </c>
      <c r="H946" s="4">
        <v>-744.121104182812</v>
      </c>
      <c r="I946" s="4">
        <v>-744.121104182812</v>
      </c>
      <c r="J946" s="4">
        <v>-744.121104182812</v>
      </c>
      <c r="K946" s="4">
        <v>-0.17260871520336</v>
      </c>
      <c r="L946" s="4">
        <v>-0.17260871520336</v>
      </c>
      <c r="M946" s="4">
        <v>-0.17260871520336</v>
      </c>
      <c r="N946" s="4">
        <v>-743.948495467608</v>
      </c>
      <c r="O946" s="4">
        <v>-743.948495467608</v>
      </c>
      <c r="P946" s="4">
        <v>-743.948495467608</v>
      </c>
      <c r="Q946" s="4">
        <v>0.0</v>
      </c>
      <c r="R946" s="4">
        <v>0.0</v>
      </c>
      <c r="S946" s="4">
        <v>0.0</v>
      </c>
      <c r="T946" s="5">
        <v>905.063706357754</v>
      </c>
    </row>
    <row r="947">
      <c r="A947" s="4">
        <v>945.0</v>
      </c>
      <c r="B947" s="6">
        <v>42844.0</v>
      </c>
      <c r="C947" s="4">
        <v>1654.56261356476</v>
      </c>
      <c r="D947" s="5">
        <v>-316.158010328613</v>
      </c>
      <c r="E947" s="5">
        <v>2324.62033812189</v>
      </c>
      <c r="F947" s="4">
        <v>1654.56261356476</v>
      </c>
      <c r="G947" s="4">
        <v>1654.56261356476</v>
      </c>
      <c r="H947" s="4">
        <v>-716.518767314871</v>
      </c>
      <c r="I947" s="4">
        <v>-716.518767314871</v>
      </c>
      <c r="J947" s="4">
        <v>-716.518767314871</v>
      </c>
      <c r="K947" s="4">
        <v>3.20837782585865</v>
      </c>
      <c r="L947" s="4">
        <v>3.20837782585865</v>
      </c>
      <c r="M947" s="4">
        <v>3.20837782585865</v>
      </c>
      <c r="N947" s="4">
        <v>-719.727145140729</v>
      </c>
      <c r="O947" s="4">
        <v>-719.727145140729</v>
      </c>
      <c r="P947" s="4">
        <v>-719.727145140729</v>
      </c>
      <c r="Q947" s="4">
        <v>0.0</v>
      </c>
      <c r="R947" s="4">
        <v>0.0</v>
      </c>
      <c r="S947" s="4">
        <v>0.0</v>
      </c>
      <c r="T947" s="5">
        <v>938.043846249893</v>
      </c>
    </row>
    <row r="948">
      <c r="A948" s="4">
        <v>946.0</v>
      </c>
      <c r="B948" s="6">
        <v>42845.0</v>
      </c>
      <c r="C948" s="4">
        <v>1659.94041658896</v>
      </c>
      <c r="D948" s="5">
        <v>-392.082904568033</v>
      </c>
      <c r="E948" s="5">
        <v>2326.7697943779</v>
      </c>
      <c r="F948" s="4">
        <v>1659.94041658896</v>
      </c>
      <c r="G948" s="4">
        <v>1659.94041658896</v>
      </c>
      <c r="H948" s="4">
        <v>-708.093404893477</v>
      </c>
      <c r="I948" s="4">
        <v>-708.093404893477</v>
      </c>
      <c r="J948" s="4">
        <v>-708.093404893477</v>
      </c>
      <c r="K948" s="4">
        <v>-14.4545003988054</v>
      </c>
      <c r="L948" s="4">
        <v>-14.4545003988054</v>
      </c>
      <c r="M948" s="4">
        <v>-14.4545003988054</v>
      </c>
      <c r="N948" s="4">
        <v>-693.638904494672</v>
      </c>
      <c r="O948" s="4">
        <v>-693.638904494672</v>
      </c>
      <c r="P948" s="4">
        <v>-693.638904494672</v>
      </c>
      <c r="Q948" s="4">
        <v>0.0</v>
      </c>
      <c r="R948" s="4">
        <v>0.0</v>
      </c>
      <c r="S948" s="4">
        <v>0.0</v>
      </c>
      <c r="T948" s="5">
        <v>951.847011695484</v>
      </c>
    </row>
    <row r="949">
      <c r="A949" s="4">
        <v>947.0</v>
      </c>
      <c r="B949" s="6">
        <v>42846.0</v>
      </c>
      <c r="C949" s="4">
        <v>1665.31821961315</v>
      </c>
      <c r="D949" s="5">
        <v>-325.574634435803</v>
      </c>
      <c r="E949" s="5">
        <v>2315.76535527669</v>
      </c>
      <c r="F949" s="4">
        <v>1665.31821961315</v>
      </c>
      <c r="G949" s="4">
        <v>1665.31821961315</v>
      </c>
      <c r="H949" s="4">
        <v>-668.074068650247</v>
      </c>
      <c r="I949" s="4">
        <v>-668.074068650247</v>
      </c>
      <c r="J949" s="4">
        <v>-668.074068650247</v>
      </c>
      <c r="K949" s="4">
        <v>-2.58391039111312</v>
      </c>
      <c r="L949" s="4">
        <v>-2.58391039111312</v>
      </c>
      <c r="M949" s="4">
        <v>-2.58391039111312</v>
      </c>
      <c r="N949" s="4">
        <v>-665.490158259134</v>
      </c>
      <c r="O949" s="4">
        <v>-665.490158259134</v>
      </c>
      <c r="P949" s="4">
        <v>-665.490158259134</v>
      </c>
      <c r="Q949" s="4">
        <v>0.0</v>
      </c>
      <c r="R949" s="4">
        <v>0.0</v>
      </c>
      <c r="S949" s="4">
        <v>0.0</v>
      </c>
      <c r="T949" s="5">
        <v>997.244150962912</v>
      </c>
    </row>
    <row r="950">
      <c r="A950" s="4">
        <v>948.0</v>
      </c>
      <c r="B950" s="6">
        <v>42847.0</v>
      </c>
      <c r="C950" s="4">
        <v>1670.69602263735</v>
      </c>
      <c r="D950" s="5">
        <v>-349.758975154331</v>
      </c>
      <c r="E950" s="5">
        <v>2390.62109692496</v>
      </c>
      <c r="F950" s="4">
        <v>1670.69602263735</v>
      </c>
      <c r="G950" s="4">
        <v>1670.69602263735</v>
      </c>
      <c r="H950" s="4">
        <v>-626.023099537736</v>
      </c>
      <c r="I950" s="4">
        <v>-626.023099537736</v>
      </c>
      <c r="J950" s="4">
        <v>-626.023099537736</v>
      </c>
      <c r="K950" s="4">
        <v>9.11844229540135</v>
      </c>
      <c r="L950" s="4">
        <v>9.11844229540135</v>
      </c>
      <c r="M950" s="4">
        <v>9.11844229540135</v>
      </c>
      <c r="N950" s="4">
        <v>-635.141541833138</v>
      </c>
      <c r="O950" s="4">
        <v>-635.141541833138</v>
      </c>
      <c r="P950" s="4">
        <v>-635.141541833138</v>
      </c>
      <c r="Q950" s="4">
        <v>0.0</v>
      </c>
      <c r="R950" s="4">
        <v>0.0</v>
      </c>
      <c r="S950" s="4">
        <v>0.0</v>
      </c>
      <c r="T950" s="5">
        <v>1044.67292309962</v>
      </c>
    </row>
    <row r="951">
      <c r="A951" s="4">
        <v>949.0</v>
      </c>
      <c r="B951" s="6">
        <v>42848.0</v>
      </c>
      <c r="C951" s="4">
        <v>1676.07382566155</v>
      </c>
      <c r="D951" s="5">
        <v>-240.555719739839</v>
      </c>
      <c r="E951" s="5">
        <v>2418.15642879371</v>
      </c>
      <c r="F951" s="4">
        <v>1676.07382566155</v>
      </c>
      <c r="G951" s="4">
        <v>1676.07382566155</v>
      </c>
      <c r="H951" s="4">
        <v>-610.671639618123</v>
      </c>
      <c r="I951" s="4">
        <v>-610.671639618123</v>
      </c>
      <c r="J951" s="4">
        <v>-610.671639618123</v>
      </c>
      <c r="K951" s="4">
        <v>-8.1568432719233</v>
      </c>
      <c r="L951" s="4">
        <v>-8.1568432719233</v>
      </c>
      <c r="M951" s="4">
        <v>-8.1568432719233</v>
      </c>
      <c r="N951" s="4">
        <v>-602.5147963462</v>
      </c>
      <c r="O951" s="4">
        <v>-602.5147963462</v>
      </c>
      <c r="P951" s="4">
        <v>-602.5147963462</v>
      </c>
      <c r="Q951" s="4">
        <v>0.0</v>
      </c>
      <c r="R951" s="4">
        <v>0.0</v>
      </c>
      <c r="S951" s="4">
        <v>0.0</v>
      </c>
      <c r="T951" s="5">
        <v>1065.40218604343</v>
      </c>
    </row>
    <row r="952">
      <c r="A952" s="4">
        <v>950.0</v>
      </c>
      <c r="B952" s="6">
        <v>42849.0</v>
      </c>
      <c r="C952" s="4">
        <v>1681.45162868575</v>
      </c>
      <c r="D952" s="5">
        <v>-155.319113781388</v>
      </c>
      <c r="E952" s="5">
        <v>2506.1153425531</v>
      </c>
      <c r="F952" s="4">
        <v>1681.45162868575</v>
      </c>
      <c r="G952" s="4">
        <v>1681.45162868575</v>
      </c>
      <c r="H952" s="4">
        <v>-554.556664305519</v>
      </c>
      <c r="I952" s="4">
        <v>-554.556664305519</v>
      </c>
      <c r="J952" s="4">
        <v>-554.556664305519</v>
      </c>
      <c r="K952" s="4">
        <v>13.0410426558901</v>
      </c>
      <c r="L952" s="4">
        <v>13.0410426558901</v>
      </c>
      <c r="M952" s="4">
        <v>13.0410426558901</v>
      </c>
      <c r="N952" s="4">
        <v>-567.597706961409</v>
      </c>
      <c r="O952" s="4">
        <v>-567.597706961409</v>
      </c>
      <c r="P952" s="4">
        <v>-567.597706961409</v>
      </c>
      <c r="Q952" s="4">
        <v>0.0</v>
      </c>
      <c r="R952" s="4">
        <v>0.0</v>
      </c>
      <c r="S952" s="4">
        <v>0.0</v>
      </c>
      <c r="T952" s="5">
        <v>1126.89496438023</v>
      </c>
    </row>
    <row r="953">
      <c r="A953" s="4">
        <v>951.0</v>
      </c>
      <c r="B953" s="6">
        <v>42850.0</v>
      </c>
      <c r="C953" s="4">
        <v>1686.82943170994</v>
      </c>
      <c r="D953" s="5">
        <v>-217.268773733981</v>
      </c>
      <c r="E953" s="5">
        <v>2446.48822551119</v>
      </c>
      <c r="F953" s="4">
        <v>1686.82943170994</v>
      </c>
      <c r="G953" s="4">
        <v>1686.82943170994</v>
      </c>
      <c r="H953" s="4">
        <v>-530.619605341347</v>
      </c>
      <c r="I953" s="4">
        <v>-530.619605341347</v>
      </c>
      <c r="J953" s="4">
        <v>-530.619605341347</v>
      </c>
      <c r="K953" s="4">
        <v>-0.172608715223322</v>
      </c>
      <c r="L953" s="4">
        <v>-0.172608715223322</v>
      </c>
      <c r="M953" s="4">
        <v>-0.172608715223322</v>
      </c>
      <c r="N953" s="4">
        <v>-530.446996626123</v>
      </c>
      <c r="O953" s="4">
        <v>-530.446996626123</v>
      </c>
      <c r="P953" s="4">
        <v>-530.446996626123</v>
      </c>
      <c r="Q953" s="4">
        <v>0.0</v>
      </c>
      <c r="R953" s="4">
        <v>0.0</v>
      </c>
      <c r="S953" s="4">
        <v>0.0</v>
      </c>
      <c r="T953" s="5">
        <v>1156.2098263686</v>
      </c>
    </row>
    <row r="954">
      <c r="A954" s="4">
        <v>952.0</v>
      </c>
      <c r="B954" s="6">
        <v>42851.0</v>
      </c>
      <c r="C954" s="4">
        <v>1692.20723473414</v>
      </c>
      <c r="D954" s="5">
        <v>-194.195291329858</v>
      </c>
      <c r="E954" s="5">
        <v>2549.00851604757</v>
      </c>
      <c r="F954" s="4">
        <v>1692.20723473414</v>
      </c>
      <c r="G954" s="4">
        <v>1692.20723473414</v>
      </c>
      <c r="H954" s="4">
        <v>-487.980729993991</v>
      </c>
      <c r="I954" s="4">
        <v>-487.980729993991</v>
      </c>
      <c r="J954" s="4">
        <v>-487.980729993991</v>
      </c>
      <c r="K954" s="4">
        <v>3.20837782583647</v>
      </c>
      <c r="L954" s="4">
        <v>3.20837782583647</v>
      </c>
      <c r="M954" s="4">
        <v>3.20837782583647</v>
      </c>
      <c r="N954" s="4">
        <v>-491.189107819828</v>
      </c>
      <c r="O954" s="4">
        <v>-491.189107819828</v>
      </c>
      <c r="P954" s="4">
        <v>-491.189107819828</v>
      </c>
      <c r="Q954" s="4">
        <v>0.0</v>
      </c>
      <c r="R954" s="4">
        <v>0.0</v>
      </c>
      <c r="S954" s="4">
        <v>0.0</v>
      </c>
      <c r="T954" s="5">
        <v>1204.22650474015</v>
      </c>
    </row>
    <row r="955">
      <c r="A955" s="4">
        <v>953.0</v>
      </c>
      <c r="B955" s="6">
        <v>42852.0</v>
      </c>
      <c r="C955" s="4">
        <v>1697.58503775834</v>
      </c>
      <c r="D955" s="5">
        <v>-73.0648044509687</v>
      </c>
      <c r="E955" s="5">
        <v>2623.26548793171</v>
      </c>
      <c r="F955" s="4">
        <v>1697.58503775834</v>
      </c>
      <c r="G955" s="4">
        <v>1697.58503775834</v>
      </c>
      <c r="H955" s="4">
        <v>-464.473366628234</v>
      </c>
      <c r="I955" s="4">
        <v>-464.473366628234</v>
      </c>
      <c r="J955" s="4">
        <v>-464.473366628234</v>
      </c>
      <c r="K955" s="4">
        <v>-14.4545003988526</v>
      </c>
      <c r="L955" s="4">
        <v>-14.4545003988526</v>
      </c>
      <c r="M955" s="4">
        <v>-14.4545003988526</v>
      </c>
      <c r="N955" s="4">
        <v>-450.018866229381</v>
      </c>
      <c r="O955" s="4">
        <v>-450.018866229381</v>
      </c>
      <c r="P955" s="4">
        <v>-450.018866229381</v>
      </c>
      <c r="Q955" s="4">
        <v>0.0</v>
      </c>
      <c r="R955" s="4">
        <v>0.0</v>
      </c>
      <c r="S955" s="4">
        <v>0.0</v>
      </c>
      <c r="T955" s="5">
        <v>1233.11167113011</v>
      </c>
    </row>
    <row r="956">
      <c r="A956" s="4">
        <v>954.0</v>
      </c>
      <c r="B956" s="6">
        <v>42853.0</v>
      </c>
      <c r="C956" s="4">
        <v>1702.96284078254</v>
      </c>
      <c r="D956" s="5">
        <v>-89.2607388001431</v>
      </c>
      <c r="E956" s="5">
        <v>2585.62501609039</v>
      </c>
      <c r="F956" s="4">
        <v>1702.96284078254</v>
      </c>
      <c r="G956" s="4">
        <v>1702.96284078254</v>
      </c>
      <c r="H956" s="4">
        <v>-409.779991350544</v>
      </c>
      <c r="I956" s="4">
        <v>-409.779991350544</v>
      </c>
      <c r="J956" s="4">
        <v>-409.779991350544</v>
      </c>
      <c r="K956" s="4">
        <v>-2.58391039114423</v>
      </c>
      <c r="L956" s="4">
        <v>-2.58391039114423</v>
      </c>
      <c r="M956" s="4">
        <v>-2.58391039114423</v>
      </c>
      <c r="N956" s="4">
        <v>-407.196080959399</v>
      </c>
      <c r="O956" s="4">
        <v>-407.196080959399</v>
      </c>
      <c r="P956" s="4">
        <v>-407.196080959399</v>
      </c>
      <c r="Q956" s="4">
        <v>0.0</v>
      </c>
      <c r="R956" s="4">
        <v>0.0</v>
      </c>
      <c r="S956" s="4">
        <v>0.0</v>
      </c>
      <c r="T956" s="5">
        <v>1293.18284943199</v>
      </c>
    </row>
    <row r="957">
      <c r="A957" s="4">
        <v>955.0</v>
      </c>
      <c r="B957" s="6">
        <v>42854.0</v>
      </c>
      <c r="C957" s="4">
        <v>1708.34064380674</v>
      </c>
      <c r="D957" s="5">
        <v>56.9330902109458</v>
      </c>
      <c r="E957" s="5">
        <v>2809.06558489653</v>
      </c>
      <c r="F957" s="4">
        <v>1708.34064380674</v>
      </c>
      <c r="G957" s="4">
        <v>1708.34064380674</v>
      </c>
      <c r="H957" s="4">
        <v>-353.921751857789</v>
      </c>
      <c r="I957" s="4">
        <v>-353.921751857789</v>
      </c>
      <c r="J957" s="4">
        <v>-353.921751857789</v>
      </c>
      <c r="K957" s="4">
        <v>9.11844229541702</v>
      </c>
      <c r="L957" s="4">
        <v>9.11844229541702</v>
      </c>
      <c r="M957" s="4">
        <v>9.11844229541702</v>
      </c>
      <c r="N957" s="4">
        <v>-363.040194153206</v>
      </c>
      <c r="O957" s="4">
        <v>-363.040194153206</v>
      </c>
      <c r="P957" s="4">
        <v>-363.040194153206</v>
      </c>
      <c r="Q957" s="4">
        <v>0.0</v>
      </c>
      <c r="R957" s="4">
        <v>0.0</v>
      </c>
      <c r="S957" s="4">
        <v>0.0</v>
      </c>
      <c r="T957" s="5">
        <v>1354.41889194895</v>
      </c>
    </row>
    <row r="958">
      <c r="A958" s="4">
        <v>956.0</v>
      </c>
      <c r="B958" s="6">
        <v>42855.0</v>
      </c>
      <c r="C958" s="4">
        <v>1713.71844683093</v>
      </c>
      <c r="D958" s="5">
        <v>48.3099774777781</v>
      </c>
      <c r="E958" s="5">
        <v>2779.05431333672</v>
      </c>
      <c r="F958" s="4">
        <v>1713.71844683093</v>
      </c>
      <c r="G958" s="4">
        <v>1713.71844683093</v>
      </c>
      <c r="H958" s="4">
        <v>-326.079990417876</v>
      </c>
      <c r="I958" s="4">
        <v>-326.079990417876</v>
      </c>
      <c r="J958" s="4">
        <v>-326.079990417876</v>
      </c>
      <c r="K958" s="4">
        <v>-8.15684327189764</v>
      </c>
      <c r="L958" s="4">
        <v>-8.15684327189764</v>
      </c>
      <c r="M958" s="4">
        <v>-8.15684327189764</v>
      </c>
      <c r="N958" s="4">
        <v>-317.923147145978</v>
      </c>
      <c r="O958" s="4">
        <v>-317.923147145978</v>
      </c>
      <c r="P958" s="4">
        <v>-317.923147145978</v>
      </c>
      <c r="Q958" s="4">
        <v>0.0</v>
      </c>
      <c r="R958" s="4">
        <v>0.0</v>
      </c>
      <c r="S958" s="4">
        <v>0.0</v>
      </c>
      <c r="T958" s="5">
        <v>1387.63845641306</v>
      </c>
    </row>
    <row r="959">
      <c r="A959" s="4">
        <v>957.0</v>
      </c>
      <c r="B959" s="6">
        <v>42856.0</v>
      </c>
      <c r="C959" s="4">
        <v>1719.09624985513</v>
      </c>
      <c r="D959" s="5">
        <v>103.711508570719</v>
      </c>
      <c r="E959" s="5">
        <v>2813.19891434729</v>
      </c>
      <c r="F959" s="4">
        <v>1719.09624985513</v>
      </c>
      <c r="G959" s="4">
        <v>1719.09624985513</v>
      </c>
      <c r="H959" s="4">
        <v>-259.219636375447</v>
      </c>
      <c r="I959" s="4">
        <v>-259.219636375447</v>
      </c>
      <c r="J959" s="4">
        <v>-259.219636375447</v>
      </c>
      <c r="K959" s="4">
        <v>13.0410426558983</v>
      </c>
      <c r="L959" s="4">
        <v>13.0410426558983</v>
      </c>
      <c r="M959" s="4">
        <v>13.0410426558983</v>
      </c>
      <c r="N959" s="4">
        <v>-272.260679031346</v>
      </c>
      <c r="O959" s="4">
        <v>-272.260679031346</v>
      </c>
      <c r="P959" s="4">
        <v>-272.260679031346</v>
      </c>
      <c r="Q959" s="4">
        <v>0.0</v>
      </c>
      <c r="R959" s="4">
        <v>0.0</v>
      </c>
      <c r="S959" s="4">
        <v>0.0</v>
      </c>
      <c r="T959" s="5">
        <v>1459.87661347968</v>
      </c>
    </row>
    <row r="960">
      <c r="A960" s="4">
        <v>958.0</v>
      </c>
      <c r="B960" s="6">
        <v>42857.0</v>
      </c>
      <c r="C960" s="4">
        <v>1724.47405287933</v>
      </c>
      <c r="D960" s="5">
        <v>153.678492746194</v>
      </c>
      <c r="E960" s="5">
        <v>2776.00724841199</v>
      </c>
      <c r="F960" s="4">
        <v>1724.47405287933</v>
      </c>
      <c r="G960" s="4">
        <v>1724.47405287933</v>
      </c>
      <c r="H960" s="4">
        <v>-226.674924211571</v>
      </c>
      <c r="I960" s="4">
        <v>-226.674924211571</v>
      </c>
      <c r="J960" s="4">
        <v>-226.674924211571</v>
      </c>
      <c r="K960" s="4">
        <v>-0.172608715243287</v>
      </c>
      <c r="L960" s="4">
        <v>-0.172608715243287</v>
      </c>
      <c r="M960" s="4">
        <v>-0.172608715243287</v>
      </c>
      <c r="N960" s="4">
        <v>-226.502315496328</v>
      </c>
      <c r="O960" s="4">
        <v>-226.502315496328</v>
      </c>
      <c r="P960" s="4">
        <v>-226.502315496328</v>
      </c>
      <c r="Q960" s="4">
        <v>0.0</v>
      </c>
      <c r="R960" s="4">
        <v>0.0</v>
      </c>
      <c r="S960" s="4">
        <v>0.0</v>
      </c>
      <c r="T960" s="5">
        <v>1497.79912866776</v>
      </c>
    </row>
    <row r="961">
      <c r="A961" s="4">
        <v>959.0</v>
      </c>
      <c r="B961" s="6">
        <v>42858.0</v>
      </c>
      <c r="C961" s="4">
        <v>1729.85185590353</v>
      </c>
      <c r="D961" s="5">
        <v>163.851301550263</v>
      </c>
      <c r="E961" s="5">
        <v>2762.54324681163</v>
      </c>
      <c r="F961" s="4">
        <v>1729.85185590353</v>
      </c>
      <c r="G961" s="4">
        <v>1729.85185590353</v>
      </c>
      <c r="H961" s="4">
        <v>-177.91196205981</v>
      </c>
      <c r="I961" s="4">
        <v>-177.91196205981</v>
      </c>
      <c r="J961" s="4">
        <v>-177.91196205981</v>
      </c>
      <c r="K961" s="4">
        <v>3.20837782581429</v>
      </c>
      <c r="L961" s="4">
        <v>3.20837782581429</v>
      </c>
      <c r="M961" s="4">
        <v>3.20837782581429</v>
      </c>
      <c r="N961" s="4">
        <v>-181.120339885625</v>
      </c>
      <c r="O961" s="4">
        <v>-181.120339885625</v>
      </c>
      <c r="P961" s="4">
        <v>-181.120339885625</v>
      </c>
      <c r="Q961" s="4">
        <v>0.0</v>
      </c>
      <c r="R961" s="4">
        <v>0.0</v>
      </c>
      <c r="S961" s="4">
        <v>0.0</v>
      </c>
      <c r="T961" s="5">
        <v>1551.93989384372</v>
      </c>
    </row>
    <row r="962">
      <c r="A962" s="4">
        <v>960.0</v>
      </c>
      <c r="B962" s="6">
        <v>42859.0</v>
      </c>
      <c r="C962" s="4">
        <v>1735.22965892772</v>
      </c>
      <c r="D962" s="5">
        <v>294.993538679761</v>
      </c>
      <c r="E962" s="5">
        <v>2941.89609000658</v>
      </c>
      <c r="F962" s="4">
        <v>1735.22965892772</v>
      </c>
      <c r="G962" s="4">
        <v>1735.22965892772</v>
      </c>
      <c r="H962" s="4">
        <v>-151.052564250497</v>
      </c>
      <c r="I962" s="4">
        <v>-151.052564250497</v>
      </c>
      <c r="J962" s="4">
        <v>-151.052564250497</v>
      </c>
      <c r="K962" s="4">
        <v>-14.4545003988412</v>
      </c>
      <c r="L962" s="4">
        <v>-14.4545003988412</v>
      </c>
      <c r="M962" s="4">
        <v>-14.4545003988412</v>
      </c>
      <c r="N962" s="4">
        <v>-136.598063851656</v>
      </c>
      <c r="O962" s="4">
        <v>-136.598063851656</v>
      </c>
      <c r="P962" s="4">
        <v>-136.598063851656</v>
      </c>
      <c r="Q962" s="4">
        <v>0.0</v>
      </c>
      <c r="R962" s="4">
        <v>0.0</v>
      </c>
      <c r="S962" s="4">
        <v>0.0</v>
      </c>
      <c r="T962" s="5">
        <v>1584.17709467723</v>
      </c>
    </row>
    <row r="963">
      <c r="A963" s="4">
        <v>961.0</v>
      </c>
      <c r="B963" s="6">
        <v>42860.0</v>
      </c>
      <c r="C963" s="4">
        <v>1740.60746195192</v>
      </c>
      <c r="D963" s="5">
        <v>297.634400089715</v>
      </c>
      <c r="E963" s="5">
        <v>2966.1022231281</v>
      </c>
      <c r="F963" s="4">
        <v>1740.60746195192</v>
      </c>
      <c r="G963" s="4">
        <v>1740.60746195192</v>
      </c>
      <c r="H963" s="4">
        <v>-96.0016414400873</v>
      </c>
      <c r="I963" s="4">
        <v>-96.0016414400873</v>
      </c>
      <c r="J963" s="4">
        <v>-96.0016414400873</v>
      </c>
      <c r="K963" s="4">
        <v>-2.58391039115027</v>
      </c>
      <c r="L963" s="4">
        <v>-2.58391039115027</v>
      </c>
      <c r="M963" s="4">
        <v>-2.58391039115027</v>
      </c>
      <c r="N963" s="4">
        <v>-93.4177310489371</v>
      </c>
      <c r="O963" s="4">
        <v>-93.4177310489371</v>
      </c>
      <c r="P963" s="4">
        <v>-93.4177310489371</v>
      </c>
      <c r="Q963" s="4">
        <v>0.0</v>
      </c>
      <c r="R963" s="4">
        <v>0.0</v>
      </c>
      <c r="S963" s="4">
        <v>0.0</v>
      </c>
      <c r="T963" s="5">
        <v>1644.60582051184</v>
      </c>
    </row>
    <row r="964">
      <c r="A964" s="4">
        <v>962.0</v>
      </c>
      <c r="B964" s="6">
        <v>42861.0</v>
      </c>
      <c r="C964" s="4">
        <v>1745.98526497612</v>
      </c>
      <c r="D964" s="5">
        <v>392.97558869871</v>
      </c>
      <c r="E964" s="5">
        <v>3076.22823336689</v>
      </c>
      <c r="F964" s="4">
        <v>1745.98526497612</v>
      </c>
      <c r="G964" s="4">
        <v>1745.98526497612</v>
      </c>
      <c r="H964" s="4">
        <v>-42.929951533175</v>
      </c>
      <c r="I964" s="4">
        <v>-42.929951533175</v>
      </c>
      <c r="J964" s="4">
        <v>-42.929951533175</v>
      </c>
      <c r="K964" s="4">
        <v>9.11844229537174</v>
      </c>
      <c r="L964" s="4">
        <v>9.11844229537174</v>
      </c>
      <c r="M964" s="4">
        <v>9.11844229537174</v>
      </c>
      <c r="N964" s="4">
        <v>-52.0483938285467</v>
      </c>
      <c r="O964" s="4">
        <v>-52.0483938285467</v>
      </c>
      <c r="P964" s="4">
        <v>-52.0483938285467</v>
      </c>
      <c r="Q964" s="4">
        <v>0.0</v>
      </c>
      <c r="R964" s="4">
        <v>0.0</v>
      </c>
      <c r="S964" s="4">
        <v>0.0</v>
      </c>
      <c r="T964" s="5">
        <v>1703.05531344294</v>
      </c>
    </row>
    <row r="965">
      <c r="A965" s="4">
        <v>963.0</v>
      </c>
      <c r="B965" s="6">
        <v>42862.0</v>
      </c>
      <c r="C965" s="4">
        <v>1751.36306800032</v>
      </c>
      <c r="D965" s="5">
        <v>301.463394930548</v>
      </c>
      <c r="E965" s="5">
        <v>3025.93266755252</v>
      </c>
      <c r="F965" s="4">
        <v>1751.36306800032</v>
      </c>
      <c r="G965" s="4">
        <v>1751.36306800032</v>
      </c>
      <c r="H965" s="4">
        <v>-21.0909430096442</v>
      </c>
      <c r="I965" s="4">
        <v>-21.0909430096442</v>
      </c>
      <c r="J965" s="4">
        <v>-21.0909430096442</v>
      </c>
      <c r="K965" s="4">
        <v>-8.15684327193815</v>
      </c>
      <c r="L965" s="4">
        <v>-8.15684327193815</v>
      </c>
      <c r="M965" s="4">
        <v>-8.15684327193815</v>
      </c>
      <c r="N965" s="4">
        <v>-12.934099737706</v>
      </c>
      <c r="O965" s="4">
        <v>-12.934099737706</v>
      </c>
      <c r="P965" s="4">
        <v>-12.934099737706</v>
      </c>
      <c r="Q965" s="4">
        <v>0.0</v>
      </c>
      <c r="R965" s="4">
        <v>0.0</v>
      </c>
      <c r="S965" s="4">
        <v>0.0</v>
      </c>
      <c r="T965" s="5">
        <v>1730.27212499067</v>
      </c>
    </row>
    <row r="966">
      <c r="A966" s="4">
        <v>964.0</v>
      </c>
      <c r="B966" s="6">
        <v>42863.0</v>
      </c>
      <c r="C966" s="4">
        <v>1756.74087102452</v>
      </c>
      <c r="D966" s="5">
        <v>405.555442541027</v>
      </c>
      <c r="E966" s="5">
        <v>3037.61605719026</v>
      </c>
      <c r="F966" s="4">
        <v>1756.74087102452</v>
      </c>
      <c r="G966" s="4">
        <v>1756.74087102452</v>
      </c>
      <c r="H966" s="4">
        <v>36.5583305716216</v>
      </c>
      <c r="I966" s="4">
        <v>36.5583305716216</v>
      </c>
      <c r="J966" s="4">
        <v>36.5583305716216</v>
      </c>
      <c r="K966" s="4">
        <v>13.0410426558992</v>
      </c>
      <c r="L966" s="4">
        <v>13.0410426558992</v>
      </c>
      <c r="M966" s="4">
        <v>13.0410426558992</v>
      </c>
      <c r="N966" s="4">
        <v>23.5172879157223</v>
      </c>
      <c r="O966" s="4">
        <v>23.5172879157223</v>
      </c>
      <c r="P966" s="4">
        <v>23.5172879157223</v>
      </c>
      <c r="Q966" s="4">
        <v>0.0</v>
      </c>
      <c r="R966" s="4">
        <v>0.0</v>
      </c>
      <c r="S966" s="4">
        <v>0.0</v>
      </c>
      <c r="T966" s="5">
        <v>1793.29920159614</v>
      </c>
    </row>
    <row r="967">
      <c r="A967" s="4">
        <v>965.0</v>
      </c>
      <c r="B967" s="6">
        <v>42864.0</v>
      </c>
      <c r="C967" s="4">
        <v>1762.11867404871</v>
      </c>
      <c r="D967" s="5">
        <v>519.81551669225</v>
      </c>
      <c r="E967" s="5">
        <v>3207.43214432241</v>
      </c>
      <c r="F967" s="4">
        <v>1762.11867404871</v>
      </c>
      <c r="G967" s="4">
        <v>1762.11867404871</v>
      </c>
      <c r="H967" s="4">
        <v>56.771723909644</v>
      </c>
      <c r="I967" s="4">
        <v>56.771723909644</v>
      </c>
      <c r="J967" s="4">
        <v>56.771723909644</v>
      </c>
      <c r="K967" s="4">
        <v>-0.172608715211111</v>
      </c>
      <c r="L967" s="4">
        <v>-0.172608715211111</v>
      </c>
      <c r="M967" s="4">
        <v>-0.172608715211111</v>
      </c>
      <c r="N967" s="4">
        <v>56.9443326248551</v>
      </c>
      <c r="O967" s="4">
        <v>56.9443326248551</v>
      </c>
      <c r="P967" s="4">
        <v>56.9443326248551</v>
      </c>
      <c r="Q967" s="4">
        <v>0.0</v>
      </c>
      <c r="R967" s="4">
        <v>0.0</v>
      </c>
      <c r="S967" s="4">
        <v>0.0</v>
      </c>
      <c r="T967" s="5">
        <v>1818.89039795836</v>
      </c>
    </row>
    <row r="968">
      <c r="A968" s="4">
        <v>966.0</v>
      </c>
      <c r="B968" s="6">
        <v>42865.0</v>
      </c>
      <c r="C968" s="4">
        <v>1767.49647707291</v>
      </c>
      <c r="D968" s="5">
        <v>627.867620908945</v>
      </c>
      <c r="E968" s="5">
        <v>3170.8238896616</v>
      </c>
      <c r="F968" s="4">
        <v>1767.49647707291</v>
      </c>
      <c r="G968" s="4">
        <v>1767.49647707291</v>
      </c>
      <c r="H968" s="4">
        <v>90.2494349977196</v>
      </c>
      <c r="I968" s="4">
        <v>90.2494349977196</v>
      </c>
      <c r="J968" s="4">
        <v>90.2494349977196</v>
      </c>
      <c r="K968" s="4">
        <v>3.20837782582339</v>
      </c>
      <c r="L968" s="4">
        <v>3.20837782582339</v>
      </c>
      <c r="M968" s="4">
        <v>3.20837782582339</v>
      </c>
      <c r="N968" s="4">
        <v>87.0410571718962</v>
      </c>
      <c r="O968" s="4">
        <v>87.0410571718962</v>
      </c>
      <c r="P968" s="4">
        <v>87.0410571718962</v>
      </c>
      <c r="Q968" s="4">
        <v>0.0</v>
      </c>
      <c r="R968" s="4">
        <v>0.0</v>
      </c>
      <c r="S968" s="4">
        <v>0.0</v>
      </c>
      <c r="T968" s="5">
        <v>1857.74591207063</v>
      </c>
    </row>
    <row r="969">
      <c r="A969" s="4">
        <v>967.0</v>
      </c>
      <c r="B969" s="6">
        <v>42866.0</v>
      </c>
      <c r="C969" s="4">
        <v>1772.87428009711</v>
      </c>
      <c r="D969" s="5">
        <v>640.064081553702</v>
      </c>
      <c r="E969" s="5">
        <v>3219.84070233978</v>
      </c>
      <c r="F969" s="4">
        <v>1772.87428009711</v>
      </c>
      <c r="G969" s="4">
        <v>1772.87428009711</v>
      </c>
      <c r="H969" s="4">
        <v>99.1100292444465</v>
      </c>
      <c r="I969" s="4">
        <v>99.1100292444465</v>
      </c>
      <c r="J969" s="4">
        <v>99.1100292444465</v>
      </c>
      <c r="K969" s="4">
        <v>-14.4545003988251</v>
      </c>
      <c r="L969" s="4">
        <v>-14.4545003988251</v>
      </c>
      <c r="M969" s="4">
        <v>-14.4545003988251</v>
      </c>
      <c r="N969" s="4">
        <v>113.564529643271</v>
      </c>
      <c r="O969" s="4">
        <v>113.564529643271</v>
      </c>
      <c r="P969" s="4">
        <v>113.564529643271</v>
      </c>
      <c r="Q969" s="4">
        <v>0.0</v>
      </c>
      <c r="R969" s="4">
        <v>0.0</v>
      </c>
      <c r="S969" s="4">
        <v>0.0</v>
      </c>
      <c r="T969" s="5">
        <v>1871.98430934155</v>
      </c>
    </row>
    <row r="970">
      <c r="A970" s="4">
        <v>968.0</v>
      </c>
      <c r="B970" s="6">
        <v>42867.0</v>
      </c>
      <c r="C970" s="4">
        <v>1778.25208312131</v>
      </c>
      <c r="D970" s="5">
        <v>619.292290044668</v>
      </c>
      <c r="E970" s="5">
        <v>3250.38050988349</v>
      </c>
      <c r="F970" s="4">
        <v>1778.25208312131</v>
      </c>
      <c r="G970" s="4">
        <v>1778.25208312131</v>
      </c>
      <c r="H970" s="4">
        <v>133.756899018661</v>
      </c>
      <c r="I970" s="4">
        <v>133.756899018661</v>
      </c>
      <c r="J970" s="4">
        <v>133.756899018661</v>
      </c>
      <c r="K970" s="4">
        <v>-2.5839103911563</v>
      </c>
      <c r="L970" s="4">
        <v>-2.5839103911563</v>
      </c>
      <c r="M970" s="4">
        <v>-2.5839103911563</v>
      </c>
      <c r="N970" s="4">
        <v>136.340809409818</v>
      </c>
      <c r="O970" s="4">
        <v>136.340809409818</v>
      </c>
      <c r="P970" s="4">
        <v>136.340809409818</v>
      </c>
      <c r="Q970" s="4">
        <v>0.0</v>
      </c>
      <c r="R970" s="4">
        <v>0.0</v>
      </c>
      <c r="S970" s="4">
        <v>0.0</v>
      </c>
      <c r="T970" s="5">
        <v>1912.00898213997</v>
      </c>
    </row>
    <row r="971">
      <c r="A971" s="4">
        <v>969.0</v>
      </c>
      <c r="B971" s="6">
        <v>42868.0</v>
      </c>
      <c r="C971" s="4">
        <v>1783.6298861455</v>
      </c>
      <c r="D971" s="5">
        <v>642.322400987659</v>
      </c>
      <c r="E971" s="5">
        <v>3340.17740870022</v>
      </c>
      <c r="F971" s="4">
        <v>1783.6298861455</v>
      </c>
      <c r="G971" s="4">
        <v>1783.6298861455</v>
      </c>
      <c r="H971" s="4">
        <v>164.38754938846</v>
      </c>
      <c r="I971" s="4">
        <v>164.38754938846</v>
      </c>
      <c r="J971" s="4">
        <v>164.38754938846</v>
      </c>
      <c r="K971" s="4">
        <v>9.11844229532645</v>
      </c>
      <c r="L971" s="4">
        <v>9.11844229532645</v>
      </c>
      <c r="M971" s="4">
        <v>9.11844229532645</v>
      </c>
      <c r="N971" s="4">
        <v>155.269107093133</v>
      </c>
      <c r="O971" s="4">
        <v>155.269107093133</v>
      </c>
      <c r="P971" s="4">
        <v>155.269107093133</v>
      </c>
      <c r="Q971" s="4">
        <v>0.0</v>
      </c>
      <c r="R971" s="4">
        <v>0.0</v>
      </c>
      <c r="S971" s="4">
        <v>0.0</v>
      </c>
      <c r="T971" s="5">
        <v>1948.01743553396</v>
      </c>
    </row>
    <row r="972">
      <c r="A972" s="4">
        <v>970.0</v>
      </c>
      <c r="B972" s="6">
        <v>42869.0</v>
      </c>
      <c r="C972" s="4">
        <v>1789.0076891697</v>
      </c>
      <c r="D972" s="5">
        <v>663.247194579195</v>
      </c>
      <c r="E972" s="5">
        <v>3328.80172550423</v>
      </c>
      <c r="F972" s="4">
        <v>1789.0076891697</v>
      </c>
      <c r="G972" s="4">
        <v>1789.0076891697</v>
      </c>
      <c r="H972" s="4">
        <v>162.167220163913</v>
      </c>
      <c r="I972" s="4">
        <v>162.167220163913</v>
      </c>
      <c r="J972" s="4">
        <v>162.167220163913</v>
      </c>
      <c r="K972" s="4">
        <v>-8.15684327190782</v>
      </c>
      <c r="L972" s="4">
        <v>-8.15684327190782</v>
      </c>
      <c r="M972" s="4">
        <v>-8.15684327190782</v>
      </c>
      <c r="N972" s="4">
        <v>170.324063435821</v>
      </c>
      <c r="O972" s="4">
        <v>170.324063435821</v>
      </c>
      <c r="P972" s="4">
        <v>170.324063435821</v>
      </c>
      <c r="Q972" s="4">
        <v>0.0</v>
      </c>
      <c r="R972" s="4">
        <v>0.0</v>
      </c>
      <c r="S972" s="4">
        <v>0.0</v>
      </c>
      <c r="T972" s="5">
        <v>1951.17490933361</v>
      </c>
    </row>
    <row r="973">
      <c r="A973" s="4">
        <v>971.0</v>
      </c>
      <c r="B973" s="6">
        <v>42870.0</v>
      </c>
      <c r="C973" s="4">
        <v>1794.3854921939</v>
      </c>
      <c r="D973" s="5">
        <v>649.035218270152</v>
      </c>
      <c r="E973" s="5">
        <v>3279.43049601401</v>
      </c>
      <c r="F973" s="4">
        <v>1794.3854921939</v>
      </c>
      <c r="G973" s="4">
        <v>1794.3854921939</v>
      </c>
      <c r="H973" s="4">
        <v>194.597147384099</v>
      </c>
      <c r="I973" s="4">
        <v>194.597147384099</v>
      </c>
      <c r="J973" s="4">
        <v>194.597147384099</v>
      </c>
      <c r="K973" s="4">
        <v>13.0410426558894</v>
      </c>
      <c r="L973" s="4">
        <v>13.0410426558894</v>
      </c>
      <c r="M973" s="4">
        <v>13.0410426558894</v>
      </c>
      <c r="N973" s="4">
        <v>181.556104728209</v>
      </c>
      <c r="O973" s="4">
        <v>181.556104728209</v>
      </c>
      <c r="P973" s="4">
        <v>181.556104728209</v>
      </c>
      <c r="Q973" s="4">
        <v>0.0</v>
      </c>
      <c r="R973" s="4">
        <v>0.0</v>
      </c>
      <c r="S973" s="4">
        <v>0.0</v>
      </c>
      <c r="T973" s="5">
        <v>1988.982639578</v>
      </c>
    </row>
    <row r="974">
      <c r="A974" s="4">
        <v>972.0</v>
      </c>
      <c r="B974" s="6">
        <v>42871.0</v>
      </c>
      <c r="C974" s="4">
        <v>1799.7632952181</v>
      </c>
      <c r="D974" s="5">
        <v>721.708614711545</v>
      </c>
      <c r="E974" s="5">
        <v>3269.49834307186</v>
      </c>
      <c r="F974" s="4">
        <v>1799.7632952181</v>
      </c>
      <c r="G974" s="4">
        <v>1799.7632952181</v>
      </c>
      <c r="H974" s="4">
        <v>188.917276788564</v>
      </c>
      <c r="I974" s="4">
        <v>188.917276788564</v>
      </c>
      <c r="J974" s="4">
        <v>188.917276788564</v>
      </c>
      <c r="K974" s="4">
        <v>-0.172608715231076</v>
      </c>
      <c r="L974" s="4">
        <v>-0.172608715231076</v>
      </c>
      <c r="M974" s="4">
        <v>-0.172608715231076</v>
      </c>
      <c r="N974" s="4">
        <v>189.089885503795</v>
      </c>
      <c r="O974" s="4">
        <v>189.089885503795</v>
      </c>
      <c r="P974" s="4">
        <v>189.089885503795</v>
      </c>
      <c r="Q974" s="4">
        <v>0.0</v>
      </c>
      <c r="R974" s="4">
        <v>0.0</v>
      </c>
      <c r="S974" s="4">
        <v>0.0</v>
      </c>
      <c r="T974" s="5">
        <v>1988.68057200666</v>
      </c>
    </row>
    <row r="975">
      <c r="A975" s="4">
        <v>973.0</v>
      </c>
      <c r="B975" s="6">
        <v>42872.0</v>
      </c>
      <c r="C975" s="4">
        <v>1805.1410982423</v>
      </c>
      <c r="D975" s="5">
        <v>689.102529697488</v>
      </c>
      <c r="E975" s="5">
        <v>3289.33839326053</v>
      </c>
      <c r="F975" s="4">
        <v>1805.1410982423</v>
      </c>
      <c r="G975" s="4">
        <v>1805.1410982423</v>
      </c>
      <c r="H975" s="4">
        <v>196.329258927119</v>
      </c>
      <c r="I975" s="4">
        <v>196.329258927119</v>
      </c>
      <c r="J975" s="4">
        <v>196.329258927119</v>
      </c>
      <c r="K975" s="4">
        <v>3.20837782584874</v>
      </c>
      <c r="L975" s="4">
        <v>3.20837782584874</v>
      </c>
      <c r="M975" s="4">
        <v>3.20837782584874</v>
      </c>
      <c r="N975" s="4">
        <v>193.12088110127</v>
      </c>
      <c r="O975" s="4">
        <v>193.12088110127</v>
      </c>
      <c r="P975" s="4">
        <v>193.12088110127</v>
      </c>
      <c r="Q975" s="4">
        <v>0.0</v>
      </c>
      <c r="R975" s="4">
        <v>0.0</v>
      </c>
      <c r="S975" s="4">
        <v>0.0</v>
      </c>
      <c r="T975" s="5">
        <v>2001.47035716941</v>
      </c>
    </row>
    <row r="976">
      <c r="A976" s="4">
        <v>974.0</v>
      </c>
      <c r="B976" s="6">
        <v>42873.0</v>
      </c>
      <c r="C976" s="4">
        <v>1810.51890126649</v>
      </c>
      <c r="D976" s="5">
        <v>681.098319774376</v>
      </c>
      <c r="E976" s="5">
        <v>3460.40234431699</v>
      </c>
      <c r="F976" s="4">
        <v>1810.51890126649</v>
      </c>
      <c r="G976" s="4">
        <v>1810.51890126649</v>
      </c>
      <c r="H976" s="4">
        <v>179.455741573645</v>
      </c>
      <c r="I976" s="4">
        <v>179.455741573645</v>
      </c>
      <c r="J976" s="4">
        <v>179.455741573645</v>
      </c>
      <c r="K976" s="4">
        <v>-14.4545003988089</v>
      </c>
      <c r="L976" s="4">
        <v>-14.4545003988089</v>
      </c>
      <c r="M976" s="4">
        <v>-14.4545003988089</v>
      </c>
      <c r="N976" s="4">
        <v>193.910241972454</v>
      </c>
      <c r="O976" s="4">
        <v>193.910241972454</v>
      </c>
      <c r="P976" s="4">
        <v>193.910241972454</v>
      </c>
      <c r="Q976" s="4">
        <v>0.0</v>
      </c>
      <c r="R976" s="4">
        <v>0.0</v>
      </c>
      <c r="S976" s="4">
        <v>0.0</v>
      </c>
      <c r="T976" s="5">
        <v>1989.97464284014</v>
      </c>
    </row>
    <row r="977">
      <c r="A977" s="4">
        <v>975.0</v>
      </c>
      <c r="B977" s="6">
        <v>42874.0</v>
      </c>
      <c r="C977" s="4">
        <v>1815.89670429069</v>
      </c>
      <c r="D977" s="5">
        <v>653.152329214303</v>
      </c>
      <c r="E977" s="5">
        <v>3259.11919339063</v>
      </c>
      <c r="F977" s="4">
        <v>1815.89670429069</v>
      </c>
      <c r="G977" s="4">
        <v>1815.89670429069</v>
      </c>
      <c r="H977" s="4">
        <v>189.194156563723</v>
      </c>
      <c r="I977" s="4">
        <v>189.194156563723</v>
      </c>
      <c r="J977" s="4">
        <v>189.194156563723</v>
      </c>
      <c r="K977" s="4">
        <v>-2.58391039109582</v>
      </c>
      <c r="L977" s="4">
        <v>-2.58391039109582</v>
      </c>
      <c r="M977" s="4">
        <v>-2.58391039109582</v>
      </c>
      <c r="N977" s="4">
        <v>191.778066954819</v>
      </c>
      <c r="O977" s="4">
        <v>191.778066954819</v>
      </c>
      <c r="P977" s="4">
        <v>191.778066954819</v>
      </c>
      <c r="Q977" s="4">
        <v>0.0</v>
      </c>
      <c r="R977" s="4">
        <v>0.0</v>
      </c>
      <c r="S977" s="4">
        <v>0.0</v>
      </c>
      <c r="T977" s="5">
        <v>2005.09086085441</v>
      </c>
    </row>
    <row r="978">
      <c r="A978" s="4">
        <v>976.0</v>
      </c>
      <c r="B978" s="6">
        <v>42875.0</v>
      </c>
      <c r="C978" s="4">
        <v>1821.27450731489</v>
      </c>
      <c r="D978" s="5">
        <v>723.625337283831</v>
      </c>
      <c r="E978" s="5">
        <v>3346.41901291179</v>
      </c>
      <c r="F978" s="4">
        <v>1821.27450731489</v>
      </c>
      <c r="G978" s="4">
        <v>1821.27450731489</v>
      </c>
      <c r="H978" s="4">
        <v>196.213735225061</v>
      </c>
      <c r="I978" s="4">
        <v>196.213735225061</v>
      </c>
      <c r="J978" s="4">
        <v>196.213735225061</v>
      </c>
      <c r="K978" s="4">
        <v>9.1184422953987</v>
      </c>
      <c r="L978" s="4">
        <v>9.1184422953987</v>
      </c>
      <c r="M978" s="4">
        <v>9.1184422953987</v>
      </c>
      <c r="N978" s="4">
        <v>187.095292929662</v>
      </c>
      <c r="O978" s="4">
        <v>187.095292929662</v>
      </c>
      <c r="P978" s="4">
        <v>187.095292929662</v>
      </c>
      <c r="Q978" s="4">
        <v>0.0</v>
      </c>
      <c r="R978" s="4">
        <v>0.0</v>
      </c>
      <c r="S978" s="4">
        <v>0.0</v>
      </c>
      <c r="T978" s="5">
        <v>2017.48824253995</v>
      </c>
    </row>
    <row r="979">
      <c r="A979" s="4">
        <v>977.0</v>
      </c>
      <c r="B979" s="6">
        <v>42876.0</v>
      </c>
      <c r="C979" s="4">
        <v>1826.65231033909</v>
      </c>
      <c r="D979" s="5">
        <v>681.976621822044</v>
      </c>
      <c r="E979" s="5">
        <v>3325.71860668039</v>
      </c>
      <c r="F979" s="4">
        <v>1826.65231033909</v>
      </c>
      <c r="G979" s="4">
        <v>1826.65231033909</v>
      </c>
      <c r="H979" s="4">
        <v>172.117589046638</v>
      </c>
      <c r="I979" s="4">
        <v>172.117589046638</v>
      </c>
      <c r="J979" s="4">
        <v>172.117589046638</v>
      </c>
      <c r="K979" s="4">
        <v>-8.15684327191758</v>
      </c>
      <c r="L979" s="4">
        <v>-8.15684327191758</v>
      </c>
      <c r="M979" s="4">
        <v>-8.15684327191758</v>
      </c>
      <c r="N979" s="4">
        <v>180.274432318555</v>
      </c>
      <c r="O979" s="4">
        <v>180.274432318555</v>
      </c>
      <c r="P979" s="4">
        <v>180.274432318555</v>
      </c>
      <c r="Q979" s="4">
        <v>0.0</v>
      </c>
      <c r="R979" s="4">
        <v>0.0</v>
      </c>
      <c r="S979" s="4">
        <v>0.0</v>
      </c>
      <c r="T979" s="5">
        <v>1998.76989938572</v>
      </c>
    </row>
    <row r="980">
      <c r="A980" s="4">
        <v>978.0</v>
      </c>
      <c r="B980" s="6">
        <v>42877.0</v>
      </c>
      <c r="C980" s="4">
        <v>1832.03011336328</v>
      </c>
      <c r="D980" s="5">
        <v>700.091611926985</v>
      </c>
      <c r="E980" s="5">
        <v>3430.65595454068</v>
      </c>
      <c r="F980" s="4">
        <v>1832.03011336328</v>
      </c>
      <c r="G980" s="4">
        <v>1832.03011336328</v>
      </c>
      <c r="H980" s="4">
        <v>184.800459555132</v>
      </c>
      <c r="I980" s="4">
        <v>184.800459555132</v>
      </c>
      <c r="J980" s="4">
        <v>184.800459555132</v>
      </c>
      <c r="K980" s="4">
        <v>13.0410426558976</v>
      </c>
      <c r="L980" s="4">
        <v>13.0410426558976</v>
      </c>
      <c r="M980" s="4">
        <v>13.0410426558976</v>
      </c>
      <c r="N980" s="4">
        <v>171.759416899235</v>
      </c>
      <c r="O980" s="4">
        <v>171.759416899235</v>
      </c>
      <c r="P980" s="4">
        <v>171.759416899235</v>
      </c>
      <c r="Q980" s="4">
        <v>0.0</v>
      </c>
      <c r="R980" s="4">
        <v>0.0</v>
      </c>
      <c r="S980" s="4">
        <v>0.0</v>
      </c>
      <c r="T980" s="5">
        <v>2016.83057291842</v>
      </c>
    </row>
    <row r="981">
      <c r="A981" s="4">
        <v>979.0</v>
      </c>
      <c r="B981" s="6">
        <v>42878.0</v>
      </c>
      <c r="C981" s="4">
        <v>1837.40791638748</v>
      </c>
      <c r="D981" s="5">
        <v>586.482585487949</v>
      </c>
      <c r="E981" s="5">
        <v>3404.53319709745</v>
      </c>
      <c r="F981" s="4">
        <v>1837.40791638748</v>
      </c>
      <c r="G981" s="4">
        <v>1837.40791638748</v>
      </c>
      <c r="H981" s="4">
        <v>161.842217107706</v>
      </c>
      <c r="I981" s="4">
        <v>161.842217107706</v>
      </c>
      <c r="J981" s="4">
        <v>161.842217107706</v>
      </c>
      <c r="K981" s="4">
        <v>-0.17260871522869</v>
      </c>
      <c r="L981" s="4">
        <v>-0.17260871522869</v>
      </c>
      <c r="M981" s="4">
        <v>-0.17260871522869</v>
      </c>
      <c r="N981" s="4">
        <v>162.014825822935</v>
      </c>
      <c r="O981" s="4">
        <v>162.014825822935</v>
      </c>
      <c r="P981" s="4">
        <v>162.014825822935</v>
      </c>
      <c r="Q981" s="4">
        <v>0.0</v>
      </c>
      <c r="R981" s="4">
        <v>0.0</v>
      </c>
      <c r="S981" s="4">
        <v>0.0</v>
      </c>
      <c r="T981" s="5">
        <v>1999.25013349519</v>
      </c>
    </row>
    <row r="982">
      <c r="A982" s="4">
        <v>980.0</v>
      </c>
      <c r="B982" s="6">
        <v>42879.0</v>
      </c>
      <c r="C982" s="4">
        <v>1842.78571941168</v>
      </c>
      <c r="D982" s="5">
        <v>730.610620442788</v>
      </c>
      <c r="E982" s="5">
        <v>3345.89538464304</v>
      </c>
      <c r="F982" s="4">
        <v>1842.78571941168</v>
      </c>
      <c r="G982" s="4">
        <v>1842.78571941168</v>
      </c>
      <c r="H982" s="4">
        <v>154.723164933678</v>
      </c>
      <c r="I982" s="4">
        <v>154.723164933678</v>
      </c>
      <c r="J982" s="4">
        <v>154.723164933678</v>
      </c>
      <c r="K982" s="4">
        <v>3.20837782581032</v>
      </c>
      <c r="L982" s="4">
        <v>3.20837782581032</v>
      </c>
      <c r="M982" s="4">
        <v>3.20837782581032</v>
      </c>
      <c r="N982" s="4">
        <v>151.514787107867</v>
      </c>
      <c r="O982" s="4">
        <v>151.514787107867</v>
      </c>
      <c r="P982" s="4">
        <v>151.514787107867</v>
      </c>
      <c r="Q982" s="4">
        <v>0.0</v>
      </c>
      <c r="R982" s="4">
        <v>0.0</v>
      </c>
      <c r="S982" s="4">
        <v>0.0</v>
      </c>
      <c r="T982" s="5">
        <v>1997.50888434536</v>
      </c>
    </row>
    <row r="983">
      <c r="A983" s="4">
        <v>981.0</v>
      </c>
      <c r="B983" s="6">
        <v>42880.0</v>
      </c>
      <c r="C983" s="4">
        <v>1848.16352243588</v>
      </c>
      <c r="D983" s="5">
        <v>687.14051382427</v>
      </c>
      <c r="E983" s="5">
        <v>3303.85362135854</v>
      </c>
      <c r="F983" s="4">
        <v>1848.16352243588</v>
      </c>
      <c r="G983" s="4">
        <v>1848.16352243588</v>
      </c>
      <c r="H983" s="4">
        <v>126.27734469558</v>
      </c>
      <c r="I983" s="4">
        <v>126.27734469558</v>
      </c>
      <c r="J983" s="4">
        <v>126.27734469558</v>
      </c>
      <c r="K983" s="4">
        <v>-14.4545003988608</v>
      </c>
      <c r="L983" s="4">
        <v>-14.4545003988608</v>
      </c>
      <c r="M983" s="4">
        <v>-14.4545003988608</v>
      </c>
      <c r="N983" s="4">
        <v>140.73184509444</v>
      </c>
      <c r="O983" s="4">
        <v>140.73184509444</v>
      </c>
      <c r="P983" s="4">
        <v>140.73184509444</v>
      </c>
      <c r="Q983" s="4">
        <v>0.0</v>
      </c>
      <c r="R983" s="4">
        <v>0.0</v>
      </c>
      <c r="S983" s="4">
        <v>0.0</v>
      </c>
      <c r="T983" s="5">
        <v>1974.44086713146</v>
      </c>
    </row>
    <row r="984">
      <c r="A984" s="4">
        <v>982.0</v>
      </c>
      <c r="B984" s="6">
        <v>42881.0</v>
      </c>
      <c r="C984" s="4">
        <v>1853.54132546007</v>
      </c>
      <c r="D984" s="5">
        <v>718.116741171716</v>
      </c>
      <c r="E984" s="5">
        <v>3336.38434919239</v>
      </c>
      <c r="F984" s="4">
        <v>1853.54132546007</v>
      </c>
      <c r="G984" s="4">
        <v>1853.54132546007</v>
      </c>
      <c r="H984" s="4">
        <v>127.542171085904</v>
      </c>
      <c r="I984" s="4">
        <v>127.542171085904</v>
      </c>
      <c r="J984" s="4">
        <v>127.542171085904</v>
      </c>
      <c r="K984" s="4">
        <v>-2.58391039119345</v>
      </c>
      <c r="L984" s="4">
        <v>-2.58391039119345</v>
      </c>
      <c r="M984" s="4">
        <v>-2.58391039119345</v>
      </c>
      <c r="N984" s="4">
        <v>130.126081477097</v>
      </c>
      <c r="O984" s="4">
        <v>130.126081477097</v>
      </c>
      <c r="P984" s="4">
        <v>130.126081477097</v>
      </c>
      <c r="Q984" s="4">
        <v>0.0</v>
      </c>
      <c r="R984" s="4">
        <v>0.0</v>
      </c>
      <c r="S984" s="4">
        <v>0.0</v>
      </c>
      <c r="T984" s="5">
        <v>1981.08349654598</v>
      </c>
    </row>
    <row r="985">
      <c r="A985" s="4">
        <v>983.0</v>
      </c>
      <c r="B985" s="6">
        <v>42882.0</v>
      </c>
      <c r="C985" s="4">
        <v>1858.91912848427</v>
      </c>
      <c r="D985" s="5">
        <v>611.844001915395</v>
      </c>
      <c r="E985" s="5">
        <v>3327.66276488264</v>
      </c>
      <c r="F985" s="4">
        <v>1858.91912848427</v>
      </c>
      <c r="G985" s="4">
        <v>1858.91912848427</v>
      </c>
      <c r="H985" s="4">
        <v>129.253207164851</v>
      </c>
      <c r="I985" s="4">
        <v>129.253207164851</v>
      </c>
      <c r="J985" s="4">
        <v>129.253207164851</v>
      </c>
      <c r="K985" s="4">
        <v>9.11844229535341</v>
      </c>
      <c r="L985" s="4">
        <v>9.11844229535341</v>
      </c>
      <c r="M985" s="4">
        <v>9.11844229535341</v>
      </c>
      <c r="N985" s="4">
        <v>120.134764869498</v>
      </c>
      <c r="O985" s="4">
        <v>120.134764869498</v>
      </c>
      <c r="P985" s="4">
        <v>120.134764869498</v>
      </c>
      <c r="Q985" s="4">
        <v>0.0</v>
      </c>
      <c r="R985" s="4">
        <v>0.0</v>
      </c>
      <c r="S985" s="4">
        <v>0.0</v>
      </c>
      <c r="T985" s="5">
        <v>1988.17233564912</v>
      </c>
    </row>
    <row r="986">
      <c r="A986" s="4">
        <v>984.0</v>
      </c>
      <c r="B986" s="6">
        <v>42883.0</v>
      </c>
      <c r="C986" s="4">
        <v>1864.29693150847</v>
      </c>
      <c r="D986" s="5">
        <v>554.894577150329</v>
      </c>
      <c r="E986" s="5">
        <v>3402.31673338632</v>
      </c>
      <c r="F986" s="4">
        <v>1864.29693150847</v>
      </c>
      <c r="G986" s="4">
        <v>1864.29693150847</v>
      </c>
      <c r="H986" s="4">
        <v>103.00594067177</v>
      </c>
      <c r="I986" s="4">
        <v>103.00594067177</v>
      </c>
      <c r="J986" s="4">
        <v>103.00594067177</v>
      </c>
      <c r="K986" s="4">
        <v>-8.15684327192734</v>
      </c>
      <c r="L986" s="4">
        <v>-8.15684327192734</v>
      </c>
      <c r="M986" s="4">
        <v>-8.15684327192734</v>
      </c>
      <c r="N986" s="4">
        <v>111.162783943697</v>
      </c>
      <c r="O986" s="4">
        <v>111.162783943697</v>
      </c>
      <c r="P986" s="4">
        <v>111.162783943697</v>
      </c>
      <c r="Q986" s="4">
        <v>0.0</v>
      </c>
      <c r="R986" s="4">
        <v>0.0</v>
      </c>
      <c r="S986" s="4">
        <v>0.0</v>
      </c>
      <c r="T986" s="5">
        <v>1967.30287218024</v>
      </c>
    </row>
    <row r="987">
      <c r="A987" s="4">
        <v>985.0</v>
      </c>
      <c r="B987" s="6">
        <v>42884.0</v>
      </c>
      <c r="C987" s="4">
        <v>1869.67473453267</v>
      </c>
      <c r="D987" s="5">
        <v>583.794318818127</v>
      </c>
      <c r="E987" s="5">
        <v>3286.63819010353</v>
      </c>
      <c r="F987" s="4">
        <v>1869.67473453267</v>
      </c>
      <c r="G987" s="4">
        <v>1869.67473453267</v>
      </c>
      <c r="H987" s="4">
        <v>116.615135386171</v>
      </c>
      <c r="I987" s="4">
        <v>116.615135386171</v>
      </c>
      <c r="J987" s="4">
        <v>116.615135386171</v>
      </c>
      <c r="K987" s="4">
        <v>13.0410426559058</v>
      </c>
      <c r="L987" s="4">
        <v>13.0410426559058</v>
      </c>
      <c r="M987" s="4">
        <v>13.0410426559058</v>
      </c>
      <c r="N987" s="4">
        <v>103.574092730265</v>
      </c>
      <c r="O987" s="4">
        <v>103.574092730265</v>
      </c>
      <c r="P987" s="4">
        <v>103.574092730265</v>
      </c>
      <c r="Q987" s="4">
        <v>0.0</v>
      </c>
      <c r="R987" s="4">
        <v>0.0</v>
      </c>
      <c r="S987" s="4">
        <v>0.0</v>
      </c>
      <c r="T987" s="5">
        <v>1986.28986991884</v>
      </c>
    </row>
    <row r="988">
      <c r="A988" s="4">
        <v>986.0</v>
      </c>
      <c r="B988" s="6">
        <v>42885.0</v>
      </c>
      <c r="C988" s="4">
        <v>1875.05253755686</v>
      </c>
      <c r="D988" s="5">
        <v>589.873049761071</v>
      </c>
      <c r="E988" s="5">
        <v>3376.46133666049</v>
      </c>
      <c r="F988" s="4">
        <v>1875.05253755686</v>
      </c>
      <c r="G988" s="4">
        <v>1875.05253755686</v>
      </c>
      <c r="H988" s="4">
        <v>97.5117558482421</v>
      </c>
      <c r="I988" s="4">
        <v>97.5117558482421</v>
      </c>
      <c r="J988" s="4">
        <v>97.5117558482421</v>
      </c>
      <c r="K988" s="4">
        <v>-0.172608715248653</v>
      </c>
      <c r="L988" s="4">
        <v>-0.172608715248653</v>
      </c>
      <c r="M988" s="4">
        <v>-0.172608715248653</v>
      </c>
      <c r="N988" s="4">
        <v>97.6843645634907</v>
      </c>
      <c r="O988" s="4">
        <v>97.6843645634907</v>
      </c>
      <c r="P988" s="4">
        <v>97.6843645634907</v>
      </c>
      <c r="Q988" s="4">
        <v>0.0</v>
      </c>
      <c r="R988" s="4">
        <v>0.0</v>
      </c>
      <c r="S988" s="4">
        <v>0.0</v>
      </c>
      <c r="T988" s="5">
        <v>1972.56429340511</v>
      </c>
    </row>
    <row r="989">
      <c r="A989" s="4">
        <v>987.0</v>
      </c>
      <c r="B989" s="6">
        <v>42886.0</v>
      </c>
      <c r="C989" s="4">
        <v>1880.43034058106</v>
      </c>
      <c r="D989" s="5">
        <v>735.822187692524</v>
      </c>
      <c r="E989" s="5">
        <v>3323.21124532144</v>
      </c>
      <c r="F989" s="4">
        <v>1880.43034058106</v>
      </c>
      <c r="G989" s="4">
        <v>1880.43034058106</v>
      </c>
      <c r="H989" s="4">
        <v>96.9633922605643</v>
      </c>
      <c r="I989" s="4">
        <v>96.9633922605643</v>
      </c>
      <c r="J989" s="4">
        <v>96.9633922605643</v>
      </c>
      <c r="K989" s="4">
        <v>3.20837782586695</v>
      </c>
      <c r="L989" s="4">
        <v>3.20837782586695</v>
      </c>
      <c r="M989" s="4">
        <v>3.20837782586695</v>
      </c>
      <c r="N989" s="4">
        <v>93.7550144346974</v>
      </c>
      <c r="O989" s="4">
        <v>93.7550144346974</v>
      </c>
      <c r="P989" s="4">
        <v>93.7550144346974</v>
      </c>
      <c r="Q989" s="4">
        <v>0.0</v>
      </c>
      <c r="R989" s="4">
        <v>0.0</v>
      </c>
      <c r="S989" s="4">
        <v>0.0</v>
      </c>
      <c r="T989" s="5">
        <v>1977.39373284163</v>
      </c>
    </row>
    <row r="990">
      <c r="A990" s="4">
        <v>988.0</v>
      </c>
      <c r="B990" s="6">
        <v>42887.0</v>
      </c>
      <c r="C990" s="4">
        <v>1891.30929311907</v>
      </c>
      <c r="D990" s="5">
        <v>602.334121442228</v>
      </c>
      <c r="E990" s="5">
        <v>3317.19522628788</v>
      </c>
      <c r="F990" s="4">
        <v>1891.30929311907</v>
      </c>
      <c r="G990" s="4">
        <v>1891.30929311907</v>
      </c>
      <c r="H990" s="4">
        <v>77.5342089221951</v>
      </c>
      <c r="I990" s="4">
        <v>77.5342089221951</v>
      </c>
      <c r="J990" s="4">
        <v>77.5342089221951</v>
      </c>
      <c r="K990" s="4">
        <v>-14.4545003988447</v>
      </c>
      <c r="L990" s="4">
        <v>-14.4545003988447</v>
      </c>
      <c r="M990" s="4">
        <v>-14.4545003988447</v>
      </c>
      <c r="N990" s="4">
        <v>91.9887093210398</v>
      </c>
      <c r="O990" s="4">
        <v>91.9887093210398</v>
      </c>
      <c r="P990" s="4">
        <v>91.9887093210398</v>
      </c>
      <c r="Q990" s="4">
        <v>0.0</v>
      </c>
      <c r="R990" s="4">
        <v>0.0</v>
      </c>
      <c r="S990" s="4">
        <v>0.0</v>
      </c>
      <c r="T990" s="5">
        <v>1968.84350204127</v>
      </c>
    </row>
    <row r="991">
      <c r="A991" s="4">
        <v>989.0</v>
      </c>
      <c r="B991" s="6">
        <v>42888.0</v>
      </c>
      <c r="C991" s="4">
        <v>1902.18824565708</v>
      </c>
      <c r="D991" s="5">
        <v>731.646065634796</v>
      </c>
      <c r="E991" s="5">
        <v>3286.17475543576</v>
      </c>
      <c r="F991" s="4">
        <v>1902.18824565708</v>
      </c>
      <c r="G991" s="4">
        <v>1902.18824565708</v>
      </c>
      <c r="H991" s="4">
        <v>89.9425332045277</v>
      </c>
      <c r="I991" s="4">
        <v>89.9425332045277</v>
      </c>
      <c r="J991" s="4">
        <v>89.9425332045277</v>
      </c>
      <c r="K991" s="4">
        <v>-2.58391039113297</v>
      </c>
      <c r="L991" s="4">
        <v>-2.58391039113297</v>
      </c>
      <c r="M991" s="4">
        <v>-2.58391039113297</v>
      </c>
      <c r="N991" s="4">
        <v>92.5264435956607</v>
      </c>
      <c r="O991" s="4">
        <v>92.5264435956607</v>
      </c>
      <c r="P991" s="4">
        <v>92.5264435956607</v>
      </c>
      <c r="Q991" s="4">
        <v>0.0</v>
      </c>
      <c r="R991" s="4">
        <v>0.0</v>
      </c>
      <c r="S991" s="4">
        <v>0.0</v>
      </c>
      <c r="T991" s="5">
        <v>1992.13077886161</v>
      </c>
    </row>
    <row r="992">
      <c r="A992" s="4">
        <v>990.0</v>
      </c>
      <c r="B992" s="6">
        <v>42889.0</v>
      </c>
      <c r="C992" s="4">
        <v>1913.06719819509</v>
      </c>
      <c r="D992" s="5">
        <v>716.711407960037</v>
      </c>
      <c r="E992" s="5">
        <v>3223.16424669892</v>
      </c>
      <c r="F992" s="4">
        <v>1913.06719819509</v>
      </c>
      <c r="G992" s="4">
        <v>1913.06719819509</v>
      </c>
      <c r="H992" s="4">
        <v>104.564655444926</v>
      </c>
      <c r="I992" s="4">
        <v>104.564655444926</v>
      </c>
      <c r="J992" s="4">
        <v>104.564655444926</v>
      </c>
      <c r="K992" s="4">
        <v>9.11844229536908</v>
      </c>
      <c r="L992" s="4">
        <v>9.11844229536908</v>
      </c>
      <c r="M992" s="4">
        <v>9.11844229536908</v>
      </c>
      <c r="N992" s="4">
        <v>95.4462131495574</v>
      </c>
      <c r="O992" s="4">
        <v>95.4462131495574</v>
      </c>
      <c r="P992" s="4">
        <v>95.4462131495574</v>
      </c>
      <c r="Q992" s="4">
        <v>0.0</v>
      </c>
      <c r="R992" s="4">
        <v>0.0</v>
      </c>
      <c r="S992" s="4">
        <v>0.0</v>
      </c>
      <c r="T992" s="5">
        <v>2017.63185364002</v>
      </c>
    </row>
    <row r="993">
      <c r="A993" s="4">
        <v>991.0</v>
      </c>
      <c r="B993" s="6">
        <v>42890.0</v>
      </c>
      <c r="C993" s="4">
        <v>1923.9461507331</v>
      </c>
      <c r="D993" s="5">
        <v>595.195997436221</v>
      </c>
      <c r="E993" s="5">
        <v>3405.09308008977</v>
      </c>
      <c r="F993" s="4">
        <v>1923.9461507331</v>
      </c>
      <c r="G993" s="4">
        <v>1923.9461507331</v>
      </c>
      <c r="H993" s="4">
        <v>92.6064353422919</v>
      </c>
      <c r="I993" s="4">
        <v>92.6064353422919</v>
      </c>
      <c r="J993" s="4">
        <v>92.6064353422919</v>
      </c>
      <c r="K993" s="4">
        <v>-8.15684327193709</v>
      </c>
      <c r="L993" s="4">
        <v>-8.15684327193709</v>
      </c>
      <c r="M993" s="4">
        <v>-8.15684327193709</v>
      </c>
      <c r="N993" s="4">
        <v>100.763278614229</v>
      </c>
      <c r="O993" s="4">
        <v>100.763278614229</v>
      </c>
      <c r="P993" s="4">
        <v>100.763278614229</v>
      </c>
      <c r="Q993" s="4">
        <v>0.0</v>
      </c>
      <c r="R993" s="4">
        <v>0.0</v>
      </c>
      <c r="S993" s="4">
        <v>0.0</v>
      </c>
      <c r="T993" s="5">
        <v>2016.55258607539</v>
      </c>
    </row>
    <row r="994">
      <c r="A994" s="4">
        <v>992.0</v>
      </c>
      <c r="B994" s="6">
        <v>42891.0</v>
      </c>
      <c r="C994" s="4">
        <v>1934.82510327111</v>
      </c>
      <c r="D994" s="5">
        <v>718.222087884687</v>
      </c>
      <c r="E994" s="5">
        <v>3440.21858279923</v>
      </c>
      <c r="F994" s="4">
        <v>1934.82510327111</v>
      </c>
      <c r="G994" s="4">
        <v>1934.82510327111</v>
      </c>
      <c r="H994" s="4">
        <v>121.473008928018</v>
      </c>
      <c r="I994" s="4">
        <v>121.473008928018</v>
      </c>
      <c r="J994" s="4">
        <v>121.473008928018</v>
      </c>
      <c r="K994" s="4">
        <v>13.0410426558887</v>
      </c>
      <c r="L994" s="4">
        <v>13.0410426558887</v>
      </c>
      <c r="M994" s="4">
        <v>13.0410426558887</v>
      </c>
      <c r="N994" s="4">
        <v>108.431966272129</v>
      </c>
      <c r="O994" s="4">
        <v>108.431966272129</v>
      </c>
      <c r="P994" s="4">
        <v>108.431966272129</v>
      </c>
      <c r="Q994" s="4">
        <v>0.0</v>
      </c>
      <c r="R994" s="4">
        <v>0.0</v>
      </c>
      <c r="S994" s="4">
        <v>0.0</v>
      </c>
      <c r="T994" s="5">
        <v>2056.29811219913</v>
      </c>
    </row>
    <row r="995">
      <c r="A995" s="4">
        <v>993.0</v>
      </c>
      <c r="B995" s="6">
        <v>42892.0</v>
      </c>
      <c r="C995" s="4">
        <v>1945.70405580912</v>
      </c>
      <c r="D995" s="5">
        <v>795.38595673547</v>
      </c>
      <c r="E995" s="5">
        <v>3503.31770227738</v>
      </c>
      <c r="F995" s="4">
        <v>1945.70405580912</v>
      </c>
      <c r="G995" s="4">
        <v>1945.70405580912</v>
      </c>
      <c r="H995" s="4">
        <v>118.176307314103</v>
      </c>
      <c r="I995" s="4">
        <v>118.176307314103</v>
      </c>
      <c r="J995" s="4">
        <v>118.176307314103</v>
      </c>
      <c r="K995" s="4">
        <v>-0.172608715216479</v>
      </c>
      <c r="L995" s="4">
        <v>-0.172608715216479</v>
      </c>
      <c r="M995" s="4">
        <v>-0.172608715216479</v>
      </c>
      <c r="N995" s="4">
        <v>118.34891602932</v>
      </c>
      <c r="O995" s="4">
        <v>118.34891602932</v>
      </c>
      <c r="P995" s="4">
        <v>118.34891602932</v>
      </c>
      <c r="Q995" s="4">
        <v>0.0</v>
      </c>
      <c r="R995" s="4">
        <v>0.0</v>
      </c>
      <c r="S995" s="4">
        <v>0.0</v>
      </c>
      <c r="T995" s="5">
        <v>2063.88036312323</v>
      </c>
    </row>
    <row r="996">
      <c r="A996" s="4">
        <v>994.0</v>
      </c>
      <c r="B996" s="6">
        <v>42893.0</v>
      </c>
      <c r="C996" s="4">
        <v>1956.58300834713</v>
      </c>
      <c r="D996" s="5">
        <v>710.522939545813</v>
      </c>
      <c r="E996" s="5">
        <v>3445.64897415702</v>
      </c>
      <c r="F996" s="4">
        <v>1956.58300834713</v>
      </c>
      <c r="G996" s="4">
        <v>1956.58300834713</v>
      </c>
      <c r="H996" s="4">
        <v>133.56602804491</v>
      </c>
      <c r="I996" s="4">
        <v>133.56602804491</v>
      </c>
      <c r="J996" s="4">
        <v>133.56602804491</v>
      </c>
      <c r="K996" s="4">
        <v>3.2083778258923</v>
      </c>
      <c r="L996" s="4">
        <v>3.2083778258923</v>
      </c>
      <c r="M996" s="4">
        <v>3.2083778258923</v>
      </c>
      <c r="N996" s="4">
        <v>130.357650219018</v>
      </c>
      <c r="O996" s="4">
        <v>130.357650219018</v>
      </c>
      <c r="P996" s="4">
        <v>130.357650219018</v>
      </c>
      <c r="Q996" s="4">
        <v>0.0</v>
      </c>
      <c r="R996" s="4">
        <v>0.0</v>
      </c>
      <c r="S996" s="4">
        <v>0.0</v>
      </c>
      <c r="T996" s="5">
        <v>2090.14903639204</v>
      </c>
    </row>
    <row r="997">
      <c r="A997" s="4">
        <v>995.0</v>
      </c>
      <c r="B997" s="6">
        <v>42894.0</v>
      </c>
      <c r="C997" s="4">
        <v>1967.46196088514</v>
      </c>
      <c r="D997" s="5">
        <v>682.845166534534</v>
      </c>
      <c r="E997" s="5">
        <v>3456.17100579742</v>
      </c>
      <c r="F997" s="4">
        <v>1967.46196088514</v>
      </c>
      <c r="G997" s="4">
        <v>1967.46196088514</v>
      </c>
      <c r="H997" s="4">
        <v>129.799805526689</v>
      </c>
      <c r="I997" s="4">
        <v>129.799805526689</v>
      </c>
      <c r="J997" s="4">
        <v>129.799805526689</v>
      </c>
      <c r="K997" s="4">
        <v>-14.4545003988286</v>
      </c>
      <c r="L997" s="4">
        <v>-14.4545003988286</v>
      </c>
      <c r="M997" s="4">
        <v>-14.4545003988286</v>
      </c>
      <c r="N997" s="4">
        <v>144.254305925518</v>
      </c>
      <c r="O997" s="4">
        <v>144.254305925518</v>
      </c>
      <c r="P997" s="4">
        <v>144.254305925518</v>
      </c>
      <c r="Q997" s="4">
        <v>0.0</v>
      </c>
      <c r="R997" s="4">
        <v>0.0</v>
      </c>
      <c r="S997" s="4">
        <v>0.0</v>
      </c>
      <c r="T997" s="5">
        <v>2097.26176641183</v>
      </c>
    </row>
    <row r="998">
      <c r="A998" s="4">
        <v>996.0</v>
      </c>
      <c r="B998" s="6">
        <v>42895.0</v>
      </c>
      <c r="C998" s="4">
        <v>1978.34091342315</v>
      </c>
      <c r="D998" s="5">
        <v>842.270359095146</v>
      </c>
      <c r="E998" s="5">
        <v>3480.17407897925</v>
      </c>
      <c r="F998" s="4">
        <v>1978.34091342315</v>
      </c>
      <c r="G998" s="4">
        <v>1978.34091342315</v>
      </c>
      <c r="H998" s="4">
        <v>157.21043730923</v>
      </c>
      <c r="I998" s="4">
        <v>157.21043730923</v>
      </c>
      <c r="J998" s="4">
        <v>157.21043730923</v>
      </c>
      <c r="K998" s="4">
        <v>-2.583910391139</v>
      </c>
      <c r="L998" s="4">
        <v>-2.583910391139</v>
      </c>
      <c r="M998" s="4">
        <v>-2.583910391139</v>
      </c>
      <c r="N998" s="4">
        <v>159.794347700369</v>
      </c>
      <c r="O998" s="4">
        <v>159.794347700369</v>
      </c>
      <c r="P998" s="4">
        <v>159.794347700369</v>
      </c>
      <c r="Q998" s="4">
        <v>0.0</v>
      </c>
      <c r="R998" s="4">
        <v>0.0</v>
      </c>
      <c r="S998" s="4">
        <v>0.0</v>
      </c>
      <c r="T998" s="5">
        <v>2135.55135073238</v>
      </c>
    </row>
    <row r="999">
      <c r="A999" s="4">
        <v>997.0</v>
      </c>
      <c r="B999" s="6">
        <v>42896.0</v>
      </c>
      <c r="C999" s="4">
        <v>1989.21986596116</v>
      </c>
      <c r="D999" s="5">
        <v>792.565560258011</v>
      </c>
      <c r="E999" s="5">
        <v>3514.13675788189</v>
      </c>
      <c r="F999" s="4">
        <v>1989.21986596116</v>
      </c>
      <c r="G999" s="4">
        <v>1989.21986596116</v>
      </c>
      <c r="H999" s="4">
        <v>185.818499865784</v>
      </c>
      <c r="I999" s="4">
        <v>185.818499865784</v>
      </c>
      <c r="J999" s="4">
        <v>185.818499865784</v>
      </c>
      <c r="K999" s="4">
        <v>9.11844229538476</v>
      </c>
      <c r="L999" s="4">
        <v>9.11844229538476</v>
      </c>
      <c r="M999" s="4">
        <v>9.11844229538476</v>
      </c>
      <c r="N999" s="4">
        <v>176.700057570399</v>
      </c>
      <c r="O999" s="4">
        <v>176.700057570399</v>
      </c>
      <c r="P999" s="4">
        <v>176.700057570399</v>
      </c>
      <c r="Q999" s="4">
        <v>0.0</v>
      </c>
      <c r="R999" s="4">
        <v>0.0</v>
      </c>
      <c r="S999" s="4">
        <v>0.0</v>
      </c>
      <c r="T999" s="5">
        <v>2175.03836582695</v>
      </c>
    </row>
    <row r="1000">
      <c r="A1000" s="4">
        <v>998.0</v>
      </c>
      <c r="B1000" s="6">
        <v>42897.0</v>
      </c>
      <c r="C1000" s="4">
        <v>2000.09881849917</v>
      </c>
      <c r="D1000" s="5">
        <v>817.938416627742</v>
      </c>
      <c r="E1000" s="5">
        <v>3546.73294374641</v>
      </c>
      <c r="F1000" s="4">
        <v>2000.09881849917</v>
      </c>
      <c r="G1000" s="4">
        <v>2000.09881849917</v>
      </c>
      <c r="H1000" s="4">
        <v>186.511742218761</v>
      </c>
      <c r="I1000" s="4">
        <v>186.511742218761</v>
      </c>
      <c r="J1000" s="4">
        <v>186.511742218761</v>
      </c>
      <c r="K1000" s="4">
        <v>-8.15684327190677</v>
      </c>
      <c r="L1000" s="4">
        <v>-8.15684327190677</v>
      </c>
      <c r="M1000" s="4">
        <v>-8.15684327190677</v>
      </c>
      <c r="N1000" s="4">
        <v>194.668585490668</v>
      </c>
      <c r="O1000" s="4">
        <v>194.668585490668</v>
      </c>
      <c r="P1000" s="4">
        <v>194.668585490668</v>
      </c>
      <c r="Q1000" s="4">
        <v>0.0</v>
      </c>
      <c r="R1000" s="4">
        <v>0.0</v>
      </c>
      <c r="S1000" s="4">
        <v>0.0</v>
      </c>
      <c r="T1000" s="5">
        <v>2186.61056071793</v>
      </c>
    </row>
    <row r="1001">
      <c r="A1001" s="4">
        <v>999.0</v>
      </c>
      <c r="B1001" s="6">
        <v>42898.0</v>
      </c>
      <c r="C1001" s="4">
        <v>2010.97777103718</v>
      </c>
      <c r="D1001" s="5">
        <v>1042.91202577312</v>
      </c>
      <c r="E1001" s="5">
        <v>3624.12924765822</v>
      </c>
      <c r="F1001" s="4">
        <v>2010.97777103718</v>
      </c>
      <c r="G1001" s="4">
        <v>2010.97777103718</v>
      </c>
      <c r="H1001" s="4">
        <v>226.421378733906</v>
      </c>
      <c r="I1001" s="4">
        <v>226.421378733906</v>
      </c>
      <c r="J1001" s="4">
        <v>226.421378733906</v>
      </c>
      <c r="K1001" s="4">
        <v>13.0410426559042</v>
      </c>
      <c r="L1001" s="4">
        <v>13.0410426559042</v>
      </c>
      <c r="M1001" s="4">
        <v>13.0410426559042</v>
      </c>
      <c r="N1001" s="4">
        <v>213.380336078001</v>
      </c>
      <c r="O1001" s="4">
        <v>213.380336078001</v>
      </c>
      <c r="P1001" s="4">
        <v>213.380336078001</v>
      </c>
      <c r="Q1001" s="4">
        <v>0.0</v>
      </c>
      <c r="R1001" s="4">
        <v>0.0</v>
      </c>
      <c r="S1001" s="4">
        <v>0.0</v>
      </c>
      <c r="T1001" s="5">
        <v>2237.39914977109</v>
      </c>
    </row>
    <row r="1002">
      <c r="A1002" s="4">
        <v>1000.0</v>
      </c>
      <c r="B1002" s="6">
        <v>42899.0</v>
      </c>
      <c r="C1002" s="4">
        <v>2021.85672357519</v>
      </c>
      <c r="D1002" s="5">
        <v>865.727177543759</v>
      </c>
      <c r="E1002" s="5">
        <v>3576.86387878116</v>
      </c>
      <c r="F1002" s="4">
        <v>2021.85672357519</v>
      </c>
      <c r="G1002" s="4">
        <v>2021.85672357519</v>
      </c>
      <c r="H1002" s="4">
        <v>232.334857854393</v>
      </c>
      <c r="I1002" s="4">
        <v>232.334857854393</v>
      </c>
      <c r="J1002" s="4">
        <v>232.334857854393</v>
      </c>
      <c r="K1002" s="4">
        <v>-0.172608715236442</v>
      </c>
      <c r="L1002" s="4">
        <v>-0.172608715236442</v>
      </c>
      <c r="M1002" s="4">
        <v>-0.172608715236442</v>
      </c>
      <c r="N1002" s="4">
        <v>232.507466569629</v>
      </c>
      <c r="O1002" s="4">
        <v>232.507466569629</v>
      </c>
      <c r="P1002" s="4">
        <v>232.507466569629</v>
      </c>
      <c r="Q1002" s="4">
        <v>0.0</v>
      </c>
      <c r="R1002" s="4">
        <v>0.0</v>
      </c>
      <c r="S1002" s="4">
        <v>0.0</v>
      </c>
      <c r="T1002" s="5">
        <v>2254.19158142959</v>
      </c>
    </row>
    <row r="1003">
      <c r="A1003" s="4">
        <v>1001.0</v>
      </c>
      <c r="B1003" s="6">
        <v>42900.0</v>
      </c>
      <c r="C1003" s="4">
        <v>2032.7356761132</v>
      </c>
      <c r="D1003" s="5">
        <v>944.879915071938</v>
      </c>
      <c r="E1003" s="5">
        <v>3578.81006178306</v>
      </c>
      <c r="F1003" s="4">
        <v>2032.7356761132</v>
      </c>
      <c r="G1003" s="4">
        <v>2032.7356761132</v>
      </c>
      <c r="H1003" s="4">
        <v>254.930654129154</v>
      </c>
      <c r="I1003" s="4">
        <v>254.930654129154</v>
      </c>
      <c r="J1003" s="4">
        <v>254.930654129154</v>
      </c>
      <c r="K1003" s="4">
        <v>3.20837782582259</v>
      </c>
      <c r="L1003" s="4">
        <v>3.20837782582259</v>
      </c>
      <c r="M1003" s="4">
        <v>3.20837782582259</v>
      </c>
      <c r="N1003" s="4">
        <v>251.722276303332</v>
      </c>
      <c r="O1003" s="4">
        <v>251.722276303332</v>
      </c>
      <c r="P1003" s="4">
        <v>251.722276303332</v>
      </c>
      <c r="Q1003" s="4">
        <v>0.0</v>
      </c>
      <c r="R1003" s="4">
        <v>0.0</v>
      </c>
      <c r="S1003" s="4">
        <v>0.0</v>
      </c>
      <c r="T1003" s="5">
        <v>2287.66633024236</v>
      </c>
    </row>
    <row r="1004">
      <c r="A1004" s="4">
        <v>1002.0</v>
      </c>
      <c r="B1004" s="6">
        <v>42901.0</v>
      </c>
      <c r="C1004" s="4">
        <v>2043.61462865121</v>
      </c>
      <c r="D1004" s="5">
        <v>953.063466714492</v>
      </c>
      <c r="E1004" s="5">
        <v>3795.18216399155</v>
      </c>
      <c r="F1004" s="4">
        <v>2043.61462865121</v>
      </c>
      <c r="G1004" s="4">
        <v>2043.61462865121</v>
      </c>
      <c r="H1004" s="4">
        <v>256.250778847074</v>
      </c>
      <c r="I1004" s="4">
        <v>256.250778847074</v>
      </c>
      <c r="J1004" s="4">
        <v>256.250778847074</v>
      </c>
      <c r="K1004" s="4">
        <v>-14.4545003988124</v>
      </c>
      <c r="L1004" s="4">
        <v>-14.4545003988124</v>
      </c>
      <c r="M1004" s="4">
        <v>-14.4545003988124</v>
      </c>
      <c r="N1004" s="4">
        <v>270.705279245887</v>
      </c>
      <c r="O1004" s="4">
        <v>270.705279245887</v>
      </c>
      <c r="P1004" s="4">
        <v>270.705279245887</v>
      </c>
      <c r="Q1004" s="4">
        <v>0.0</v>
      </c>
      <c r="R1004" s="4">
        <v>0.0</v>
      </c>
      <c r="S1004" s="4">
        <v>0.0</v>
      </c>
      <c r="T1004" s="5">
        <v>2299.86540749829</v>
      </c>
    </row>
    <row r="1005">
      <c r="A1005" s="4">
        <v>1003.0</v>
      </c>
      <c r="B1005" s="6">
        <v>42902.0</v>
      </c>
      <c r="C1005" s="4">
        <v>2054.49358118922</v>
      </c>
      <c r="D1005" s="5">
        <v>878.580270128334</v>
      </c>
      <c r="E1005" s="5">
        <v>3613.93632870093</v>
      </c>
      <c r="F1005" s="4">
        <v>2054.49358118922</v>
      </c>
      <c r="G1005" s="4">
        <v>2054.49358118922</v>
      </c>
      <c r="H1005" s="4">
        <v>286.568857286723</v>
      </c>
      <c r="I1005" s="4">
        <v>286.568857286723</v>
      </c>
      <c r="J1005" s="4">
        <v>286.568857286723</v>
      </c>
      <c r="K1005" s="4">
        <v>-2.58391039117012</v>
      </c>
      <c r="L1005" s="4">
        <v>-2.58391039117012</v>
      </c>
      <c r="M1005" s="4">
        <v>-2.58391039117012</v>
      </c>
      <c r="N1005" s="4">
        <v>289.152767677893</v>
      </c>
      <c r="O1005" s="4">
        <v>289.152767677893</v>
      </c>
      <c r="P1005" s="4">
        <v>289.152767677893</v>
      </c>
      <c r="Q1005" s="4">
        <v>0.0</v>
      </c>
      <c r="R1005" s="4">
        <v>0.0</v>
      </c>
      <c r="S1005" s="4">
        <v>0.0</v>
      </c>
      <c r="T1005" s="5">
        <v>2341.06243847595</v>
      </c>
    </row>
    <row r="1006">
      <c r="A1006" s="4">
        <v>1004.0</v>
      </c>
      <c r="B1006" s="6">
        <v>42903.0</v>
      </c>
      <c r="C1006" s="4">
        <v>2065.37253372723</v>
      </c>
      <c r="D1006" s="5">
        <v>1071.08077149017</v>
      </c>
      <c r="E1006" s="5">
        <v>3707.01338634131</v>
      </c>
      <c r="F1006" s="4">
        <v>2065.37253372723</v>
      </c>
      <c r="G1006" s="4">
        <v>2065.37253372723</v>
      </c>
      <c r="H1006" s="4">
        <v>315.902138708046</v>
      </c>
      <c r="I1006" s="4">
        <v>315.902138708046</v>
      </c>
      <c r="J1006" s="4">
        <v>315.902138708046</v>
      </c>
      <c r="K1006" s="4">
        <v>9.11844229539604</v>
      </c>
      <c r="L1006" s="4">
        <v>9.11844229539604</v>
      </c>
      <c r="M1006" s="4">
        <v>9.11844229539604</v>
      </c>
      <c r="N1006" s="4">
        <v>306.78369641265</v>
      </c>
      <c r="O1006" s="4">
        <v>306.78369641265</v>
      </c>
      <c r="P1006" s="4">
        <v>306.78369641265</v>
      </c>
      <c r="Q1006" s="4">
        <v>0.0</v>
      </c>
      <c r="R1006" s="4">
        <v>0.0</v>
      </c>
      <c r="S1006" s="4">
        <v>0.0</v>
      </c>
      <c r="T1006" s="5">
        <v>2381.27467243528</v>
      </c>
    </row>
    <row r="1007">
      <c r="A1007" s="4">
        <v>1005.0</v>
      </c>
      <c r="B1007" s="6">
        <v>42904.0</v>
      </c>
      <c r="C1007" s="4">
        <v>2076.25148626524</v>
      </c>
      <c r="D1007" s="5">
        <v>1036.74775340964</v>
      </c>
      <c r="E1007" s="5">
        <v>3671.34356330519</v>
      </c>
      <c r="F1007" s="4">
        <v>2076.25148626524</v>
      </c>
      <c r="G1007" s="4">
        <v>2076.25148626524</v>
      </c>
      <c r="H1007" s="4">
        <v>315.188898817215</v>
      </c>
      <c r="I1007" s="4">
        <v>315.188898817215</v>
      </c>
      <c r="J1007" s="4">
        <v>315.188898817215</v>
      </c>
      <c r="K1007" s="4">
        <v>-8.15684327188111</v>
      </c>
      <c r="L1007" s="4">
        <v>-8.15684327188111</v>
      </c>
      <c r="M1007" s="4">
        <v>-8.15684327188111</v>
      </c>
      <c r="N1007" s="4">
        <v>323.345742089096</v>
      </c>
      <c r="O1007" s="4">
        <v>323.345742089096</v>
      </c>
      <c r="P1007" s="4">
        <v>323.345742089096</v>
      </c>
      <c r="Q1007" s="4">
        <v>0.0</v>
      </c>
      <c r="R1007" s="4">
        <v>0.0</v>
      </c>
      <c r="S1007" s="4">
        <v>0.0</v>
      </c>
      <c r="T1007" s="5">
        <v>2391.44038508246</v>
      </c>
    </row>
    <row r="1008">
      <c r="A1008" s="4">
        <v>1006.0</v>
      </c>
      <c r="B1008" s="6">
        <v>42905.0</v>
      </c>
      <c r="C1008" s="4">
        <v>2087.13043880325</v>
      </c>
      <c r="D1008" s="5">
        <v>1192.03818098775</v>
      </c>
      <c r="E1008" s="5">
        <v>3810.59912436664</v>
      </c>
      <c r="F1008" s="4">
        <v>2087.13043880325</v>
      </c>
      <c r="G1008" s="4">
        <v>2087.13043880325</v>
      </c>
      <c r="H1008" s="4">
        <v>351.661462928851</v>
      </c>
      <c r="I1008" s="4">
        <v>351.661462928851</v>
      </c>
      <c r="J1008" s="4">
        <v>351.661462928851</v>
      </c>
      <c r="K1008" s="4">
        <v>13.0410426559051</v>
      </c>
      <c r="L1008" s="4">
        <v>13.0410426559051</v>
      </c>
      <c r="M1008" s="4">
        <v>13.0410426559051</v>
      </c>
      <c r="N1008" s="4">
        <v>338.620420272946</v>
      </c>
      <c r="O1008" s="4">
        <v>338.620420272946</v>
      </c>
      <c r="P1008" s="4">
        <v>338.620420272946</v>
      </c>
      <c r="Q1008" s="4">
        <v>0.0</v>
      </c>
      <c r="R1008" s="4">
        <v>0.0</v>
      </c>
      <c r="S1008" s="4">
        <v>0.0</v>
      </c>
      <c r="T1008" s="5">
        <v>2438.7919017321</v>
      </c>
    </row>
    <row r="1009">
      <c r="A1009" s="4">
        <v>1007.0</v>
      </c>
      <c r="B1009" s="6">
        <v>42906.0</v>
      </c>
      <c r="C1009" s="4">
        <v>2098.00939134126</v>
      </c>
      <c r="D1009" s="5">
        <v>1116.71808609532</v>
      </c>
      <c r="E1009" s="5">
        <v>3703.65533310133</v>
      </c>
      <c r="F1009" s="4">
        <v>2098.00939134126</v>
      </c>
      <c r="G1009" s="4">
        <v>2098.00939134126</v>
      </c>
      <c r="H1009" s="4">
        <v>352.2545646576</v>
      </c>
      <c r="I1009" s="4">
        <v>352.2545646576</v>
      </c>
      <c r="J1009" s="4">
        <v>352.2545646576</v>
      </c>
      <c r="K1009" s="4">
        <v>-0.172608715226617</v>
      </c>
      <c r="L1009" s="4">
        <v>-0.172608715226617</v>
      </c>
      <c r="M1009" s="4">
        <v>-0.172608715226617</v>
      </c>
      <c r="N1009" s="4">
        <v>352.427173372827</v>
      </c>
      <c r="O1009" s="4">
        <v>352.427173372827</v>
      </c>
      <c r="P1009" s="4">
        <v>352.427173372827</v>
      </c>
      <c r="Q1009" s="4">
        <v>0.0</v>
      </c>
      <c r="R1009" s="4">
        <v>0.0</v>
      </c>
      <c r="S1009" s="4">
        <v>0.0</v>
      </c>
      <c r="T1009" s="5">
        <v>2450.26395599886</v>
      </c>
    </row>
    <row r="1010">
      <c r="A1010" s="4">
        <v>1008.0</v>
      </c>
      <c r="B1010" s="6">
        <v>42907.0</v>
      </c>
      <c r="C1010" s="4">
        <v>2108.88834387927</v>
      </c>
      <c r="D1010" s="5">
        <v>1083.37799902201</v>
      </c>
      <c r="E1010" s="5">
        <v>3807.054169232</v>
      </c>
      <c r="F1010" s="4">
        <v>2108.88834387927</v>
      </c>
      <c r="G1010" s="4">
        <v>2108.88834387927</v>
      </c>
      <c r="H1010" s="4">
        <v>367.834751600381</v>
      </c>
      <c r="I1010" s="4">
        <v>367.834751600381</v>
      </c>
      <c r="J1010" s="4">
        <v>367.834751600381</v>
      </c>
      <c r="K1010" s="4">
        <v>3.20837782587922</v>
      </c>
      <c r="L1010" s="4">
        <v>3.20837782587922</v>
      </c>
      <c r="M1010" s="4">
        <v>3.20837782587922</v>
      </c>
      <c r="N1010" s="4">
        <v>364.626373774502</v>
      </c>
      <c r="O1010" s="4">
        <v>364.626373774502</v>
      </c>
      <c r="P1010" s="4">
        <v>364.626373774502</v>
      </c>
      <c r="Q1010" s="4">
        <v>0.0</v>
      </c>
      <c r="R1010" s="4">
        <v>0.0</v>
      </c>
      <c r="S1010" s="4">
        <v>0.0</v>
      </c>
      <c r="T1010" s="5">
        <v>2476.72309547965</v>
      </c>
    </row>
    <row r="1011">
      <c r="A1011" s="4">
        <v>1009.0</v>
      </c>
      <c r="B1011" s="6">
        <v>42908.0</v>
      </c>
      <c r="C1011" s="4">
        <v>2119.76729641728</v>
      </c>
      <c r="D1011" s="5">
        <v>1188.75730839461</v>
      </c>
      <c r="E1011" s="5">
        <v>3800.61758734406</v>
      </c>
      <c r="F1011" s="4">
        <v>2119.76729641728</v>
      </c>
      <c r="G1011" s="4">
        <v>2119.76729641728</v>
      </c>
      <c r="H1011" s="4">
        <v>360.66671774146</v>
      </c>
      <c r="I1011" s="4">
        <v>360.66671774146</v>
      </c>
      <c r="J1011" s="4">
        <v>360.66671774146</v>
      </c>
      <c r="K1011" s="4">
        <v>-14.4545003988643</v>
      </c>
      <c r="L1011" s="4">
        <v>-14.4545003988643</v>
      </c>
      <c r="M1011" s="4">
        <v>-14.4545003988643</v>
      </c>
      <c r="N1011" s="4">
        <v>375.121218140325</v>
      </c>
      <c r="O1011" s="4">
        <v>375.121218140325</v>
      </c>
      <c r="P1011" s="4">
        <v>375.121218140325</v>
      </c>
      <c r="Q1011" s="4">
        <v>0.0</v>
      </c>
      <c r="R1011" s="4">
        <v>0.0</v>
      </c>
      <c r="S1011" s="4">
        <v>0.0</v>
      </c>
      <c r="T1011" s="5">
        <v>2480.43401415874</v>
      </c>
    </row>
    <row r="1012">
      <c r="A1012" s="4">
        <v>1010.0</v>
      </c>
      <c r="B1012" s="6">
        <v>42909.0</v>
      </c>
      <c r="C1012" s="4">
        <v>2130.64624895529</v>
      </c>
      <c r="D1012" s="5">
        <v>1217.70280932933</v>
      </c>
      <c r="E1012" s="5">
        <v>3862.28806112495</v>
      </c>
      <c r="F1012" s="4">
        <v>2130.64624895529</v>
      </c>
      <c r="G1012" s="4">
        <v>2130.64624895529</v>
      </c>
      <c r="H1012" s="4">
        <v>381.274609189571</v>
      </c>
      <c r="I1012" s="4">
        <v>381.274609189571</v>
      </c>
      <c r="J1012" s="4">
        <v>381.274609189571</v>
      </c>
      <c r="K1012" s="4">
        <v>-2.58391039117615</v>
      </c>
      <c r="L1012" s="4">
        <v>-2.58391039117615</v>
      </c>
      <c r="M1012" s="4">
        <v>-2.58391039117615</v>
      </c>
      <c r="N1012" s="4">
        <v>383.858519580747</v>
      </c>
      <c r="O1012" s="4">
        <v>383.858519580747</v>
      </c>
      <c r="P1012" s="4">
        <v>383.858519580747</v>
      </c>
      <c r="Q1012" s="4">
        <v>0.0</v>
      </c>
      <c r="R1012" s="4">
        <v>0.0</v>
      </c>
      <c r="S1012" s="4">
        <v>0.0</v>
      </c>
      <c r="T1012" s="5">
        <v>2511.92085814486</v>
      </c>
    </row>
    <row r="1013">
      <c r="A1013" s="4">
        <v>1011.0</v>
      </c>
      <c r="B1013" s="6">
        <v>42910.0</v>
      </c>
      <c r="C1013" s="4">
        <v>2141.5252014933</v>
      </c>
      <c r="D1013" s="5">
        <v>1163.95644397661</v>
      </c>
      <c r="E1013" s="5">
        <v>3798.59409363805</v>
      </c>
      <c r="F1013" s="4">
        <v>2141.5252014933</v>
      </c>
      <c r="G1013" s="4">
        <v>2141.5252014933</v>
      </c>
      <c r="H1013" s="4">
        <v>399.946875788979</v>
      </c>
      <c r="I1013" s="4">
        <v>399.946875788979</v>
      </c>
      <c r="J1013" s="4">
        <v>399.946875788979</v>
      </c>
      <c r="K1013" s="4">
        <v>9.11844229535075</v>
      </c>
      <c r="L1013" s="4">
        <v>9.11844229535075</v>
      </c>
      <c r="M1013" s="4">
        <v>9.11844229535075</v>
      </c>
      <c r="N1013" s="4">
        <v>390.828433493628</v>
      </c>
      <c r="O1013" s="4">
        <v>390.828433493628</v>
      </c>
      <c r="P1013" s="4">
        <v>390.828433493628</v>
      </c>
      <c r="Q1013" s="4">
        <v>0.0</v>
      </c>
      <c r="R1013" s="4">
        <v>0.0</v>
      </c>
      <c r="S1013" s="4">
        <v>0.0</v>
      </c>
      <c r="T1013" s="5">
        <v>2541.47207728228</v>
      </c>
    </row>
    <row r="1014">
      <c r="A1014" s="4">
        <v>1012.0</v>
      </c>
      <c r="B1014" s="6">
        <v>42911.0</v>
      </c>
      <c r="C1014" s="4">
        <v>2152.40415403131</v>
      </c>
      <c r="D1014" s="5">
        <v>1184.98182920612</v>
      </c>
      <c r="E1014" s="5">
        <v>3800.21830113099</v>
      </c>
      <c r="F1014" s="4">
        <v>2152.40415403131</v>
      </c>
      <c r="G1014" s="4">
        <v>2152.40415403131</v>
      </c>
      <c r="H1014" s="4">
        <v>387.906336223238</v>
      </c>
      <c r="I1014" s="4">
        <v>387.906336223238</v>
      </c>
      <c r="J1014" s="4">
        <v>387.906336223238</v>
      </c>
      <c r="K1014" s="4">
        <v>-8.15684327192628</v>
      </c>
      <c r="L1014" s="4">
        <v>-8.15684327192628</v>
      </c>
      <c r="M1014" s="4">
        <v>-8.15684327192628</v>
      </c>
      <c r="N1014" s="4">
        <v>396.063179495164</v>
      </c>
      <c r="O1014" s="4">
        <v>396.063179495164</v>
      </c>
      <c r="P1014" s="4">
        <v>396.063179495164</v>
      </c>
      <c r="Q1014" s="4">
        <v>0.0</v>
      </c>
      <c r="R1014" s="4">
        <v>0.0</v>
      </c>
      <c r="S1014" s="4">
        <v>0.0</v>
      </c>
      <c r="T1014" s="5">
        <v>2540.31049025455</v>
      </c>
    </row>
    <row r="1015">
      <c r="A1015" s="4">
        <v>1013.0</v>
      </c>
      <c r="B1015" s="6">
        <v>42912.0</v>
      </c>
      <c r="C1015" s="4">
        <v>2163.28310656932</v>
      </c>
      <c r="D1015" s="5">
        <v>1306.79334940694</v>
      </c>
      <c r="E1015" s="5">
        <v>3788.54597740968</v>
      </c>
      <c r="F1015" s="4">
        <v>2163.28310656932</v>
      </c>
      <c r="G1015" s="4">
        <v>2163.28310656932</v>
      </c>
      <c r="H1015" s="4">
        <v>412.675887994199</v>
      </c>
      <c r="I1015" s="4">
        <v>412.675887994199</v>
      </c>
      <c r="J1015" s="4">
        <v>412.675887994199</v>
      </c>
      <c r="K1015" s="4">
        <v>13.0410426559133</v>
      </c>
      <c r="L1015" s="4">
        <v>13.0410426559133</v>
      </c>
      <c r="M1015" s="4">
        <v>13.0410426559133</v>
      </c>
      <c r="N1015" s="4">
        <v>399.634845338286</v>
      </c>
      <c r="O1015" s="4">
        <v>399.634845338286</v>
      </c>
      <c r="P1015" s="4">
        <v>399.634845338286</v>
      </c>
      <c r="Q1015" s="4">
        <v>0.0</v>
      </c>
      <c r="R1015" s="4">
        <v>0.0</v>
      </c>
      <c r="S1015" s="4">
        <v>0.0</v>
      </c>
      <c r="T1015" s="5">
        <v>2575.95899456352</v>
      </c>
    </row>
    <row r="1016">
      <c r="A1016" s="4">
        <v>1014.0</v>
      </c>
      <c r="B1016" s="6">
        <v>42913.0</v>
      </c>
      <c r="C1016" s="4">
        <v>2174.16205910733</v>
      </c>
      <c r="D1016" s="5">
        <v>1226.8501426186</v>
      </c>
      <c r="E1016" s="5">
        <v>3844.7496207019</v>
      </c>
      <c r="F1016" s="4">
        <v>2174.16205910733</v>
      </c>
      <c r="G1016" s="4">
        <v>2174.16205910733</v>
      </c>
      <c r="H1016" s="4">
        <v>401.479769751574</v>
      </c>
      <c r="I1016" s="4">
        <v>401.479769751574</v>
      </c>
      <c r="J1016" s="4">
        <v>401.479769751574</v>
      </c>
      <c r="K1016" s="4">
        <v>-0.172608715216791</v>
      </c>
      <c r="L1016" s="4">
        <v>-0.172608715216791</v>
      </c>
      <c r="M1016" s="4">
        <v>-0.172608715216791</v>
      </c>
      <c r="N1016" s="4">
        <v>401.652378466791</v>
      </c>
      <c r="O1016" s="4">
        <v>401.652378466791</v>
      </c>
      <c r="P1016" s="4">
        <v>401.652378466791</v>
      </c>
      <c r="Q1016" s="4">
        <v>0.0</v>
      </c>
      <c r="R1016" s="4">
        <v>0.0</v>
      </c>
      <c r="S1016" s="4">
        <v>0.0</v>
      </c>
      <c r="T1016" s="5">
        <v>2575.64182885891</v>
      </c>
    </row>
    <row r="1017">
      <c r="A1017" s="4">
        <v>1015.0</v>
      </c>
      <c r="B1017" s="6">
        <v>42914.0</v>
      </c>
      <c r="C1017" s="4">
        <v>2185.04101164534</v>
      </c>
      <c r="D1017" s="5">
        <v>1213.21592224571</v>
      </c>
      <c r="E1017" s="5">
        <v>3849.21625796857</v>
      </c>
      <c r="F1017" s="4">
        <v>2185.04101164534</v>
      </c>
      <c r="G1017" s="4">
        <v>2185.04101164534</v>
      </c>
      <c r="H1017" s="4">
        <v>405.466264286164</v>
      </c>
      <c r="I1017" s="4">
        <v>405.466264286164</v>
      </c>
      <c r="J1017" s="4">
        <v>405.466264286164</v>
      </c>
      <c r="K1017" s="4">
        <v>3.20837782585704</v>
      </c>
      <c r="L1017" s="4">
        <v>3.20837782585704</v>
      </c>
      <c r="M1017" s="4">
        <v>3.20837782585704</v>
      </c>
      <c r="N1017" s="4">
        <v>402.257886460307</v>
      </c>
      <c r="O1017" s="4">
        <v>402.257886460307</v>
      </c>
      <c r="P1017" s="4">
        <v>402.257886460307</v>
      </c>
      <c r="Q1017" s="4">
        <v>0.0</v>
      </c>
      <c r="R1017" s="4">
        <v>0.0</v>
      </c>
      <c r="S1017" s="4">
        <v>0.0</v>
      </c>
      <c r="T1017" s="5">
        <v>2590.50727593151</v>
      </c>
    </row>
    <row r="1018">
      <c r="A1018" s="4">
        <v>1016.0</v>
      </c>
      <c r="B1018" s="6">
        <v>42915.0</v>
      </c>
      <c r="C1018" s="4">
        <v>2195.91996418335</v>
      </c>
      <c r="D1018" s="5">
        <v>1408.97663975834</v>
      </c>
      <c r="E1018" s="5">
        <v>3961.47534247096</v>
      </c>
      <c r="F1018" s="4">
        <v>2195.91996418335</v>
      </c>
      <c r="G1018" s="4">
        <v>2195.91996418335</v>
      </c>
      <c r="H1018" s="4">
        <v>387.167878402409</v>
      </c>
      <c r="I1018" s="4">
        <v>387.167878402409</v>
      </c>
      <c r="J1018" s="4">
        <v>387.167878402409</v>
      </c>
      <c r="K1018" s="4">
        <v>-14.4545003987849</v>
      </c>
      <c r="L1018" s="4">
        <v>-14.4545003987849</v>
      </c>
      <c r="M1018" s="4">
        <v>-14.4545003987849</v>
      </c>
      <c r="N1018" s="4">
        <v>401.622378801194</v>
      </c>
      <c r="O1018" s="4">
        <v>401.622378801194</v>
      </c>
      <c r="P1018" s="4">
        <v>401.622378801194</v>
      </c>
      <c r="Q1018" s="4">
        <v>0.0</v>
      </c>
      <c r="R1018" s="4">
        <v>0.0</v>
      </c>
      <c r="S1018" s="4">
        <v>0.0</v>
      </c>
      <c r="T1018" s="5">
        <v>2583.08784258576</v>
      </c>
    </row>
    <row r="1019">
      <c r="A1019" s="4">
        <v>1017.0</v>
      </c>
      <c r="B1019" s="6">
        <v>42916.0</v>
      </c>
      <c r="C1019" s="4">
        <v>2206.79891672136</v>
      </c>
      <c r="D1019" s="5">
        <v>1298.0213560628</v>
      </c>
      <c r="E1019" s="5">
        <v>3886.79096370391</v>
      </c>
      <c r="F1019" s="4">
        <v>2206.79891672136</v>
      </c>
      <c r="G1019" s="4">
        <v>2206.79891672136</v>
      </c>
      <c r="H1019" s="4">
        <v>397.357178627954</v>
      </c>
      <c r="I1019" s="4">
        <v>397.357178627954</v>
      </c>
      <c r="J1019" s="4">
        <v>397.357178627954</v>
      </c>
      <c r="K1019" s="4">
        <v>-2.58391039111567</v>
      </c>
      <c r="L1019" s="4">
        <v>-2.58391039111567</v>
      </c>
      <c r="M1019" s="4">
        <v>-2.58391039111567</v>
      </c>
      <c r="N1019" s="4">
        <v>399.94108901907</v>
      </c>
      <c r="O1019" s="4">
        <v>399.94108901907</v>
      </c>
      <c r="P1019" s="4">
        <v>399.94108901907</v>
      </c>
      <c r="Q1019" s="4">
        <v>0.0</v>
      </c>
      <c r="R1019" s="4">
        <v>0.0</v>
      </c>
      <c r="S1019" s="4">
        <v>0.0</v>
      </c>
      <c r="T1019" s="5">
        <v>2604.15609534932</v>
      </c>
    </row>
    <row r="1020">
      <c r="A1020" s="4">
        <v>1018.0</v>
      </c>
      <c r="B1020" s="6">
        <v>42917.0</v>
      </c>
      <c r="C1020" s="4">
        <v>2217.67786925937</v>
      </c>
      <c r="D1020" s="5">
        <v>1241.26446795901</v>
      </c>
      <c r="E1020" s="5">
        <v>3929.87807889775</v>
      </c>
      <c r="F1020" s="4">
        <v>2217.67786925937</v>
      </c>
      <c r="G1020" s="4">
        <v>2217.67786925937</v>
      </c>
      <c r="H1020" s="4">
        <v>406.546960654833</v>
      </c>
      <c r="I1020" s="4">
        <v>406.546960654833</v>
      </c>
      <c r="J1020" s="4">
        <v>406.546960654833</v>
      </c>
      <c r="K1020" s="4">
        <v>9.1184422954186</v>
      </c>
      <c r="L1020" s="4">
        <v>9.1184422954186</v>
      </c>
      <c r="M1020" s="4">
        <v>9.1184422954186</v>
      </c>
      <c r="N1020" s="4">
        <v>397.428518359414</v>
      </c>
      <c r="O1020" s="4">
        <v>397.428518359414</v>
      </c>
      <c r="P1020" s="4">
        <v>397.428518359414</v>
      </c>
      <c r="Q1020" s="4">
        <v>0.0</v>
      </c>
      <c r="R1020" s="4">
        <v>0.0</v>
      </c>
      <c r="S1020" s="4">
        <v>0.0</v>
      </c>
      <c r="T1020" s="5">
        <v>2624.22482991421</v>
      </c>
    </row>
    <row r="1021">
      <c r="A1021" s="4">
        <v>1019.0</v>
      </c>
      <c r="B1021" s="6">
        <v>42918.0</v>
      </c>
      <c r="C1021" s="4">
        <v>2228.55682179738</v>
      </c>
      <c r="D1021" s="5">
        <v>1223.3625540478</v>
      </c>
      <c r="E1021" s="5">
        <v>3871.60501924235</v>
      </c>
      <c r="F1021" s="4">
        <v>2228.55682179738</v>
      </c>
      <c r="G1021" s="4">
        <v>2228.55682179738</v>
      </c>
      <c r="H1021" s="4">
        <v>386.156496579322</v>
      </c>
      <c r="I1021" s="4">
        <v>386.156496579322</v>
      </c>
      <c r="J1021" s="4">
        <v>386.156496579322</v>
      </c>
      <c r="K1021" s="4">
        <v>-8.15684327189595</v>
      </c>
      <c r="L1021" s="4">
        <v>-8.15684327189595</v>
      </c>
      <c r="M1021" s="4">
        <v>-8.15684327189595</v>
      </c>
      <c r="N1021" s="4">
        <v>394.313339851219</v>
      </c>
      <c r="O1021" s="4">
        <v>394.313339851219</v>
      </c>
      <c r="P1021" s="4">
        <v>394.313339851219</v>
      </c>
      <c r="Q1021" s="4">
        <v>0.0</v>
      </c>
      <c r="R1021" s="4">
        <v>0.0</v>
      </c>
      <c r="S1021" s="4">
        <v>0.0</v>
      </c>
      <c r="T1021" s="5">
        <v>2614.71331837671</v>
      </c>
    </row>
    <row r="1022">
      <c r="A1022" s="4">
        <v>1020.0</v>
      </c>
      <c r="B1022" s="6">
        <v>42919.0</v>
      </c>
      <c r="C1022" s="4">
        <v>2239.43577433539</v>
      </c>
      <c r="D1022" s="5">
        <v>1313.96445233639</v>
      </c>
      <c r="E1022" s="5">
        <v>4036.78966957923</v>
      </c>
      <c r="F1022" s="4">
        <v>2239.43577433539</v>
      </c>
      <c r="G1022" s="4">
        <v>2239.43577433539</v>
      </c>
      <c r="H1022" s="4">
        <v>403.874337976147</v>
      </c>
      <c r="I1022" s="4">
        <v>403.874337976147</v>
      </c>
      <c r="J1022" s="4">
        <v>403.874337976147</v>
      </c>
      <c r="K1022" s="4">
        <v>13.0410426559035</v>
      </c>
      <c r="L1022" s="4">
        <v>13.0410426559035</v>
      </c>
      <c r="M1022" s="4">
        <v>13.0410426559035</v>
      </c>
      <c r="N1022" s="4">
        <v>390.833295320243</v>
      </c>
      <c r="O1022" s="4">
        <v>390.833295320243</v>
      </c>
      <c r="P1022" s="4">
        <v>390.833295320243</v>
      </c>
      <c r="Q1022" s="4">
        <v>0.0</v>
      </c>
      <c r="R1022" s="4">
        <v>0.0</v>
      </c>
      <c r="S1022" s="4">
        <v>0.0</v>
      </c>
      <c r="T1022" s="5">
        <v>2643.31011231154</v>
      </c>
    </row>
    <row r="1023">
      <c r="A1023" s="4">
        <v>1021.0</v>
      </c>
      <c r="B1023" s="6">
        <v>42920.0</v>
      </c>
      <c r="C1023" s="4">
        <v>2250.3147268734</v>
      </c>
      <c r="D1023" s="5">
        <v>1394.78878187474</v>
      </c>
      <c r="E1023" s="5">
        <v>4019.43328711306</v>
      </c>
      <c r="F1023" s="4">
        <v>2250.3147268734</v>
      </c>
      <c r="G1023" s="4">
        <v>2250.3147268734</v>
      </c>
      <c r="H1023" s="4">
        <v>387.057599213286</v>
      </c>
      <c r="I1023" s="4">
        <v>387.057599213286</v>
      </c>
      <c r="J1023" s="4">
        <v>387.057599213286</v>
      </c>
      <c r="K1023" s="4">
        <v>-0.172608715214404</v>
      </c>
      <c r="L1023" s="4">
        <v>-0.172608715214404</v>
      </c>
      <c r="M1023" s="4">
        <v>-0.172608715214404</v>
      </c>
      <c r="N1023" s="4">
        <v>387.230207928501</v>
      </c>
      <c r="O1023" s="4">
        <v>387.230207928501</v>
      </c>
      <c r="P1023" s="4">
        <v>387.230207928501</v>
      </c>
      <c r="Q1023" s="4">
        <v>0.0</v>
      </c>
      <c r="R1023" s="4">
        <v>0.0</v>
      </c>
      <c r="S1023" s="4">
        <v>0.0</v>
      </c>
      <c r="T1023" s="5">
        <v>2637.37232608669</v>
      </c>
    </row>
    <row r="1024">
      <c r="A1024" s="4">
        <v>1022.0</v>
      </c>
      <c r="B1024" s="6">
        <v>42921.0</v>
      </c>
      <c r="C1024" s="4">
        <v>2261.19367941141</v>
      </c>
      <c r="D1024" s="5">
        <v>1325.17686305732</v>
      </c>
      <c r="E1024" s="5">
        <v>3961.88488403195</v>
      </c>
      <c r="F1024" s="4">
        <v>2261.19367941141</v>
      </c>
      <c r="G1024" s="4">
        <v>2261.19367941141</v>
      </c>
      <c r="H1024" s="4">
        <v>386.953597579436</v>
      </c>
      <c r="I1024" s="4">
        <v>386.953597579436</v>
      </c>
      <c r="J1024" s="4">
        <v>386.953597579436</v>
      </c>
      <c r="K1024" s="4">
        <v>3.20837782588239</v>
      </c>
      <c r="L1024" s="4">
        <v>3.20837782588239</v>
      </c>
      <c r="M1024" s="4">
        <v>3.20837782588239</v>
      </c>
      <c r="N1024" s="4">
        <v>383.745219753553</v>
      </c>
      <c r="O1024" s="4">
        <v>383.745219753553</v>
      </c>
      <c r="P1024" s="4">
        <v>383.745219753553</v>
      </c>
      <c r="Q1024" s="4">
        <v>0.0</v>
      </c>
      <c r="R1024" s="4">
        <v>0.0</v>
      </c>
      <c r="S1024" s="4">
        <v>0.0</v>
      </c>
      <c r="T1024" s="5">
        <v>2648.14727699085</v>
      </c>
    </row>
    <row r="1025">
      <c r="A1025" s="4">
        <v>1023.0</v>
      </c>
      <c r="B1025" s="6">
        <v>42922.0</v>
      </c>
      <c r="C1025" s="4">
        <v>2272.07263194942</v>
      </c>
      <c r="D1025" s="5">
        <v>1307.25597888265</v>
      </c>
      <c r="E1025" s="5">
        <v>3988.25362677391</v>
      </c>
      <c r="F1025" s="4">
        <v>2272.07263194942</v>
      </c>
      <c r="G1025" s="4">
        <v>2272.07263194942</v>
      </c>
      <c r="H1025" s="4">
        <v>366.159847954637</v>
      </c>
      <c r="I1025" s="4">
        <v>366.159847954637</v>
      </c>
      <c r="J1025" s="4">
        <v>366.159847954637</v>
      </c>
      <c r="K1025" s="4">
        <v>-14.4545003988321</v>
      </c>
      <c r="L1025" s="4">
        <v>-14.4545003988321</v>
      </c>
      <c r="M1025" s="4">
        <v>-14.4545003988321</v>
      </c>
      <c r="N1025" s="4">
        <v>380.614348353469</v>
      </c>
      <c r="O1025" s="4">
        <v>380.614348353469</v>
      </c>
      <c r="P1025" s="4">
        <v>380.614348353469</v>
      </c>
      <c r="Q1025" s="4">
        <v>0.0</v>
      </c>
      <c r="R1025" s="4">
        <v>0.0</v>
      </c>
      <c r="S1025" s="4">
        <v>0.0</v>
      </c>
      <c r="T1025" s="5">
        <v>2638.23247990406</v>
      </c>
    </row>
    <row r="1026">
      <c r="A1026" s="4">
        <v>1024.0</v>
      </c>
      <c r="B1026" s="6">
        <v>42923.0</v>
      </c>
      <c r="C1026" s="4">
        <v>2282.95158448743</v>
      </c>
      <c r="D1026" s="5">
        <v>1306.91495650643</v>
      </c>
      <c r="E1026" s="5">
        <v>3950.8502702394</v>
      </c>
      <c r="F1026" s="4">
        <v>2282.95158448743</v>
      </c>
      <c r="G1026" s="4">
        <v>2282.95158448743</v>
      </c>
      <c r="H1026" s="4">
        <v>375.480528477081</v>
      </c>
      <c r="I1026" s="4">
        <v>375.480528477081</v>
      </c>
      <c r="J1026" s="4">
        <v>375.480528477081</v>
      </c>
      <c r="K1026" s="4">
        <v>-2.58391039117186</v>
      </c>
      <c r="L1026" s="4">
        <v>-2.58391039117186</v>
      </c>
      <c r="M1026" s="4">
        <v>-2.58391039117186</v>
      </c>
      <c r="N1026" s="4">
        <v>378.064438868252</v>
      </c>
      <c r="O1026" s="4">
        <v>378.064438868252</v>
      </c>
      <c r="P1026" s="4">
        <v>378.064438868252</v>
      </c>
      <c r="Q1026" s="4">
        <v>0.0</v>
      </c>
      <c r="R1026" s="4">
        <v>0.0</v>
      </c>
      <c r="S1026" s="4">
        <v>0.0</v>
      </c>
      <c r="T1026" s="5">
        <v>2658.43211296451</v>
      </c>
    </row>
    <row r="1027">
      <c r="A1027" s="4">
        <v>1025.0</v>
      </c>
      <c r="B1027" s="6">
        <v>42924.0</v>
      </c>
      <c r="C1027" s="4">
        <v>2293.83053702544</v>
      </c>
      <c r="D1027" s="5">
        <v>1343.18551490352</v>
      </c>
      <c r="E1027" s="5">
        <v>3999.11729403551</v>
      </c>
      <c r="F1027" s="4">
        <v>2293.83053702544</v>
      </c>
      <c r="G1027" s="4">
        <v>2293.83053702544</v>
      </c>
      <c r="H1027" s="4">
        <v>385.428011983111</v>
      </c>
      <c r="I1027" s="4">
        <v>385.428011983111</v>
      </c>
      <c r="J1027" s="4">
        <v>385.428011983111</v>
      </c>
      <c r="K1027" s="4">
        <v>9.11844229537771</v>
      </c>
      <c r="L1027" s="4">
        <v>9.11844229537771</v>
      </c>
      <c r="M1027" s="4">
        <v>9.11844229537771</v>
      </c>
      <c r="N1027" s="4">
        <v>376.309569687733</v>
      </c>
      <c r="O1027" s="4">
        <v>376.309569687733</v>
      </c>
      <c r="P1027" s="4">
        <v>376.309569687733</v>
      </c>
      <c r="Q1027" s="4">
        <v>0.0</v>
      </c>
      <c r="R1027" s="4">
        <v>0.0</v>
      </c>
      <c r="S1027" s="4">
        <v>0.0</v>
      </c>
      <c r="T1027" s="5">
        <v>2679.25854900855</v>
      </c>
    </row>
    <row r="1028">
      <c r="A1028" s="4">
        <v>1026.0</v>
      </c>
      <c r="B1028" s="6">
        <v>42925.0</v>
      </c>
      <c r="C1028" s="4">
        <v>2304.70948956345</v>
      </c>
      <c r="D1028" s="5">
        <v>1347.05296112124</v>
      </c>
      <c r="E1028" s="5">
        <v>4061.67294516319</v>
      </c>
      <c r="F1028" s="4">
        <v>2304.70948956345</v>
      </c>
      <c r="G1028" s="4">
        <v>2304.70948956345</v>
      </c>
      <c r="H1028" s="4">
        <v>367.391107502299</v>
      </c>
      <c r="I1028" s="4">
        <v>367.391107502299</v>
      </c>
      <c r="J1028" s="4">
        <v>367.391107502299</v>
      </c>
      <c r="K1028" s="4">
        <v>-8.15684327190571</v>
      </c>
      <c r="L1028" s="4">
        <v>-8.15684327190571</v>
      </c>
      <c r="M1028" s="4">
        <v>-8.15684327190571</v>
      </c>
      <c r="N1028" s="4">
        <v>375.547950774204</v>
      </c>
      <c r="O1028" s="4">
        <v>375.547950774204</v>
      </c>
      <c r="P1028" s="4">
        <v>375.547950774204</v>
      </c>
      <c r="Q1028" s="4">
        <v>0.0</v>
      </c>
      <c r="R1028" s="4">
        <v>0.0</v>
      </c>
      <c r="S1028" s="4">
        <v>0.0</v>
      </c>
      <c r="T1028" s="5">
        <v>2672.10059706575</v>
      </c>
    </row>
    <row r="1029">
      <c r="A1029" s="4">
        <v>1027.0</v>
      </c>
      <c r="B1029" s="6">
        <v>42926.0</v>
      </c>
      <c r="C1029" s="4">
        <v>2315.58844210146</v>
      </c>
      <c r="D1029" s="5">
        <v>1327.7899328619</v>
      </c>
      <c r="E1029" s="5">
        <v>3995.57928231921</v>
      </c>
      <c r="F1029" s="4">
        <v>2315.58844210146</v>
      </c>
      <c r="G1029" s="4">
        <v>2315.58844210146</v>
      </c>
      <c r="H1029" s="4">
        <v>389.000377725935</v>
      </c>
      <c r="I1029" s="4">
        <v>389.000377725935</v>
      </c>
      <c r="J1029" s="4">
        <v>389.000377725935</v>
      </c>
      <c r="K1029" s="4">
        <v>13.0410426559116</v>
      </c>
      <c r="L1029" s="4">
        <v>13.0410426559116</v>
      </c>
      <c r="M1029" s="4">
        <v>13.0410426559116</v>
      </c>
      <c r="N1029" s="4">
        <v>375.959335070023</v>
      </c>
      <c r="O1029" s="4">
        <v>375.959335070023</v>
      </c>
      <c r="P1029" s="4">
        <v>375.959335070023</v>
      </c>
      <c r="Q1029" s="4">
        <v>0.0</v>
      </c>
      <c r="R1029" s="4">
        <v>0.0</v>
      </c>
      <c r="S1029" s="4">
        <v>0.0</v>
      </c>
      <c r="T1029" s="5">
        <v>2704.5888198274</v>
      </c>
    </row>
    <row r="1030">
      <c r="A1030" s="4">
        <v>1028.0</v>
      </c>
      <c r="B1030" s="6">
        <v>42927.0</v>
      </c>
      <c r="C1030" s="4">
        <v>2326.46739463947</v>
      </c>
      <c r="D1030" s="5">
        <v>1373.86322342725</v>
      </c>
      <c r="E1030" s="5">
        <v>3925.0032582124</v>
      </c>
      <c r="F1030" s="4">
        <v>2326.46739463947</v>
      </c>
      <c r="G1030" s="4">
        <v>2326.46739463947</v>
      </c>
      <c r="H1030" s="4">
        <v>377.530336969332</v>
      </c>
      <c r="I1030" s="4">
        <v>377.530336969332</v>
      </c>
      <c r="J1030" s="4">
        <v>377.530336969332</v>
      </c>
      <c r="K1030" s="4">
        <v>-0.17260871523437</v>
      </c>
      <c r="L1030" s="4">
        <v>-0.17260871523437</v>
      </c>
      <c r="M1030" s="4">
        <v>-0.17260871523437</v>
      </c>
      <c r="N1030" s="4">
        <v>377.702945684567</v>
      </c>
      <c r="O1030" s="4">
        <v>377.702945684567</v>
      </c>
      <c r="P1030" s="4">
        <v>377.702945684567</v>
      </c>
      <c r="Q1030" s="4">
        <v>0.0</v>
      </c>
      <c r="R1030" s="4">
        <v>0.0</v>
      </c>
      <c r="S1030" s="4">
        <v>0.0</v>
      </c>
      <c r="T1030" s="5">
        <v>2703.9977316088</v>
      </c>
    </row>
    <row r="1031">
      <c r="A1031" s="4">
        <v>1029.0</v>
      </c>
      <c r="B1031" s="6">
        <v>42928.0</v>
      </c>
      <c r="C1031" s="4">
        <v>2337.34634717748</v>
      </c>
      <c r="D1031" s="5">
        <v>1525.34935615791</v>
      </c>
      <c r="E1031" s="5">
        <v>4002.0804447463</v>
      </c>
      <c r="F1031" s="4">
        <v>2337.34634717748</v>
      </c>
      <c r="G1031" s="4">
        <v>2337.34634717748</v>
      </c>
      <c r="H1031" s="4">
        <v>384.12428317977</v>
      </c>
      <c r="I1031" s="4">
        <v>384.12428317977</v>
      </c>
      <c r="J1031" s="4">
        <v>384.12428317977</v>
      </c>
      <c r="K1031" s="4">
        <v>3.20837782581268</v>
      </c>
      <c r="L1031" s="4">
        <v>3.20837782581268</v>
      </c>
      <c r="M1031" s="4">
        <v>3.20837782581268</v>
      </c>
      <c r="N1031" s="4">
        <v>380.915905353957</v>
      </c>
      <c r="O1031" s="4">
        <v>380.915905353957</v>
      </c>
      <c r="P1031" s="4">
        <v>380.915905353957</v>
      </c>
      <c r="Q1031" s="4">
        <v>0.0</v>
      </c>
      <c r="R1031" s="4">
        <v>0.0</v>
      </c>
      <c r="S1031" s="4">
        <v>0.0</v>
      </c>
      <c r="T1031" s="5">
        <v>2721.47063035725</v>
      </c>
    </row>
    <row r="1032">
      <c r="A1032" s="4">
        <v>1030.0</v>
      </c>
      <c r="B1032" s="6">
        <v>42929.0</v>
      </c>
      <c r="C1032" s="4">
        <v>2348.22529971549</v>
      </c>
      <c r="D1032" s="5">
        <v>1521.76536057097</v>
      </c>
      <c r="E1032" s="5">
        <v>4087.15008087833</v>
      </c>
      <c r="F1032" s="4">
        <v>2348.22529971549</v>
      </c>
      <c r="G1032" s="4">
        <v>2348.22529971549</v>
      </c>
      <c r="H1032" s="4">
        <v>371.257640089963</v>
      </c>
      <c r="I1032" s="4">
        <v>371.257640089963</v>
      </c>
      <c r="J1032" s="4">
        <v>371.257640089963</v>
      </c>
      <c r="K1032" s="4">
        <v>-14.454500398884</v>
      </c>
      <c r="L1032" s="4">
        <v>-14.454500398884</v>
      </c>
      <c r="M1032" s="4">
        <v>-14.454500398884</v>
      </c>
      <c r="N1032" s="4">
        <v>385.712140488847</v>
      </c>
      <c r="O1032" s="4">
        <v>385.712140488847</v>
      </c>
      <c r="P1032" s="4">
        <v>385.712140488847</v>
      </c>
      <c r="Q1032" s="4">
        <v>0.0</v>
      </c>
      <c r="R1032" s="4">
        <v>0.0</v>
      </c>
      <c r="S1032" s="4">
        <v>0.0</v>
      </c>
      <c r="T1032" s="5">
        <v>2719.48293980546</v>
      </c>
    </row>
    <row r="1033">
      <c r="A1033" s="4">
        <v>1031.0</v>
      </c>
      <c r="B1033" s="6">
        <v>42930.0</v>
      </c>
      <c r="C1033" s="4">
        <v>2359.1042522535</v>
      </c>
      <c r="D1033" s="5">
        <v>1437.48068261025</v>
      </c>
      <c r="E1033" s="5">
        <v>4054.43227894199</v>
      </c>
      <c r="F1033" s="4">
        <v>2359.1042522535</v>
      </c>
      <c r="G1033" s="4">
        <v>2359.1042522535</v>
      </c>
      <c r="H1033" s="4">
        <v>389.597810014421</v>
      </c>
      <c r="I1033" s="4">
        <v>389.597810014421</v>
      </c>
      <c r="J1033" s="4">
        <v>389.597810014421</v>
      </c>
      <c r="K1033" s="4">
        <v>-2.58391039117789</v>
      </c>
      <c r="L1033" s="4">
        <v>-2.58391039117789</v>
      </c>
      <c r="M1033" s="4">
        <v>-2.58391039117789</v>
      </c>
      <c r="N1033" s="4">
        <v>392.181720405599</v>
      </c>
      <c r="O1033" s="4">
        <v>392.181720405599</v>
      </c>
      <c r="P1033" s="4">
        <v>392.181720405599</v>
      </c>
      <c r="Q1033" s="4">
        <v>0.0</v>
      </c>
      <c r="R1033" s="4">
        <v>0.0</v>
      </c>
      <c r="S1033" s="4">
        <v>0.0</v>
      </c>
      <c r="T1033" s="5">
        <v>2748.70206226792</v>
      </c>
    </row>
    <row r="1034">
      <c r="A1034" s="4">
        <v>1032.0</v>
      </c>
      <c r="B1034" s="6">
        <v>42931.0</v>
      </c>
      <c r="C1034" s="4">
        <v>2369.98320479151</v>
      </c>
      <c r="D1034" s="5">
        <v>1461.33206498297</v>
      </c>
      <c r="E1034" s="5">
        <v>4130.525629344</v>
      </c>
      <c r="F1034" s="4">
        <v>2369.98320479151</v>
      </c>
      <c r="G1034" s="4">
        <v>2369.98320479151</v>
      </c>
      <c r="H1034" s="4">
        <v>409.509025659565</v>
      </c>
      <c r="I1034" s="4">
        <v>409.509025659565</v>
      </c>
      <c r="J1034" s="4">
        <v>409.509025659565</v>
      </c>
      <c r="K1034" s="4">
        <v>9.11844229538899</v>
      </c>
      <c r="L1034" s="4">
        <v>9.11844229538899</v>
      </c>
      <c r="M1034" s="4">
        <v>9.11844229538899</v>
      </c>
      <c r="N1034" s="4">
        <v>400.390583364176</v>
      </c>
      <c r="O1034" s="4">
        <v>400.390583364176</v>
      </c>
      <c r="P1034" s="4">
        <v>400.390583364176</v>
      </c>
      <c r="Q1034" s="4">
        <v>0.0</v>
      </c>
      <c r="R1034" s="4">
        <v>0.0</v>
      </c>
      <c r="S1034" s="4">
        <v>0.0</v>
      </c>
      <c r="T1034" s="5">
        <v>2779.49223045108</v>
      </c>
    </row>
    <row r="1035">
      <c r="A1035" s="4">
        <v>1033.0</v>
      </c>
      <c r="B1035" s="6">
        <v>42932.0</v>
      </c>
      <c r="C1035" s="4">
        <v>2380.86215732952</v>
      </c>
      <c r="D1035" s="5">
        <v>1535.96454430441</v>
      </c>
      <c r="E1035" s="5">
        <v>4110.13247162773</v>
      </c>
      <c r="F1035" s="4">
        <v>2380.86215732952</v>
      </c>
      <c r="G1035" s="4">
        <v>2380.86215732952</v>
      </c>
      <c r="H1035" s="4">
        <v>402.223751734977</v>
      </c>
      <c r="I1035" s="4">
        <v>402.223751734977</v>
      </c>
      <c r="J1035" s="4">
        <v>402.223751734977</v>
      </c>
      <c r="K1035" s="4">
        <v>-8.15684327191547</v>
      </c>
      <c r="L1035" s="4">
        <v>-8.15684327191547</v>
      </c>
      <c r="M1035" s="4">
        <v>-8.15684327191547</v>
      </c>
      <c r="N1035" s="4">
        <v>410.380595006893</v>
      </c>
      <c r="O1035" s="4">
        <v>410.380595006893</v>
      </c>
      <c r="P1035" s="4">
        <v>410.380595006893</v>
      </c>
      <c r="Q1035" s="4">
        <v>0.0</v>
      </c>
      <c r="R1035" s="4">
        <v>0.0</v>
      </c>
      <c r="S1035" s="4">
        <v>0.0</v>
      </c>
      <c r="T1035" s="5">
        <v>2783.0859090645</v>
      </c>
    </row>
    <row r="1036">
      <c r="A1036" s="4">
        <v>1034.0</v>
      </c>
      <c r="B1036" s="6">
        <v>42933.0</v>
      </c>
      <c r="C1036" s="4">
        <v>2391.74110986753</v>
      </c>
      <c r="D1036" s="5">
        <v>1551.39970377683</v>
      </c>
      <c r="E1036" s="5">
        <v>4127.21495988968</v>
      </c>
      <c r="F1036" s="4">
        <v>2391.74110986753</v>
      </c>
      <c r="G1036" s="4">
        <v>2391.74110986753</v>
      </c>
      <c r="H1036" s="4">
        <v>435.210924424806</v>
      </c>
      <c r="I1036" s="4">
        <v>435.210924424806</v>
      </c>
      <c r="J1036" s="4">
        <v>435.210924424806</v>
      </c>
      <c r="K1036" s="4">
        <v>13.0410426558946</v>
      </c>
      <c r="L1036" s="4">
        <v>13.0410426558946</v>
      </c>
      <c r="M1036" s="4">
        <v>13.0410426558946</v>
      </c>
      <c r="N1036" s="4">
        <v>422.169881768912</v>
      </c>
      <c r="O1036" s="4">
        <v>422.169881768912</v>
      </c>
      <c r="P1036" s="4">
        <v>422.169881768912</v>
      </c>
      <c r="Q1036" s="4">
        <v>0.0</v>
      </c>
      <c r="R1036" s="4">
        <v>0.0</v>
      </c>
      <c r="S1036" s="4">
        <v>0.0</v>
      </c>
      <c r="T1036" s="5">
        <v>2826.95203429234</v>
      </c>
    </row>
    <row r="1037">
      <c r="A1037" s="4">
        <v>1035.0</v>
      </c>
      <c r="B1037" s="6">
        <v>42934.0</v>
      </c>
      <c r="C1037" s="4">
        <v>2402.62006240554</v>
      </c>
      <c r="D1037" s="5">
        <v>1481.95281047212</v>
      </c>
      <c r="E1037" s="5">
        <v>4197.74111277799</v>
      </c>
      <c r="F1037" s="4">
        <v>2402.62006240554</v>
      </c>
      <c r="G1037" s="4">
        <v>2402.62006240554</v>
      </c>
      <c r="H1037" s="4">
        <v>435.580773043397</v>
      </c>
      <c r="I1037" s="4">
        <v>435.580773043397</v>
      </c>
      <c r="J1037" s="4">
        <v>435.580773043397</v>
      </c>
      <c r="K1037" s="4">
        <v>-0.172608715202193</v>
      </c>
      <c r="L1037" s="4">
        <v>-0.172608715202193</v>
      </c>
      <c r="M1037" s="4">
        <v>-0.172608715202193</v>
      </c>
      <c r="N1037" s="4">
        <v>435.753381758599</v>
      </c>
      <c r="O1037" s="4">
        <v>435.753381758599</v>
      </c>
      <c r="P1037" s="4">
        <v>435.753381758599</v>
      </c>
      <c r="Q1037" s="4">
        <v>0.0</v>
      </c>
      <c r="R1037" s="4">
        <v>0.0</v>
      </c>
      <c r="S1037" s="4">
        <v>0.0</v>
      </c>
      <c r="T1037" s="5">
        <v>2838.20083544894</v>
      </c>
    </row>
    <row r="1038">
      <c r="A1038" s="4">
        <v>1036.0</v>
      </c>
      <c r="B1038" s="6">
        <v>42935.0</v>
      </c>
      <c r="C1038" s="4">
        <v>2413.49901494355</v>
      </c>
      <c r="D1038" s="5">
        <v>1503.0595113231</v>
      </c>
      <c r="E1038" s="5">
        <v>4182.22475982137</v>
      </c>
      <c r="F1038" s="4">
        <v>2413.49901494355</v>
      </c>
      <c r="G1038" s="4">
        <v>2413.49901494355</v>
      </c>
      <c r="H1038" s="4">
        <v>454.311936140552</v>
      </c>
      <c r="I1038" s="4">
        <v>454.311936140552</v>
      </c>
      <c r="J1038" s="4">
        <v>454.311936140552</v>
      </c>
      <c r="K1038" s="4">
        <v>3.20837782586931</v>
      </c>
      <c r="L1038" s="4">
        <v>3.20837782586931</v>
      </c>
      <c r="M1038" s="4">
        <v>3.20837782586931</v>
      </c>
      <c r="N1038" s="4">
        <v>451.103558314683</v>
      </c>
      <c r="O1038" s="4">
        <v>451.103558314683</v>
      </c>
      <c r="P1038" s="4">
        <v>451.103558314683</v>
      </c>
      <c r="Q1038" s="4">
        <v>0.0</v>
      </c>
      <c r="R1038" s="4">
        <v>0.0</v>
      </c>
      <c r="S1038" s="4">
        <v>0.0</v>
      </c>
      <c r="T1038" s="5">
        <v>2867.81095108411</v>
      </c>
    </row>
    <row r="1039">
      <c r="A1039" s="4">
        <v>1037.0</v>
      </c>
      <c r="B1039" s="6">
        <v>42936.0</v>
      </c>
      <c r="C1039" s="4">
        <v>2424.37796748156</v>
      </c>
      <c r="D1039" s="5">
        <v>1596.2778379484</v>
      </c>
      <c r="E1039" s="5">
        <v>4200.08961099591</v>
      </c>
      <c r="F1039" s="4">
        <v>2424.37796748156</v>
      </c>
      <c r="G1039" s="4">
        <v>2424.37796748156</v>
      </c>
      <c r="H1039" s="4">
        <v>453.716726258124</v>
      </c>
      <c r="I1039" s="4">
        <v>453.716726258124</v>
      </c>
      <c r="J1039" s="4">
        <v>453.716726258124</v>
      </c>
      <c r="K1039" s="4">
        <v>-14.4545003988046</v>
      </c>
      <c r="L1039" s="4">
        <v>-14.4545003988046</v>
      </c>
      <c r="M1039" s="4">
        <v>-14.4545003988046</v>
      </c>
      <c r="N1039" s="4">
        <v>468.171226656928</v>
      </c>
      <c r="O1039" s="4">
        <v>468.171226656928</v>
      </c>
      <c r="P1039" s="4">
        <v>468.171226656928</v>
      </c>
      <c r="Q1039" s="4">
        <v>0.0</v>
      </c>
      <c r="R1039" s="4">
        <v>0.0</v>
      </c>
      <c r="S1039" s="4">
        <v>0.0</v>
      </c>
      <c r="T1039" s="5">
        <v>2878.09469373969</v>
      </c>
    </row>
    <row r="1040">
      <c r="A1040" s="4">
        <v>1038.0</v>
      </c>
      <c r="B1040" s="6">
        <v>42937.0</v>
      </c>
      <c r="C1040" s="4">
        <v>2435.25692001957</v>
      </c>
      <c r="D1040" s="5">
        <v>1616.19655368619</v>
      </c>
      <c r="E1040" s="5">
        <v>4143.59507651814</v>
      </c>
      <c r="F1040" s="4">
        <v>2435.25692001957</v>
      </c>
      <c r="G1040" s="4">
        <v>2435.25692001957</v>
      </c>
      <c r="H1040" s="4">
        <v>484.302540995355</v>
      </c>
      <c r="I1040" s="4">
        <v>484.302540995355</v>
      </c>
      <c r="J1040" s="4">
        <v>484.302540995355</v>
      </c>
      <c r="K1040" s="4">
        <v>-2.58391039118393</v>
      </c>
      <c r="L1040" s="4">
        <v>-2.58391039118393</v>
      </c>
      <c r="M1040" s="4">
        <v>-2.58391039118393</v>
      </c>
      <c r="N1040" s="4">
        <v>486.886451386539</v>
      </c>
      <c r="O1040" s="4">
        <v>486.886451386539</v>
      </c>
      <c r="P1040" s="4">
        <v>486.886451386539</v>
      </c>
      <c r="Q1040" s="4">
        <v>0.0</v>
      </c>
      <c r="R1040" s="4">
        <v>0.0</v>
      </c>
      <c r="S1040" s="4">
        <v>0.0</v>
      </c>
      <c r="T1040" s="5">
        <v>2919.55946101493</v>
      </c>
    </row>
    <row r="1041">
      <c r="A1041" s="4">
        <v>1039.0</v>
      </c>
      <c r="B1041" s="6">
        <v>42938.0</v>
      </c>
      <c r="C1041" s="4">
        <v>2446.13587255758</v>
      </c>
      <c r="D1041" s="5">
        <v>1598.7082936721</v>
      </c>
      <c r="E1041" s="5">
        <v>4321.58531420896</v>
      </c>
      <c r="F1041" s="4">
        <v>2446.13587255758</v>
      </c>
      <c r="G1041" s="4">
        <v>2446.13587255758</v>
      </c>
      <c r="H1041" s="4">
        <v>516.277923906508</v>
      </c>
      <c r="I1041" s="4">
        <v>516.277923906508</v>
      </c>
      <c r="J1041" s="4">
        <v>516.277923906508</v>
      </c>
      <c r="K1041" s="4">
        <v>9.1184422953437</v>
      </c>
      <c r="L1041" s="4">
        <v>9.1184422953437</v>
      </c>
      <c r="M1041" s="4">
        <v>9.1184422953437</v>
      </c>
      <c r="N1041" s="4">
        <v>507.159481611165</v>
      </c>
      <c r="O1041" s="4">
        <v>507.159481611165</v>
      </c>
      <c r="P1041" s="4">
        <v>507.159481611165</v>
      </c>
      <c r="Q1041" s="4">
        <v>0.0</v>
      </c>
      <c r="R1041" s="4">
        <v>0.0</v>
      </c>
      <c r="S1041" s="4">
        <v>0.0</v>
      </c>
      <c r="T1041" s="5">
        <v>2962.41379646409</v>
      </c>
    </row>
    <row r="1042">
      <c r="A1042" s="4">
        <v>1040.0</v>
      </c>
      <c r="B1042" s="6">
        <v>42939.0</v>
      </c>
      <c r="C1042" s="4">
        <v>2457.01482509559</v>
      </c>
      <c r="D1042" s="5">
        <v>1677.29456283693</v>
      </c>
      <c r="E1042" s="5">
        <v>4416.45568866671</v>
      </c>
      <c r="F1042" s="4">
        <v>2457.01482509559</v>
      </c>
      <c r="G1042" s="4">
        <v>2457.01482509559</v>
      </c>
      <c r="H1042" s="4">
        <v>520.724857383157</v>
      </c>
      <c r="I1042" s="4">
        <v>520.724857383157</v>
      </c>
      <c r="J1042" s="4">
        <v>520.724857383157</v>
      </c>
      <c r="K1042" s="4">
        <v>-8.15684327192523</v>
      </c>
      <c r="L1042" s="4">
        <v>-8.15684327192523</v>
      </c>
      <c r="M1042" s="4">
        <v>-8.15684327192523</v>
      </c>
      <c r="N1042" s="4">
        <v>528.881700655082</v>
      </c>
      <c r="O1042" s="4">
        <v>528.881700655082</v>
      </c>
      <c r="P1042" s="4">
        <v>528.881700655082</v>
      </c>
      <c r="Q1042" s="4">
        <v>0.0</v>
      </c>
      <c r="R1042" s="4">
        <v>0.0</v>
      </c>
      <c r="S1042" s="4">
        <v>0.0</v>
      </c>
      <c r="T1042" s="5">
        <v>2977.73968247875</v>
      </c>
    </row>
    <row r="1043">
      <c r="A1043" s="4">
        <v>1041.0</v>
      </c>
      <c r="B1043" s="6">
        <v>42940.0</v>
      </c>
      <c r="C1043" s="4">
        <v>2467.8937776336</v>
      </c>
      <c r="D1043" s="5">
        <v>1711.29039021974</v>
      </c>
      <c r="E1043" s="5">
        <v>4401.91044141032</v>
      </c>
      <c r="F1043" s="4">
        <v>2467.8937776336</v>
      </c>
      <c r="G1043" s="4">
        <v>2467.8937776336</v>
      </c>
      <c r="H1043" s="4">
        <v>564.967620778093</v>
      </c>
      <c r="I1043" s="4">
        <v>564.967620778093</v>
      </c>
      <c r="J1043" s="4">
        <v>564.967620778093</v>
      </c>
      <c r="K1043" s="4">
        <v>13.0410426558776</v>
      </c>
      <c r="L1043" s="4">
        <v>13.0410426558776</v>
      </c>
      <c r="M1043" s="4">
        <v>13.0410426558776</v>
      </c>
      <c r="N1043" s="4">
        <v>551.926578122215</v>
      </c>
      <c r="O1043" s="4">
        <v>551.926578122215</v>
      </c>
      <c r="P1043" s="4">
        <v>551.926578122215</v>
      </c>
      <c r="Q1043" s="4">
        <v>0.0</v>
      </c>
      <c r="R1043" s="4">
        <v>0.0</v>
      </c>
      <c r="S1043" s="4">
        <v>0.0</v>
      </c>
      <c r="T1043" s="5">
        <v>3032.8613984117</v>
      </c>
    </row>
    <row r="1044">
      <c r="A1044" s="4">
        <v>1042.0</v>
      </c>
      <c r="B1044" s="6">
        <v>42941.0</v>
      </c>
      <c r="C1044" s="4">
        <v>2478.77273017161</v>
      </c>
      <c r="D1044" s="5">
        <v>1641.18766577562</v>
      </c>
      <c r="E1044" s="5">
        <v>4379.86635893621</v>
      </c>
      <c r="F1044" s="4">
        <v>2478.77273017161</v>
      </c>
      <c r="G1044" s="4">
        <v>2478.77273017161</v>
      </c>
      <c r="H1044" s="4">
        <v>575.978014221809</v>
      </c>
      <c r="I1044" s="4">
        <v>575.978014221809</v>
      </c>
      <c r="J1044" s="4">
        <v>575.978014221809</v>
      </c>
      <c r="K1044" s="4">
        <v>-0.172608715222158</v>
      </c>
      <c r="L1044" s="4">
        <v>-0.172608715222158</v>
      </c>
      <c r="M1044" s="4">
        <v>-0.172608715222158</v>
      </c>
      <c r="N1044" s="4">
        <v>576.150622937031</v>
      </c>
      <c r="O1044" s="4">
        <v>576.150622937031</v>
      </c>
      <c r="P1044" s="4">
        <v>576.150622937031</v>
      </c>
      <c r="Q1044" s="4">
        <v>0.0</v>
      </c>
      <c r="R1044" s="4">
        <v>0.0</v>
      </c>
      <c r="S1044" s="4">
        <v>0.0</v>
      </c>
      <c r="T1044" s="5">
        <v>3054.75074439342</v>
      </c>
    </row>
    <row r="1045">
      <c r="A1045" s="4">
        <v>1043.0</v>
      </c>
      <c r="B1045" s="6">
        <v>42942.0</v>
      </c>
      <c r="C1045" s="4">
        <v>2489.65168270962</v>
      </c>
      <c r="D1045" s="5">
        <v>1813.4241354301</v>
      </c>
      <c r="E1045" s="5">
        <v>4460.50632373176</v>
      </c>
      <c r="F1045" s="4">
        <v>2489.65168270962</v>
      </c>
      <c r="G1045" s="4">
        <v>2489.65168270962</v>
      </c>
      <c r="H1045" s="4">
        <v>604.602724163399</v>
      </c>
      <c r="I1045" s="4">
        <v>604.602724163399</v>
      </c>
      <c r="J1045" s="4">
        <v>604.602724163399</v>
      </c>
      <c r="K1045" s="4">
        <v>3.20837782584713</v>
      </c>
      <c r="L1045" s="4">
        <v>3.20837782584713</v>
      </c>
      <c r="M1045" s="4">
        <v>3.20837782584713</v>
      </c>
      <c r="N1045" s="4">
        <v>601.394346337552</v>
      </c>
      <c r="O1045" s="4">
        <v>601.394346337552</v>
      </c>
      <c r="P1045" s="4">
        <v>601.394346337552</v>
      </c>
      <c r="Q1045" s="4">
        <v>0.0</v>
      </c>
      <c r="R1045" s="4">
        <v>0.0</v>
      </c>
      <c r="S1045" s="4">
        <v>0.0</v>
      </c>
      <c r="T1045" s="5">
        <v>3094.25440687302</v>
      </c>
    </row>
    <row r="1046">
      <c r="A1046" s="4">
        <v>1044.0</v>
      </c>
      <c r="B1046" s="6">
        <v>42943.0</v>
      </c>
      <c r="C1046" s="4">
        <v>2500.53063524763</v>
      </c>
      <c r="D1046" s="5">
        <v>1781.6258752402</v>
      </c>
      <c r="E1046" s="5">
        <v>4392.77087304961</v>
      </c>
      <c r="F1046" s="4">
        <v>2500.53063524763</v>
      </c>
      <c r="G1046" s="4">
        <v>2500.53063524763</v>
      </c>
      <c r="H1046" s="4">
        <v>613.028752706068</v>
      </c>
      <c r="I1046" s="4">
        <v>613.028752706068</v>
      </c>
      <c r="J1046" s="4">
        <v>613.028752706068</v>
      </c>
      <c r="K1046" s="4">
        <v>-14.4545003988517</v>
      </c>
      <c r="L1046" s="4">
        <v>-14.4545003988517</v>
      </c>
      <c r="M1046" s="4">
        <v>-14.4545003988517</v>
      </c>
      <c r="N1046" s="4">
        <v>627.48325310492</v>
      </c>
      <c r="O1046" s="4">
        <v>627.48325310492</v>
      </c>
      <c r="P1046" s="4">
        <v>627.48325310492</v>
      </c>
      <c r="Q1046" s="4">
        <v>0.0</v>
      </c>
      <c r="R1046" s="4">
        <v>0.0</v>
      </c>
      <c r="S1046" s="4">
        <v>0.0</v>
      </c>
      <c r="T1046" s="5">
        <v>3113.5593879537</v>
      </c>
    </row>
    <row r="1047">
      <c r="A1047" s="4">
        <v>1045.0</v>
      </c>
      <c r="B1047" s="6">
        <v>42944.0</v>
      </c>
      <c r="C1047" s="4">
        <v>2511.40958778564</v>
      </c>
      <c r="D1047" s="5">
        <v>1850.54202976174</v>
      </c>
      <c r="E1047" s="5">
        <v>4641.73740502771</v>
      </c>
      <c r="F1047" s="4">
        <v>2511.40958778564</v>
      </c>
      <c r="G1047" s="4">
        <v>2511.40958778564</v>
      </c>
      <c r="H1047" s="4">
        <v>651.644976702394</v>
      </c>
      <c r="I1047" s="4">
        <v>651.644976702394</v>
      </c>
      <c r="J1047" s="4">
        <v>651.644976702394</v>
      </c>
      <c r="K1047" s="4">
        <v>-2.58391039112345</v>
      </c>
      <c r="L1047" s="4">
        <v>-2.58391039112345</v>
      </c>
      <c r="M1047" s="4">
        <v>-2.58391039112345</v>
      </c>
      <c r="N1047" s="4">
        <v>654.228887093518</v>
      </c>
      <c r="O1047" s="4">
        <v>654.228887093518</v>
      </c>
      <c r="P1047" s="4">
        <v>654.228887093518</v>
      </c>
      <c r="Q1047" s="4">
        <v>0.0</v>
      </c>
      <c r="R1047" s="4">
        <v>0.0</v>
      </c>
      <c r="S1047" s="4">
        <v>0.0</v>
      </c>
      <c r="T1047" s="5">
        <v>3163.05456448804</v>
      </c>
    </row>
    <row r="1048">
      <c r="A1048" s="4">
        <v>1046.0</v>
      </c>
      <c r="B1048" s="6">
        <v>42945.0</v>
      </c>
      <c r="C1048" s="4">
        <v>2522.28854032365</v>
      </c>
      <c r="D1048" s="5">
        <v>1845.69165395766</v>
      </c>
      <c r="E1048" s="5">
        <v>4567.48233857933</v>
      </c>
      <c r="F1048" s="4">
        <v>2522.28854032365</v>
      </c>
      <c r="G1048" s="4">
        <v>2522.28854032365</v>
      </c>
      <c r="H1048" s="4">
        <v>690.548405260695</v>
      </c>
      <c r="I1048" s="4">
        <v>690.548405260695</v>
      </c>
      <c r="J1048" s="4">
        <v>690.548405260695</v>
      </c>
      <c r="K1048" s="4">
        <v>9.11844229541595</v>
      </c>
      <c r="L1048" s="4">
        <v>9.11844229541595</v>
      </c>
      <c r="M1048" s="4">
        <v>9.11844229541595</v>
      </c>
      <c r="N1048" s="4">
        <v>681.429962965279</v>
      </c>
      <c r="O1048" s="4">
        <v>681.429962965279</v>
      </c>
      <c r="P1048" s="4">
        <v>681.429962965279</v>
      </c>
      <c r="Q1048" s="4">
        <v>0.0</v>
      </c>
      <c r="R1048" s="4">
        <v>0.0</v>
      </c>
      <c r="S1048" s="4">
        <v>0.0</v>
      </c>
      <c r="T1048" s="5">
        <v>3212.83694558435</v>
      </c>
    </row>
    <row r="1049">
      <c r="A1049" s="4">
        <v>1047.0</v>
      </c>
      <c r="B1049" s="6">
        <v>42946.0</v>
      </c>
      <c r="C1049" s="4">
        <v>2533.16749286166</v>
      </c>
      <c r="D1049" s="5">
        <v>1877.06484583397</v>
      </c>
      <c r="E1049" s="5">
        <v>4543.35535009597</v>
      </c>
      <c r="F1049" s="4">
        <v>2533.16749286166</v>
      </c>
      <c r="G1049" s="4">
        <v>2533.16749286166</v>
      </c>
      <c r="H1049" s="4">
        <v>700.716776321962</v>
      </c>
      <c r="I1049" s="4">
        <v>700.716776321962</v>
      </c>
      <c r="J1049" s="4">
        <v>700.716776321962</v>
      </c>
      <c r="K1049" s="4">
        <v>-8.1568432718949</v>
      </c>
      <c r="L1049" s="4">
        <v>-8.1568432718949</v>
      </c>
      <c r="M1049" s="4">
        <v>-8.1568432718949</v>
      </c>
      <c r="N1049" s="4">
        <v>708.873619593857</v>
      </c>
      <c r="O1049" s="4">
        <v>708.873619593857</v>
      </c>
      <c r="P1049" s="4">
        <v>708.873619593857</v>
      </c>
      <c r="Q1049" s="4">
        <v>0.0</v>
      </c>
      <c r="R1049" s="4">
        <v>0.0</v>
      </c>
      <c r="S1049" s="4">
        <v>0.0</v>
      </c>
      <c r="T1049" s="5">
        <v>3233.88426918363</v>
      </c>
    </row>
    <row r="1050">
      <c r="A1050" s="4">
        <v>1048.0</v>
      </c>
      <c r="B1050" s="6">
        <v>42947.0</v>
      </c>
      <c r="C1050" s="4">
        <v>2544.04644539967</v>
      </c>
      <c r="D1050" s="5">
        <v>1945.94943835465</v>
      </c>
      <c r="E1050" s="5">
        <v>4639.15549381478</v>
      </c>
      <c r="F1050" s="4">
        <v>2544.04644539967</v>
      </c>
      <c r="G1050" s="4">
        <v>2544.04644539967</v>
      </c>
      <c r="H1050" s="4">
        <v>749.377874309662</v>
      </c>
      <c r="I1050" s="4">
        <v>749.377874309662</v>
      </c>
      <c r="J1050" s="4">
        <v>749.377874309662</v>
      </c>
      <c r="K1050" s="4">
        <v>13.041042655893</v>
      </c>
      <c r="L1050" s="4">
        <v>13.041042655893</v>
      </c>
      <c r="M1050" s="4">
        <v>13.041042655893</v>
      </c>
      <c r="N1050" s="4">
        <v>736.336831653769</v>
      </c>
      <c r="O1050" s="4">
        <v>736.336831653769</v>
      </c>
      <c r="P1050" s="4">
        <v>736.336831653769</v>
      </c>
      <c r="Q1050" s="4">
        <v>0.0</v>
      </c>
      <c r="R1050" s="4">
        <v>0.0</v>
      </c>
      <c r="S1050" s="4">
        <v>0.0</v>
      </c>
      <c r="T1050" s="5">
        <v>3293.42431970934</v>
      </c>
    </row>
    <row r="1051">
      <c r="A1051" s="4">
        <v>1049.0</v>
      </c>
      <c r="B1051" s="6">
        <v>42948.0</v>
      </c>
      <c r="C1051" s="4">
        <v>2554.92539793768</v>
      </c>
      <c r="D1051" s="5">
        <v>1909.70390598733</v>
      </c>
      <c r="E1051" s="5">
        <v>4696.44097762053</v>
      </c>
      <c r="F1051" s="4">
        <v>2554.92539793768</v>
      </c>
      <c r="G1051" s="4">
        <v>2554.92539793768</v>
      </c>
      <c r="H1051" s="4">
        <v>763.415405611439</v>
      </c>
      <c r="I1051" s="4">
        <v>763.415405611439</v>
      </c>
      <c r="J1051" s="4">
        <v>763.415405611439</v>
      </c>
      <c r="K1051" s="4">
        <v>-0.172608715219771</v>
      </c>
      <c r="L1051" s="4">
        <v>-0.172608715219771</v>
      </c>
      <c r="M1051" s="4">
        <v>-0.172608715219771</v>
      </c>
      <c r="N1051" s="4">
        <v>763.588014326659</v>
      </c>
      <c r="O1051" s="4">
        <v>763.588014326659</v>
      </c>
      <c r="P1051" s="4">
        <v>763.588014326659</v>
      </c>
      <c r="Q1051" s="4">
        <v>0.0</v>
      </c>
      <c r="R1051" s="4">
        <v>0.0</v>
      </c>
      <c r="S1051" s="4">
        <v>0.0</v>
      </c>
      <c r="T1051" s="5">
        <v>3318.34080354912</v>
      </c>
    </row>
    <row r="1052">
      <c r="A1052" s="4">
        <v>1050.0</v>
      </c>
      <c r="B1052" s="6">
        <v>42949.0</v>
      </c>
      <c r="C1052" s="4">
        <v>2565.80435047569</v>
      </c>
      <c r="D1052" s="5">
        <v>2080.40197702235</v>
      </c>
      <c r="E1052" s="5">
        <v>4748.65842862811</v>
      </c>
      <c r="F1052" s="4">
        <v>2565.80435047569</v>
      </c>
      <c r="G1052" s="4">
        <v>2565.80435047569</v>
      </c>
      <c r="H1052" s="4">
        <v>793.597229641387</v>
      </c>
      <c r="I1052" s="4">
        <v>793.597229641387</v>
      </c>
      <c r="J1052" s="4">
        <v>793.597229641387</v>
      </c>
      <c r="K1052" s="4">
        <v>3.20837782582495</v>
      </c>
      <c r="L1052" s="4">
        <v>3.20837782582495</v>
      </c>
      <c r="M1052" s="4">
        <v>3.20837782582495</v>
      </c>
      <c r="N1052" s="4">
        <v>790.388851815562</v>
      </c>
      <c r="O1052" s="4">
        <v>790.388851815562</v>
      </c>
      <c r="P1052" s="4">
        <v>790.388851815562</v>
      </c>
      <c r="Q1052" s="4">
        <v>0.0</v>
      </c>
      <c r="R1052" s="4">
        <v>0.0</v>
      </c>
      <c r="S1052" s="4">
        <v>0.0</v>
      </c>
      <c r="T1052" s="5">
        <v>3359.40158011708</v>
      </c>
    </row>
    <row r="1053">
      <c r="A1053" s="4">
        <v>1051.0</v>
      </c>
      <c r="B1053" s="6">
        <v>42950.0</v>
      </c>
      <c r="C1053" s="4">
        <v>2576.6833030137</v>
      </c>
      <c r="D1053" s="5">
        <v>2086.71952846793</v>
      </c>
      <c r="E1053" s="5">
        <v>4596.7498655965</v>
      </c>
      <c r="F1053" s="4">
        <v>2576.6833030137</v>
      </c>
      <c r="G1053" s="4">
        <v>2576.6833030137</v>
      </c>
      <c r="H1053" s="4">
        <v>802.041873179015</v>
      </c>
      <c r="I1053" s="4">
        <v>802.041873179015</v>
      </c>
      <c r="J1053" s="4">
        <v>802.041873179015</v>
      </c>
      <c r="K1053" s="4">
        <v>-14.4545003988451</v>
      </c>
      <c r="L1053" s="4">
        <v>-14.4545003988451</v>
      </c>
      <c r="M1053" s="4">
        <v>-14.4545003988451</v>
      </c>
      <c r="N1053" s="4">
        <v>816.49637357786</v>
      </c>
      <c r="O1053" s="4">
        <v>816.49637357786</v>
      </c>
      <c r="P1053" s="4">
        <v>816.49637357786</v>
      </c>
      <c r="Q1053" s="4">
        <v>0.0</v>
      </c>
      <c r="R1053" s="4">
        <v>0.0</v>
      </c>
      <c r="S1053" s="4">
        <v>0.0</v>
      </c>
      <c r="T1053" s="5">
        <v>3378.72517619272</v>
      </c>
    </row>
    <row r="1054">
      <c r="A1054" s="4">
        <v>1052.0</v>
      </c>
      <c r="B1054" s="6">
        <v>42951.0</v>
      </c>
      <c r="C1054" s="4">
        <v>2587.56225555171</v>
      </c>
      <c r="D1054" s="5">
        <v>2187.43274237599</v>
      </c>
      <c r="E1054" s="5">
        <v>4872.12724435527</v>
      </c>
      <c r="F1054" s="4">
        <v>2587.56225555171</v>
      </c>
      <c r="G1054" s="4">
        <v>2587.56225555171</v>
      </c>
      <c r="H1054" s="4">
        <v>839.081382671482</v>
      </c>
      <c r="I1054" s="4">
        <v>839.081382671482</v>
      </c>
      <c r="J1054" s="4">
        <v>839.081382671482</v>
      </c>
      <c r="K1054" s="4">
        <v>-2.58391039122107</v>
      </c>
      <c r="L1054" s="4">
        <v>-2.58391039122107</v>
      </c>
      <c r="M1054" s="4">
        <v>-2.58391039122107</v>
      </c>
      <c r="N1054" s="4">
        <v>841.665293062703</v>
      </c>
      <c r="O1054" s="4">
        <v>841.665293062703</v>
      </c>
      <c r="P1054" s="4">
        <v>841.665293062703</v>
      </c>
      <c r="Q1054" s="4">
        <v>0.0</v>
      </c>
      <c r="R1054" s="4">
        <v>0.0</v>
      </c>
      <c r="S1054" s="4">
        <v>0.0</v>
      </c>
      <c r="T1054" s="5">
        <v>3426.64363822319</v>
      </c>
    </row>
    <row r="1055">
      <c r="A1055" s="4">
        <v>1053.0</v>
      </c>
      <c r="B1055" s="6">
        <v>42952.0</v>
      </c>
      <c r="C1055" s="4">
        <v>2598.44120808972</v>
      </c>
      <c r="D1055" s="5">
        <v>2094.26361508539</v>
      </c>
      <c r="E1055" s="5">
        <v>4798.84181033692</v>
      </c>
      <c r="F1055" s="4">
        <v>2598.44120808972</v>
      </c>
      <c r="G1055" s="4">
        <v>2598.44120808972</v>
      </c>
      <c r="H1055" s="4">
        <v>874.769054913618</v>
      </c>
      <c r="I1055" s="4">
        <v>874.769054913618</v>
      </c>
      <c r="J1055" s="4">
        <v>874.769054913618</v>
      </c>
      <c r="K1055" s="4">
        <v>9.11844229537066</v>
      </c>
      <c r="L1055" s="4">
        <v>9.11844229537066</v>
      </c>
      <c r="M1055" s="4">
        <v>9.11844229537066</v>
      </c>
      <c r="N1055" s="4">
        <v>865.650612618247</v>
      </c>
      <c r="O1055" s="4">
        <v>865.650612618247</v>
      </c>
      <c r="P1055" s="4">
        <v>865.650612618247</v>
      </c>
      <c r="Q1055" s="4">
        <v>0.0</v>
      </c>
      <c r="R1055" s="4">
        <v>0.0</v>
      </c>
      <c r="S1055" s="4">
        <v>0.0</v>
      </c>
      <c r="T1055" s="5">
        <v>3473.21026300334</v>
      </c>
    </row>
    <row r="1056">
      <c r="A1056" s="4">
        <v>1054.0</v>
      </c>
      <c r="B1056" s="6">
        <v>42953.0</v>
      </c>
      <c r="C1056" s="4">
        <v>2609.32016062773</v>
      </c>
      <c r="D1056" s="5">
        <v>2145.54553847792</v>
      </c>
      <c r="E1056" s="5">
        <v>4853.55981679138</v>
      </c>
      <c r="F1056" s="4">
        <v>2609.32016062773</v>
      </c>
      <c r="G1056" s="4">
        <v>2609.32016062773</v>
      </c>
      <c r="H1056" s="4">
        <v>880.053642230302</v>
      </c>
      <c r="I1056" s="4">
        <v>880.053642230302</v>
      </c>
      <c r="J1056" s="4">
        <v>880.053642230302</v>
      </c>
      <c r="K1056" s="4">
        <v>-8.15684327194007</v>
      </c>
      <c r="L1056" s="4">
        <v>-8.15684327194007</v>
      </c>
      <c r="M1056" s="4">
        <v>-8.15684327194007</v>
      </c>
      <c r="N1056" s="4">
        <v>888.210485502241</v>
      </c>
      <c r="O1056" s="4">
        <v>888.210485502241</v>
      </c>
      <c r="P1056" s="4">
        <v>888.210485502241</v>
      </c>
      <c r="Q1056" s="4">
        <v>0.0</v>
      </c>
      <c r="R1056" s="4">
        <v>0.0</v>
      </c>
      <c r="S1056" s="4">
        <v>0.0</v>
      </c>
      <c r="T1056" s="5">
        <v>3489.37380285803</v>
      </c>
    </row>
    <row r="1057">
      <c r="A1057" s="4">
        <v>1055.0</v>
      </c>
      <c r="B1057" s="6">
        <v>42954.0</v>
      </c>
      <c r="C1057" s="4">
        <v>2620.19911316574</v>
      </c>
      <c r="D1057" s="5">
        <v>2106.68609845549</v>
      </c>
      <c r="E1057" s="5">
        <v>4840.39867699466</v>
      </c>
      <c r="F1057" s="4">
        <v>2620.19911316574</v>
      </c>
      <c r="G1057" s="4">
        <v>2620.19911316574</v>
      </c>
      <c r="H1057" s="4">
        <v>922.150354774601</v>
      </c>
      <c r="I1057" s="4">
        <v>922.150354774601</v>
      </c>
      <c r="J1057" s="4">
        <v>922.150354774601</v>
      </c>
      <c r="K1057" s="4">
        <v>13.0410426558939</v>
      </c>
      <c r="L1057" s="4">
        <v>13.0410426558939</v>
      </c>
      <c r="M1057" s="4">
        <v>13.0410426558939</v>
      </c>
      <c r="N1057" s="4">
        <v>909.109312118707</v>
      </c>
      <c r="O1057" s="4">
        <v>909.109312118707</v>
      </c>
      <c r="P1057" s="4">
        <v>909.109312118707</v>
      </c>
      <c r="Q1057" s="4">
        <v>0.0</v>
      </c>
      <c r="R1057" s="4">
        <v>0.0</v>
      </c>
      <c r="S1057" s="4">
        <v>0.0</v>
      </c>
      <c r="T1057" s="5">
        <v>3542.34946794035</v>
      </c>
    </row>
    <row r="1058">
      <c r="A1058" s="4">
        <v>1056.0</v>
      </c>
      <c r="B1058" s="6">
        <v>42955.0</v>
      </c>
      <c r="C1058" s="4">
        <v>2631.07806570375</v>
      </c>
      <c r="D1058" s="5">
        <v>2236.26430635996</v>
      </c>
      <c r="E1058" s="5">
        <v>4910.88835700269</v>
      </c>
      <c r="F1058" s="4">
        <v>2631.07806570375</v>
      </c>
      <c r="G1058" s="4">
        <v>2631.07806570375</v>
      </c>
      <c r="H1058" s="4">
        <v>927.948424529264</v>
      </c>
      <c r="I1058" s="4">
        <v>927.948424529264</v>
      </c>
      <c r="J1058" s="4">
        <v>927.948424529264</v>
      </c>
      <c r="K1058" s="4">
        <v>-0.172608715217383</v>
      </c>
      <c r="L1058" s="4">
        <v>-0.172608715217383</v>
      </c>
      <c r="M1058" s="4">
        <v>-0.172608715217383</v>
      </c>
      <c r="N1058" s="4">
        <v>928.121033244481</v>
      </c>
      <c r="O1058" s="4">
        <v>928.121033244481</v>
      </c>
      <c r="P1058" s="4">
        <v>928.121033244481</v>
      </c>
      <c r="Q1058" s="4">
        <v>0.0</v>
      </c>
      <c r="R1058" s="4">
        <v>0.0</v>
      </c>
      <c r="S1058" s="4">
        <v>0.0</v>
      </c>
      <c r="T1058" s="5">
        <v>3559.02649023302</v>
      </c>
    </row>
    <row r="1059">
      <c r="A1059" s="4">
        <v>1057.0</v>
      </c>
      <c r="B1059" s="6">
        <v>42956.0</v>
      </c>
      <c r="C1059" s="4">
        <v>2641.95701824176</v>
      </c>
      <c r="D1059" s="5">
        <v>2284.02487146389</v>
      </c>
      <c r="E1059" s="5">
        <v>4960.23927041118</v>
      </c>
      <c r="F1059" s="4">
        <v>2641.95701824176</v>
      </c>
      <c r="G1059" s="4">
        <v>2641.95701824176</v>
      </c>
      <c r="H1059" s="4">
        <v>948.240946556433</v>
      </c>
      <c r="I1059" s="4">
        <v>948.240946556433</v>
      </c>
      <c r="J1059" s="4">
        <v>948.240946556433</v>
      </c>
      <c r="K1059" s="4">
        <v>3.20837782583406</v>
      </c>
      <c r="L1059" s="4">
        <v>3.20837782583406</v>
      </c>
      <c r="M1059" s="4">
        <v>3.20837782583406</v>
      </c>
      <c r="N1059" s="4">
        <v>945.032568730599</v>
      </c>
      <c r="O1059" s="4">
        <v>945.032568730599</v>
      </c>
      <c r="P1059" s="4">
        <v>945.032568730599</v>
      </c>
      <c r="Q1059" s="4">
        <v>0.0</v>
      </c>
      <c r="R1059" s="4">
        <v>0.0</v>
      </c>
      <c r="S1059" s="4">
        <v>0.0</v>
      </c>
      <c r="T1059" s="5">
        <v>3590.1979647982</v>
      </c>
    </row>
    <row r="1060">
      <c r="A1060" s="4">
        <v>1058.0</v>
      </c>
      <c r="B1060" s="6">
        <v>42957.0</v>
      </c>
      <c r="C1060" s="4">
        <v>2652.83597077977</v>
      </c>
      <c r="D1060" s="5">
        <v>2280.37690847427</v>
      </c>
      <c r="E1060" s="5">
        <v>4856.22288241646</v>
      </c>
      <c r="F1060" s="4">
        <v>2652.83597077977</v>
      </c>
      <c r="G1060" s="4">
        <v>2652.83597077977</v>
      </c>
      <c r="H1060" s="4">
        <v>945.192836174655</v>
      </c>
      <c r="I1060" s="4">
        <v>945.192836174655</v>
      </c>
      <c r="J1060" s="4">
        <v>945.192836174655</v>
      </c>
      <c r="K1060" s="4">
        <v>-14.4545003988922</v>
      </c>
      <c r="L1060" s="4">
        <v>-14.4545003988922</v>
      </c>
      <c r="M1060" s="4">
        <v>-14.4545003988922</v>
      </c>
      <c r="N1060" s="4">
        <v>959.647336573547</v>
      </c>
      <c r="O1060" s="4">
        <v>959.647336573547</v>
      </c>
      <c r="P1060" s="4">
        <v>959.647336573547</v>
      </c>
      <c r="Q1060" s="4">
        <v>0.0</v>
      </c>
      <c r="R1060" s="4">
        <v>0.0</v>
      </c>
      <c r="S1060" s="4">
        <v>0.0</v>
      </c>
      <c r="T1060" s="5">
        <v>3598.02880695443</v>
      </c>
    </row>
    <row r="1061">
      <c r="A1061" s="4">
        <v>1059.0</v>
      </c>
      <c r="B1061" s="6">
        <v>42958.0</v>
      </c>
      <c r="C1061" s="4">
        <v>2718.23704626794</v>
      </c>
      <c r="D1061" s="5">
        <v>2330.90359760636</v>
      </c>
      <c r="E1061" s="5">
        <v>5083.59952715963</v>
      </c>
      <c r="F1061" s="4">
        <v>2718.23704626794</v>
      </c>
      <c r="G1061" s="4">
        <v>2718.23704626794</v>
      </c>
      <c r="H1061" s="4">
        <v>969.204864594507</v>
      </c>
      <c r="I1061" s="4">
        <v>969.204864594507</v>
      </c>
      <c r="J1061" s="4">
        <v>969.204864594507</v>
      </c>
      <c r="K1061" s="4">
        <v>-2.58391039116059</v>
      </c>
      <c r="L1061" s="4">
        <v>-2.58391039116059</v>
      </c>
      <c r="M1061" s="4">
        <v>-2.58391039116059</v>
      </c>
      <c r="N1061" s="4">
        <v>971.788774985667</v>
      </c>
      <c r="O1061" s="4">
        <v>971.788774985667</v>
      </c>
      <c r="P1061" s="4">
        <v>971.788774985667</v>
      </c>
      <c r="Q1061" s="4">
        <v>0.0</v>
      </c>
      <c r="R1061" s="4">
        <v>0.0</v>
      </c>
      <c r="S1061" s="4">
        <v>0.0</v>
      </c>
      <c r="T1061" s="5">
        <v>3687.44191086244</v>
      </c>
    </row>
    <row r="1062">
      <c r="A1062" s="4">
        <v>1060.0</v>
      </c>
      <c r="B1062" s="6">
        <v>42959.0</v>
      </c>
      <c r="C1062" s="4">
        <v>2783.63812175609</v>
      </c>
      <c r="D1062" s="5">
        <v>2375.25440267018</v>
      </c>
      <c r="E1062" s="5">
        <v>5079.45461619216</v>
      </c>
      <c r="F1062" s="4">
        <v>2783.63812175609</v>
      </c>
      <c r="G1062" s="4">
        <v>2783.63812175609</v>
      </c>
      <c r="H1062" s="4">
        <v>990.422222033873</v>
      </c>
      <c r="I1062" s="4">
        <v>990.422222033873</v>
      </c>
      <c r="J1062" s="4">
        <v>990.422222033873</v>
      </c>
      <c r="K1062" s="4">
        <v>9.11844229538194</v>
      </c>
      <c r="L1062" s="4">
        <v>9.11844229538194</v>
      </c>
      <c r="M1062" s="4">
        <v>9.11844229538194</v>
      </c>
      <c r="N1062" s="4">
        <v>981.303779738491</v>
      </c>
      <c r="O1062" s="4">
        <v>981.303779738491</v>
      </c>
      <c r="P1062" s="4">
        <v>981.303779738491</v>
      </c>
      <c r="Q1062" s="4">
        <v>0.0</v>
      </c>
      <c r="R1062" s="4">
        <v>0.0</v>
      </c>
      <c r="S1062" s="4">
        <v>0.0</v>
      </c>
      <c r="T1062" s="5">
        <v>3774.06034378997</v>
      </c>
    </row>
    <row r="1063">
      <c r="A1063" s="4">
        <v>1061.0</v>
      </c>
      <c r="B1063" s="6">
        <v>42960.0</v>
      </c>
      <c r="C1063" s="4">
        <v>2849.03919724426</v>
      </c>
      <c r="D1063" s="5">
        <v>2498.8409960897</v>
      </c>
      <c r="E1063" s="5">
        <v>5219.2419903059</v>
      </c>
      <c r="F1063" s="4">
        <v>2849.03919724426</v>
      </c>
      <c r="G1063" s="4">
        <v>2849.03919724426</v>
      </c>
      <c r="H1063" s="4">
        <v>979.909117891099</v>
      </c>
      <c r="I1063" s="4">
        <v>979.909117891099</v>
      </c>
      <c r="J1063" s="4">
        <v>979.909117891099</v>
      </c>
      <c r="K1063" s="4">
        <v>-8.15684327191441</v>
      </c>
      <c r="L1063" s="4">
        <v>-8.15684327191441</v>
      </c>
      <c r="M1063" s="4">
        <v>-8.15684327191441</v>
      </c>
      <c r="N1063" s="4">
        <v>988.065961163014</v>
      </c>
      <c r="O1063" s="4">
        <v>988.065961163014</v>
      </c>
      <c r="P1063" s="4">
        <v>988.065961163014</v>
      </c>
      <c r="Q1063" s="4">
        <v>0.0</v>
      </c>
      <c r="R1063" s="4">
        <v>0.0</v>
      </c>
      <c r="S1063" s="4">
        <v>0.0</v>
      </c>
      <c r="T1063" s="5">
        <v>3828.94831513536</v>
      </c>
    </row>
    <row r="1064">
      <c r="A1064" s="4">
        <v>1062.0</v>
      </c>
      <c r="B1064" s="6">
        <v>42961.0</v>
      </c>
      <c r="C1064" s="4">
        <v>2914.44027273241</v>
      </c>
      <c r="D1064" s="5">
        <v>2565.54461187084</v>
      </c>
      <c r="E1064" s="5">
        <v>5271.45652981016</v>
      </c>
      <c r="F1064" s="4">
        <v>2914.44027273241</v>
      </c>
      <c r="G1064" s="4">
        <v>2914.44027273241</v>
      </c>
      <c r="H1064" s="4">
        <v>1005.01966290007</v>
      </c>
      <c r="I1064" s="4">
        <v>1005.01966290007</v>
      </c>
      <c r="J1064" s="4">
        <v>1005.01966290007</v>
      </c>
      <c r="K1064" s="4">
        <v>13.0410426558841</v>
      </c>
      <c r="L1064" s="4">
        <v>13.0410426558841</v>
      </c>
      <c r="M1064" s="4">
        <v>13.0410426558841</v>
      </c>
      <c r="N1064" s="4">
        <v>991.978620244192</v>
      </c>
      <c r="O1064" s="4">
        <v>991.978620244192</v>
      </c>
      <c r="P1064" s="4">
        <v>991.978620244192</v>
      </c>
      <c r="Q1064" s="4">
        <v>0.0</v>
      </c>
      <c r="R1064" s="4">
        <v>0.0</v>
      </c>
      <c r="S1064" s="4">
        <v>0.0</v>
      </c>
      <c r="T1064" s="5">
        <v>3919.45993563249</v>
      </c>
    </row>
    <row r="1065">
      <c r="A1065" s="4">
        <v>1063.0</v>
      </c>
      <c r="B1065" s="6">
        <v>42962.0</v>
      </c>
      <c r="C1065" s="4">
        <v>2979.84134822057</v>
      </c>
      <c r="D1065" s="5">
        <v>2679.04481803381</v>
      </c>
      <c r="E1065" s="5">
        <v>5308.23851555681</v>
      </c>
      <c r="F1065" s="4">
        <v>2979.84134822057</v>
      </c>
      <c r="G1065" s="4">
        <v>2979.84134822057</v>
      </c>
      <c r="H1065" s="4">
        <v>992.804732899173</v>
      </c>
      <c r="I1065" s="4">
        <v>992.804732899173</v>
      </c>
      <c r="J1065" s="4">
        <v>992.804732899173</v>
      </c>
      <c r="K1065" s="4">
        <v>-0.172608715207559</v>
      </c>
      <c r="L1065" s="4">
        <v>-0.172608715207559</v>
      </c>
      <c r="M1065" s="4">
        <v>-0.172608715207559</v>
      </c>
      <c r="N1065" s="4">
        <v>992.977341614381</v>
      </c>
      <c r="O1065" s="4">
        <v>992.977341614381</v>
      </c>
      <c r="P1065" s="4">
        <v>992.977341614381</v>
      </c>
      <c r="Q1065" s="4">
        <v>0.0</v>
      </c>
      <c r="R1065" s="4">
        <v>0.0</v>
      </c>
      <c r="S1065" s="4">
        <v>0.0</v>
      </c>
      <c r="T1065" s="5">
        <v>3972.64608111974</v>
      </c>
    </row>
    <row r="1066">
      <c r="A1066" s="4">
        <v>1064.0</v>
      </c>
      <c r="B1066" s="6">
        <v>42963.0</v>
      </c>
      <c r="C1066" s="4">
        <v>3045.24242370873</v>
      </c>
      <c r="D1066" s="5">
        <v>2625.09802034175</v>
      </c>
      <c r="E1066" s="5">
        <v>5340.54689892496</v>
      </c>
      <c r="F1066" s="4">
        <v>3045.24242370873</v>
      </c>
      <c r="G1066" s="4">
        <v>3045.24242370873</v>
      </c>
      <c r="H1066" s="4">
        <v>994.240481059255</v>
      </c>
      <c r="I1066" s="4">
        <v>994.240481059255</v>
      </c>
      <c r="J1066" s="4">
        <v>994.240481059255</v>
      </c>
      <c r="K1066" s="4">
        <v>3.2083778258594</v>
      </c>
      <c r="L1066" s="4">
        <v>3.2083778258594</v>
      </c>
      <c r="M1066" s="4">
        <v>3.2083778258594</v>
      </c>
      <c r="N1066" s="4">
        <v>991.032103233395</v>
      </c>
      <c r="O1066" s="4">
        <v>991.032103233395</v>
      </c>
      <c r="P1066" s="4">
        <v>991.032103233395</v>
      </c>
      <c r="Q1066" s="4">
        <v>0.0</v>
      </c>
      <c r="R1066" s="4">
        <v>0.0</v>
      </c>
      <c r="S1066" s="4">
        <v>0.0</v>
      </c>
      <c r="T1066" s="5">
        <v>4039.48290476799</v>
      </c>
    </row>
    <row r="1067">
      <c r="A1067" s="4">
        <v>1065.0</v>
      </c>
      <c r="B1067" s="6">
        <v>42964.0</v>
      </c>
      <c r="C1067" s="4">
        <v>3110.64349919689</v>
      </c>
      <c r="D1067" s="5">
        <v>2704.28039246474</v>
      </c>
      <c r="E1067" s="5">
        <v>5399.63449015378</v>
      </c>
      <c r="F1067" s="4">
        <v>3110.64349919689</v>
      </c>
      <c r="G1067" s="4">
        <v>3110.64349919689</v>
      </c>
      <c r="H1067" s="4">
        <v>971.694307869977</v>
      </c>
      <c r="I1067" s="4">
        <v>971.694307869977</v>
      </c>
      <c r="J1067" s="4">
        <v>971.694307869977</v>
      </c>
      <c r="K1067" s="4">
        <v>-14.4545003988128</v>
      </c>
      <c r="L1067" s="4">
        <v>-14.4545003988128</v>
      </c>
      <c r="M1067" s="4">
        <v>-14.4545003988128</v>
      </c>
      <c r="N1067" s="4">
        <v>986.14880826879</v>
      </c>
      <c r="O1067" s="4">
        <v>986.14880826879</v>
      </c>
      <c r="P1067" s="4">
        <v>986.14880826879</v>
      </c>
      <c r="Q1067" s="4">
        <v>0.0</v>
      </c>
      <c r="R1067" s="4">
        <v>0.0</v>
      </c>
      <c r="S1067" s="4">
        <v>0.0</v>
      </c>
      <c r="T1067" s="5">
        <v>4082.33780706687</v>
      </c>
    </row>
    <row r="1068">
      <c r="A1068" s="4">
        <v>1066.0</v>
      </c>
      <c r="B1068" s="6">
        <v>42965.0</v>
      </c>
      <c r="C1068" s="4">
        <v>3176.04457468506</v>
      </c>
      <c r="D1068" s="5">
        <v>2837.5308881492</v>
      </c>
      <c r="E1068" s="5">
        <v>5464.99573906374</v>
      </c>
      <c r="F1068" s="4">
        <v>3176.04457468506</v>
      </c>
      <c r="G1068" s="4">
        <v>3176.04457468506</v>
      </c>
      <c r="H1068" s="4">
        <v>975.786243816516</v>
      </c>
      <c r="I1068" s="4">
        <v>975.786243816516</v>
      </c>
      <c r="J1068" s="4">
        <v>975.786243816516</v>
      </c>
      <c r="K1068" s="4">
        <v>-2.58391039110012</v>
      </c>
      <c r="L1068" s="4">
        <v>-2.58391039110012</v>
      </c>
      <c r="M1068" s="4">
        <v>-2.58391039110012</v>
      </c>
      <c r="N1068" s="4">
        <v>978.370154207616</v>
      </c>
      <c r="O1068" s="4">
        <v>978.370154207616</v>
      </c>
      <c r="P1068" s="4">
        <v>978.370154207616</v>
      </c>
      <c r="Q1068" s="4">
        <v>0.0</v>
      </c>
      <c r="R1068" s="4">
        <v>0.0</v>
      </c>
      <c r="S1068" s="4">
        <v>0.0</v>
      </c>
      <c r="T1068" s="5">
        <v>4151.83081850157</v>
      </c>
    </row>
    <row r="1069">
      <c r="A1069" s="4">
        <v>1067.0</v>
      </c>
      <c r="B1069" s="6">
        <v>42966.0</v>
      </c>
      <c r="C1069" s="4">
        <v>3241.44565017321</v>
      </c>
      <c r="D1069" s="5">
        <v>2937.92091250782</v>
      </c>
      <c r="E1069" s="5">
        <v>5655.70743678209</v>
      </c>
      <c r="F1069" s="4">
        <v>3241.44565017321</v>
      </c>
      <c r="G1069" s="4">
        <v>3241.44565017321</v>
      </c>
      <c r="H1069" s="4">
        <v>976.894209703369</v>
      </c>
      <c r="I1069" s="4">
        <v>976.894209703369</v>
      </c>
      <c r="J1069" s="4">
        <v>976.894209703369</v>
      </c>
      <c r="K1069" s="4">
        <v>9.11844229539322</v>
      </c>
      <c r="L1069" s="4">
        <v>9.11844229539322</v>
      </c>
      <c r="M1069" s="4">
        <v>9.11844229539322</v>
      </c>
      <c r="N1069" s="4">
        <v>967.775767407975</v>
      </c>
      <c r="O1069" s="4">
        <v>967.775767407975</v>
      </c>
      <c r="P1069" s="4">
        <v>967.775767407975</v>
      </c>
      <c r="Q1069" s="4">
        <v>0.0</v>
      </c>
      <c r="R1069" s="4">
        <v>0.0</v>
      </c>
      <c r="S1069" s="4">
        <v>0.0</v>
      </c>
      <c r="T1069" s="5">
        <v>4218.33985987658</v>
      </c>
    </row>
    <row r="1070">
      <c r="A1070" s="4">
        <v>1068.0</v>
      </c>
      <c r="B1070" s="6">
        <v>42967.0</v>
      </c>
      <c r="C1070" s="4">
        <v>3306.84672566138</v>
      </c>
      <c r="D1070" s="5">
        <v>2832.90077878312</v>
      </c>
      <c r="E1070" s="5">
        <v>5525.56689624631</v>
      </c>
      <c r="F1070" s="4">
        <v>3306.84672566138</v>
      </c>
      <c r="G1070" s="4">
        <v>3306.84672566138</v>
      </c>
      <c r="H1070" s="4">
        <v>946.324704624887</v>
      </c>
      <c r="I1070" s="4">
        <v>946.324704624887</v>
      </c>
      <c r="J1070" s="4">
        <v>946.324704624887</v>
      </c>
      <c r="K1070" s="4">
        <v>-8.15684327191484</v>
      </c>
      <c r="L1070" s="4">
        <v>-8.15684327191484</v>
      </c>
      <c r="M1070" s="4">
        <v>-8.15684327191484</v>
      </c>
      <c r="N1070" s="4">
        <v>954.481547896802</v>
      </c>
      <c r="O1070" s="4">
        <v>954.481547896802</v>
      </c>
      <c r="P1070" s="4">
        <v>954.481547896802</v>
      </c>
      <c r="Q1070" s="4">
        <v>0.0</v>
      </c>
      <c r="R1070" s="4">
        <v>0.0</v>
      </c>
      <c r="S1070" s="4">
        <v>0.0</v>
      </c>
      <c r="T1070" s="5">
        <v>4253.17143028626</v>
      </c>
    </row>
    <row r="1071">
      <c r="A1071" s="4">
        <v>1069.0</v>
      </c>
      <c r="B1071" s="6">
        <v>42968.0</v>
      </c>
      <c r="C1071" s="4">
        <v>3372.24780114953</v>
      </c>
      <c r="D1071" s="5">
        <v>3029.51796836773</v>
      </c>
      <c r="E1071" s="5">
        <v>5655.14844897982</v>
      </c>
      <c r="F1071" s="4">
        <v>3372.24780114953</v>
      </c>
      <c r="G1071" s="4">
        <v>3372.24780114953</v>
      </c>
      <c r="H1071" s="4">
        <v>951.679231503496</v>
      </c>
      <c r="I1071" s="4">
        <v>951.679231503496</v>
      </c>
      <c r="J1071" s="4">
        <v>951.679231503496</v>
      </c>
      <c r="K1071" s="4">
        <v>13.0410426558923</v>
      </c>
      <c r="L1071" s="4">
        <v>13.0410426558923</v>
      </c>
      <c r="M1071" s="4">
        <v>13.0410426558923</v>
      </c>
      <c r="N1071" s="4">
        <v>938.638188847603</v>
      </c>
      <c r="O1071" s="4">
        <v>938.638188847603</v>
      </c>
      <c r="P1071" s="4">
        <v>938.638188847603</v>
      </c>
      <c r="Q1071" s="4">
        <v>0.0</v>
      </c>
      <c r="R1071" s="4">
        <v>0.0</v>
      </c>
      <c r="S1071" s="4">
        <v>0.0</v>
      </c>
      <c r="T1071" s="5">
        <v>4323.92703265303</v>
      </c>
    </row>
    <row r="1072">
      <c r="A1072" s="4">
        <v>1070.0</v>
      </c>
      <c r="B1072" s="6">
        <v>42969.0</v>
      </c>
      <c r="C1072" s="4">
        <v>3437.6488766377</v>
      </c>
      <c r="D1072" s="5">
        <v>3049.19621158535</v>
      </c>
      <c r="E1072" s="5">
        <v>5697.7559022868</v>
      </c>
      <c r="F1072" s="4">
        <v>3437.6488766377</v>
      </c>
      <c r="G1072" s="4">
        <v>3437.6488766377</v>
      </c>
      <c r="H1072" s="4">
        <v>920.256248614094</v>
      </c>
      <c r="I1072" s="4">
        <v>920.256248614094</v>
      </c>
      <c r="J1072" s="4">
        <v>920.256248614094</v>
      </c>
      <c r="K1072" s="4">
        <v>-0.172608715227523</v>
      </c>
      <c r="L1072" s="4">
        <v>-0.172608715227523</v>
      </c>
      <c r="M1072" s="4">
        <v>-0.172608715227523</v>
      </c>
      <c r="N1072" s="4">
        <v>920.428857329322</v>
      </c>
      <c r="O1072" s="4">
        <v>920.428857329322</v>
      </c>
      <c r="P1072" s="4">
        <v>920.428857329322</v>
      </c>
      <c r="Q1072" s="4">
        <v>0.0</v>
      </c>
      <c r="R1072" s="4">
        <v>0.0</v>
      </c>
      <c r="S1072" s="4">
        <v>0.0</v>
      </c>
      <c r="T1072" s="5">
        <v>4357.90512525179</v>
      </c>
    </row>
    <row r="1073">
      <c r="A1073" s="4">
        <v>1071.0</v>
      </c>
      <c r="B1073" s="6">
        <v>42970.0</v>
      </c>
      <c r="C1073" s="4">
        <v>3503.04995212586</v>
      </c>
      <c r="D1073" s="5">
        <v>3155.31740919612</v>
      </c>
      <c r="E1073" s="5">
        <v>5721.63788448371</v>
      </c>
      <c r="F1073" s="4">
        <v>3503.04995212586</v>
      </c>
      <c r="G1073" s="4">
        <v>3503.04995212586</v>
      </c>
      <c r="H1073" s="4">
        <v>903.274424796467</v>
      </c>
      <c r="I1073" s="4">
        <v>903.274424796467</v>
      </c>
      <c r="J1073" s="4">
        <v>903.274424796467</v>
      </c>
      <c r="K1073" s="4">
        <v>3.2083778257897</v>
      </c>
      <c r="L1073" s="4">
        <v>3.2083778257897</v>
      </c>
      <c r="M1073" s="4">
        <v>3.2083778257897</v>
      </c>
      <c r="N1073" s="4">
        <v>900.066046970678</v>
      </c>
      <c r="O1073" s="4">
        <v>900.066046970678</v>
      </c>
      <c r="P1073" s="4">
        <v>900.066046970678</v>
      </c>
      <c r="Q1073" s="4">
        <v>0.0</v>
      </c>
      <c r="R1073" s="4">
        <v>0.0</v>
      </c>
      <c r="S1073" s="4">
        <v>0.0</v>
      </c>
      <c r="T1073" s="5">
        <v>4406.32437692232</v>
      </c>
    </row>
    <row r="1074">
      <c r="A1074" s="4">
        <v>1072.0</v>
      </c>
      <c r="B1074" s="6">
        <v>42971.0</v>
      </c>
      <c r="C1074" s="4">
        <v>3568.45102761402</v>
      </c>
      <c r="D1074" s="5">
        <v>3145.7854777501</v>
      </c>
      <c r="E1074" s="5">
        <v>5818.0500324254</v>
      </c>
      <c r="F1074" s="4">
        <v>3568.45102761402</v>
      </c>
      <c r="G1074" s="4">
        <v>3568.45102761402</v>
      </c>
      <c r="H1074" s="4">
        <v>863.333138040982</v>
      </c>
      <c r="I1074" s="4">
        <v>863.333138040982</v>
      </c>
      <c r="J1074" s="4">
        <v>863.333138040982</v>
      </c>
      <c r="K1074" s="4">
        <v>-14.45450039886</v>
      </c>
      <c r="L1074" s="4">
        <v>-14.45450039886</v>
      </c>
      <c r="M1074" s="4">
        <v>-14.45450039886</v>
      </c>
      <c r="N1074" s="4">
        <v>877.787638439842</v>
      </c>
      <c r="O1074" s="4">
        <v>877.787638439842</v>
      </c>
      <c r="P1074" s="4">
        <v>877.787638439842</v>
      </c>
      <c r="Q1074" s="4">
        <v>0.0</v>
      </c>
      <c r="R1074" s="4">
        <v>0.0</v>
      </c>
      <c r="S1074" s="4">
        <v>0.0</v>
      </c>
      <c r="T1074" s="5">
        <v>4431.784165655</v>
      </c>
    </row>
    <row r="1075">
      <c r="A1075" s="4">
        <v>1073.0</v>
      </c>
      <c r="B1075" s="6">
        <v>42972.0</v>
      </c>
      <c r="C1075" s="4">
        <v>3633.85210310218</v>
      </c>
      <c r="D1075" s="5">
        <v>3158.94629565701</v>
      </c>
      <c r="E1075" s="5">
        <v>5795.11524654632</v>
      </c>
      <c r="F1075" s="4">
        <v>3633.85210310218</v>
      </c>
      <c r="G1075" s="4">
        <v>3633.85210310218</v>
      </c>
      <c r="H1075" s="4">
        <v>851.268318898394</v>
      </c>
      <c r="I1075" s="4">
        <v>851.268318898394</v>
      </c>
      <c r="J1075" s="4">
        <v>851.268318898394</v>
      </c>
      <c r="K1075" s="4">
        <v>-2.58391039119774</v>
      </c>
      <c r="L1075" s="4">
        <v>-2.58391039119774</v>
      </c>
      <c r="M1075" s="4">
        <v>-2.58391039119774</v>
      </c>
      <c r="N1075" s="4">
        <v>853.852229289592</v>
      </c>
      <c r="O1075" s="4">
        <v>853.852229289592</v>
      </c>
      <c r="P1075" s="4">
        <v>853.852229289592</v>
      </c>
      <c r="Q1075" s="4">
        <v>0.0</v>
      </c>
      <c r="R1075" s="4">
        <v>0.0</v>
      </c>
      <c r="S1075" s="4">
        <v>0.0</v>
      </c>
      <c r="T1075" s="5">
        <v>4485.12042200057</v>
      </c>
    </row>
    <row r="1076">
      <c r="A1076" s="4">
        <v>1074.0</v>
      </c>
      <c r="B1076" s="6">
        <v>42973.0</v>
      </c>
      <c r="C1076" s="4">
        <v>3699.25317859033</v>
      </c>
      <c r="D1076" s="5">
        <v>3163.69554651015</v>
      </c>
      <c r="E1076" s="5">
        <v>5899.71962714279</v>
      </c>
      <c r="F1076" s="4">
        <v>3699.25317859033</v>
      </c>
      <c r="G1076" s="4">
        <v>3699.25317859033</v>
      </c>
      <c r="H1076" s="4">
        <v>837.652262244861</v>
      </c>
      <c r="I1076" s="4">
        <v>837.652262244861</v>
      </c>
      <c r="J1076" s="4">
        <v>837.652262244861</v>
      </c>
      <c r="K1076" s="4">
        <v>9.1184422954089</v>
      </c>
      <c r="L1076" s="4">
        <v>9.1184422954089</v>
      </c>
      <c r="M1076" s="4">
        <v>9.1184422954089</v>
      </c>
      <c r="N1076" s="4">
        <v>828.533819949452</v>
      </c>
      <c r="O1076" s="4">
        <v>828.533819949452</v>
      </c>
      <c r="P1076" s="4">
        <v>828.533819949452</v>
      </c>
      <c r="Q1076" s="4">
        <v>0.0</v>
      </c>
      <c r="R1076" s="4">
        <v>0.0</v>
      </c>
      <c r="S1076" s="4">
        <v>0.0</v>
      </c>
      <c r="T1076" s="5">
        <v>4536.90544083519</v>
      </c>
    </row>
    <row r="1077">
      <c r="A1077" s="4">
        <v>1075.0</v>
      </c>
      <c r="B1077" s="6">
        <v>42974.0</v>
      </c>
      <c r="C1077" s="4">
        <v>3764.65425407849</v>
      </c>
      <c r="D1077" s="5">
        <v>3246.81943765438</v>
      </c>
      <c r="E1077" s="5">
        <v>5957.01100422468</v>
      </c>
      <c r="F1077" s="4">
        <v>3764.65425407849</v>
      </c>
      <c r="G1077" s="4">
        <v>3764.65425407849</v>
      </c>
      <c r="H1077" s="4">
        <v>793.959123315152</v>
      </c>
      <c r="I1077" s="4">
        <v>793.959123315152</v>
      </c>
      <c r="J1077" s="4">
        <v>793.959123315152</v>
      </c>
      <c r="K1077" s="4">
        <v>-8.15684327188918</v>
      </c>
      <c r="L1077" s="4">
        <v>-8.15684327188918</v>
      </c>
      <c r="M1077" s="4">
        <v>-8.15684327188918</v>
      </c>
      <c r="N1077" s="4">
        <v>802.115966587041</v>
      </c>
      <c r="O1077" s="4">
        <v>802.115966587041</v>
      </c>
      <c r="P1077" s="4">
        <v>802.115966587041</v>
      </c>
      <c r="Q1077" s="4">
        <v>0.0</v>
      </c>
      <c r="R1077" s="4">
        <v>0.0</v>
      </c>
      <c r="S1077" s="4">
        <v>0.0</v>
      </c>
      <c r="T1077" s="5">
        <v>4558.61337739364</v>
      </c>
    </row>
    <row r="1078">
      <c r="A1078" s="4">
        <v>1076.0</v>
      </c>
      <c r="B1078" s="6">
        <v>42975.0</v>
      </c>
      <c r="C1078" s="4">
        <v>3830.05532956665</v>
      </c>
      <c r="D1078" s="5">
        <v>3312.25310680465</v>
      </c>
      <c r="E1078" s="5">
        <v>5959.01050828904</v>
      </c>
      <c r="F1078" s="4">
        <v>3830.05532956665</v>
      </c>
      <c r="G1078" s="4">
        <v>3830.05532956665</v>
      </c>
      <c r="H1078" s="4">
        <v>787.926576028386</v>
      </c>
      <c r="I1078" s="4">
        <v>787.926576028386</v>
      </c>
      <c r="J1078" s="4">
        <v>787.926576028386</v>
      </c>
      <c r="K1078" s="4">
        <v>13.0410426559005</v>
      </c>
      <c r="L1078" s="4">
        <v>13.0410426559005</v>
      </c>
      <c r="M1078" s="4">
        <v>13.0410426559005</v>
      </c>
      <c r="N1078" s="4">
        <v>774.885533372485</v>
      </c>
      <c r="O1078" s="4">
        <v>774.885533372485</v>
      </c>
      <c r="P1078" s="4">
        <v>774.885533372485</v>
      </c>
      <c r="Q1078" s="4">
        <v>0.0</v>
      </c>
      <c r="R1078" s="4">
        <v>0.0</v>
      </c>
      <c r="S1078" s="4">
        <v>0.0</v>
      </c>
      <c r="T1078" s="5">
        <v>4617.98190559503</v>
      </c>
    </row>
    <row r="1079">
      <c r="A1079" s="4">
        <v>1077.0</v>
      </c>
      <c r="B1079" s="6">
        <v>42976.0</v>
      </c>
      <c r="C1079" s="4">
        <v>3895.45640505481</v>
      </c>
      <c r="D1079" s="5">
        <v>3272.24068539882</v>
      </c>
      <c r="E1079" s="5">
        <v>5960.37506718928</v>
      </c>
      <c r="F1079" s="4">
        <v>3895.45640505481</v>
      </c>
      <c r="G1079" s="4">
        <v>3895.45640505481</v>
      </c>
      <c r="H1079" s="4">
        <v>746.953586824833</v>
      </c>
      <c r="I1079" s="4">
        <v>746.953586824833</v>
      </c>
      <c r="J1079" s="4">
        <v>746.953586824833</v>
      </c>
      <c r="K1079" s="4">
        <v>-0.172608715247487</v>
      </c>
      <c r="L1079" s="4">
        <v>-0.172608715247487</v>
      </c>
      <c r="M1079" s="4">
        <v>-0.172608715247487</v>
      </c>
      <c r="N1079" s="4">
        <v>747.12619554008</v>
      </c>
      <c r="O1079" s="4">
        <v>747.12619554008</v>
      </c>
      <c r="P1079" s="4">
        <v>747.12619554008</v>
      </c>
      <c r="Q1079" s="4">
        <v>0.0</v>
      </c>
      <c r="R1079" s="4">
        <v>0.0</v>
      </c>
      <c r="S1079" s="4">
        <v>0.0</v>
      </c>
      <c r="T1079" s="5">
        <v>4642.40999187964</v>
      </c>
    </row>
    <row r="1080">
      <c r="A1080" s="4">
        <v>1078.0</v>
      </c>
      <c r="B1080" s="6">
        <v>42977.0</v>
      </c>
      <c r="C1080" s="4">
        <v>3960.85748054297</v>
      </c>
      <c r="D1080" s="5">
        <v>3346.86798206447</v>
      </c>
      <c r="E1080" s="5">
        <v>5909.5773970805</v>
      </c>
      <c r="F1080" s="4">
        <v>3960.85748054297</v>
      </c>
      <c r="G1080" s="4">
        <v>3960.85748054297</v>
      </c>
      <c r="H1080" s="4">
        <v>722.320237629523</v>
      </c>
      <c r="I1080" s="4">
        <v>722.320237629523</v>
      </c>
      <c r="J1080" s="4">
        <v>722.320237629523</v>
      </c>
      <c r="K1080" s="4">
        <v>3.20837782581504</v>
      </c>
      <c r="L1080" s="4">
        <v>3.20837782581504</v>
      </c>
      <c r="M1080" s="4">
        <v>3.20837782581504</v>
      </c>
      <c r="N1080" s="4">
        <v>719.111859803708</v>
      </c>
      <c r="O1080" s="4">
        <v>719.111859803708</v>
      </c>
      <c r="P1080" s="4">
        <v>719.111859803708</v>
      </c>
      <c r="Q1080" s="4">
        <v>0.0</v>
      </c>
      <c r="R1080" s="4">
        <v>0.0</v>
      </c>
      <c r="S1080" s="4">
        <v>0.0</v>
      </c>
      <c r="T1080" s="5">
        <v>4683.17771817249</v>
      </c>
    </row>
    <row r="1081">
      <c r="A1081" s="4">
        <v>1079.0</v>
      </c>
      <c r="B1081" s="6">
        <v>42978.0</v>
      </c>
      <c r="C1081" s="4">
        <v>4026.25855603113</v>
      </c>
      <c r="D1081" s="5">
        <v>3469.32127580346</v>
      </c>
      <c r="E1081" s="5">
        <v>5978.76787773935</v>
      </c>
      <c r="F1081" s="4">
        <v>4026.25855603113</v>
      </c>
      <c r="G1081" s="4">
        <v>4026.25855603113</v>
      </c>
      <c r="H1081" s="4">
        <v>676.645679084231</v>
      </c>
      <c r="I1081" s="4">
        <v>676.645679084231</v>
      </c>
      <c r="J1081" s="4">
        <v>676.645679084231</v>
      </c>
      <c r="K1081" s="4">
        <v>-14.4545003988486</v>
      </c>
      <c r="L1081" s="4">
        <v>-14.4545003988486</v>
      </c>
      <c r="M1081" s="4">
        <v>-14.4545003988486</v>
      </c>
      <c r="N1081" s="4">
        <v>691.10017948308</v>
      </c>
      <c r="O1081" s="4">
        <v>691.10017948308</v>
      </c>
      <c r="P1081" s="4">
        <v>691.10017948308</v>
      </c>
      <c r="Q1081" s="4">
        <v>0.0</v>
      </c>
      <c r="R1081" s="4">
        <v>0.0</v>
      </c>
      <c r="S1081" s="4">
        <v>0.0</v>
      </c>
      <c r="T1081" s="5">
        <v>4702.90423511536</v>
      </c>
    </row>
    <row r="1082">
      <c r="A1082" s="4">
        <v>1080.0</v>
      </c>
      <c r="B1082" s="6">
        <v>42979.0</v>
      </c>
      <c r="C1082" s="4">
        <v>4091.65963151929</v>
      </c>
      <c r="D1082" s="5">
        <v>3437.52877258128</v>
      </c>
      <c r="E1082" s="5">
        <v>6136.29885485046</v>
      </c>
      <c r="F1082" s="4">
        <v>4091.65963151929</v>
      </c>
      <c r="G1082" s="4">
        <v>4091.65963151929</v>
      </c>
      <c r="H1082" s="4">
        <v>660.742437198225</v>
      </c>
      <c r="I1082" s="4">
        <v>660.742437198225</v>
      </c>
      <c r="J1082" s="4">
        <v>660.742437198225</v>
      </c>
      <c r="K1082" s="4">
        <v>-2.58391039113726</v>
      </c>
      <c r="L1082" s="4">
        <v>-2.58391039113726</v>
      </c>
      <c r="M1082" s="4">
        <v>-2.58391039113726</v>
      </c>
      <c r="N1082" s="4">
        <v>663.326347589362</v>
      </c>
      <c r="O1082" s="4">
        <v>663.326347589362</v>
      </c>
      <c r="P1082" s="4">
        <v>663.326347589362</v>
      </c>
      <c r="Q1082" s="4">
        <v>0.0</v>
      </c>
      <c r="R1082" s="4">
        <v>0.0</v>
      </c>
      <c r="S1082" s="4">
        <v>0.0</v>
      </c>
      <c r="T1082" s="5">
        <v>4752.40206871751</v>
      </c>
    </row>
    <row r="1083">
      <c r="A1083" s="4">
        <v>1081.0</v>
      </c>
      <c r="B1083" s="6">
        <v>42980.0</v>
      </c>
      <c r="C1083" s="4">
        <v>4157.06070700745</v>
      </c>
      <c r="D1083" s="5">
        <v>3454.69595996696</v>
      </c>
      <c r="E1083" s="5">
        <v>6091.1235753258</v>
      </c>
      <c r="F1083" s="4">
        <v>4157.06070700745</v>
      </c>
      <c r="G1083" s="4">
        <v>4157.06070700745</v>
      </c>
      <c r="H1083" s="4">
        <v>645.115793989937</v>
      </c>
      <c r="I1083" s="4">
        <v>645.115793989937</v>
      </c>
      <c r="J1083" s="4">
        <v>645.115793989937</v>
      </c>
      <c r="K1083" s="4">
        <v>9.11844229536361</v>
      </c>
      <c r="L1083" s="4">
        <v>9.11844229536361</v>
      </c>
      <c r="M1083" s="4">
        <v>9.11844229536361</v>
      </c>
      <c r="N1083" s="4">
        <v>635.997351694573</v>
      </c>
      <c r="O1083" s="4">
        <v>635.997351694573</v>
      </c>
      <c r="P1083" s="4">
        <v>635.997351694573</v>
      </c>
      <c r="Q1083" s="4">
        <v>0.0</v>
      </c>
      <c r="R1083" s="4">
        <v>0.0</v>
      </c>
      <c r="S1083" s="4">
        <v>0.0</v>
      </c>
      <c r="T1083" s="5">
        <v>4802.17650099739</v>
      </c>
    </row>
    <row r="1084">
      <c r="A1084" s="4">
        <v>1082.0</v>
      </c>
      <c r="B1084" s="6">
        <v>42981.0</v>
      </c>
      <c r="C1084" s="4">
        <v>4222.46178249561</v>
      </c>
      <c r="D1084" s="5">
        <v>3495.51944092399</v>
      </c>
      <c r="E1084" s="5">
        <v>6140.13980785607</v>
      </c>
      <c r="F1084" s="4">
        <v>4222.46178249561</v>
      </c>
      <c r="G1084" s="4">
        <v>4222.46178249561</v>
      </c>
      <c r="H1084" s="4">
        <v>601.130026135475</v>
      </c>
      <c r="I1084" s="4">
        <v>601.130026135475</v>
      </c>
      <c r="J1084" s="4">
        <v>601.130026135475</v>
      </c>
      <c r="K1084" s="4">
        <v>-8.15684327193435</v>
      </c>
      <c r="L1084" s="4">
        <v>-8.15684327193435</v>
      </c>
      <c r="M1084" s="4">
        <v>-8.15684327193435</v>
      </c>
      <c r="N1084" s="4">
        <v>609.286869407409</v>
      </c>
      <c r="O1084" s="4">
        <v>609.286869407409</v>
      </c>
      <c r="P1084" s="4">
        <v>609.286869407409</v>
      </c>
      <c r="Q1084" s="4">
        <v>0.0</v>
      </c>
      <c r="R1084" s="4">
        <v>0.0</v>
      </c>
      <c r="S1084" s="4">
        <v>0.0</v>
      </c>
      <c r="T1084" s="5">
        <v>4823.59180863108</v>
      </c>
    </row>
    <row r="1085">
      <c r="A1085" s="4">
        <v>1083.0</v>
      </c>
      <c r="B1085" s="6">
        <v>42982.0</v>
      </c>
      <c r="C1085" s="4">
        <v>4287.86285798378</v>
      </c>
      <c r="D1085" s="5">
        <v>3547.88207876496</v>
      </c>
      <c r="E1085" s="5">
        <v>6280.48573910505</v>
      </c>
      <c r="F1085" s="4">
        <v>4287.86285798378</v>
      </c>
      <c r="G1085" s="4">
        <v>4287.86285798378</v>
      </c>
      <c r="H1085" s="4">
        <v>596.372015273728</v>
      </c>
      <c r="I1085" s="4">
        <v>596.372015273728</v>
      </c>
      <c r="J1085" s="4">
        <v>596.372015273728</v>
      </c>
      <c r="K1085" s="4">
        <v>13.0410426559014</v>
      </c>
      <c r="L1085" s="4">
        <v>13.0410426559014</v>
      </c>
      <c r="M1085" s="4">
        <v>13.0410426559014</v>
      </c>
      <c r="N1085" s="4">
        <v>583.330972617826</v>
      </c>
      <c r="O1085" s="4">
        <v>583.330972617826</v>
      </c>
      <c r="P1085" s="4">
        <v>583.330972617826</v>
      </c>
      <c r="Q1085" s="4">
        <v>0.0</v>
      </c>
      <c r="R1085" s="4">
        <v>0.0</v>
      </c>
      <c r="S1085" s="4">
        <v>0.0</v>
      </c>
      <c r="T1085" s="5">
        <v>4884.2348732575</v>
      </c>
    </row>
    <row r="1086">
      <c r="A1086" s="4">
        <v>1084.0</v>
      </c>
      <c r="B1086" s="6">
        <v>42983.0</v>
      </c>
      <c r="C1086" s="4">
        <v>4353.26393347193</v>
      </c>
      <c r="D1086" s="5">
        <v>3577.3627278243</v>
      </c>
      <c r="E1086" s="5">
        <v>6173.96105285678</v>
      </c>
      <c r="F1086" s="4">
        <v>4353.26393347193</v>
      </c>
      <c r="G1086" s="4">
        <v>4353.26393347193</v>
      </c>
      <c r="H1086" s="4">
        <v>558.052183724411</v>
      </c>
      <c r="I1086" s="4">
        <v>558.052183724411</v>
      </c>
      <c r="J1086" s="4">
        <v>558.052183724411</v>
      </c>
      <c r="K1086" s="4">
        <v>-0.172608715215311</v>
      </c>
      <c r="L1086" s="4">
        <v>-0.172608715215311</v>
      </c>
      <c r="M1086" s="4">
        <v>-0.172608715215311</v>
      </c>
      <c r="N1086" s="4">
        <v>558.224792439626</v>
      </c>
      <c r="O1086" s="4">
        <v>558.224792439626</v>
      </c>
      <c r="P1086" s="4">
        <v>558.224792439626</v>
      </c>
      <c r="Q1086" s="4">
        <v>0.0</v>
      </c>
      <c r="R1086" s="4">
        <v>0.0</v>
      </c>
      <c r="S1086" s="4">
        <v>0.0</v>
      </c>
      <c r="T1086" s="5">
        <v>4911.31611719634</v>
      </c>
    </row>
    <row r="1087">
      <c r="A1087" s="4">
        <v>1085.0</v>
      </c>
      <c r="B1087" s="6">
        <v>42984.0</v>
      </c>
      <c r="C1087" s="4">
        <v>4418.66500896009</v>
      </c>
      <c r="D1087" s="5">
        <v>3544.93594920502</v>
      </c>
      <c r="E1087" s="5">
        <v>6217.60829735235</v>
      </c>
      <c r="F1087" s="4">
        <v>4418.66500896009</v>
      </c>
      <c r="G1087" s="4">
        <v>4418.66500896009</v>
      </c>
      <c r="H1087" s="4">
        <v>537.228653066591</v>
      </c>
      <c r="I1087" s="4">
        <v>537.228653066591</v>
      </c>
      <c r="J1087" s="4">
        <v>537.228653066591</v>
      </c>
      <c r="K1087" s="4">
        <v>3.20837782585544</v>
      </c>
      <c r="L1087" s="4">
        <v>3.20837782585544</v>
      </c>
      <c r="M1087" s="4">
        <v>3.20837782585544</v>
      </c>
      <c r="N1087" s="4">
        <v>534.020275240735</v>
      </c>
      <c r="O1087" s="4">
        <v>534.020275240735</v>
      </c>
      <c r="P1087" s="4">
        <v>534.020275240735</v>
      </c>
      <c r="Q1087" s="4">
        <v>0.0</v>
      </c>
      <c r="R1087" s="4">
        <v>0.0</v>
      </c>
      <c r="S1087" s="4">
        <v>0.0</v>
      </c>
      <c r="T1087" s="5">
        <v>4955.89366202668</v>
      </c>
    </row>
    <row r="1088">
      <c r="A1088" s="4">
        <v>1086.0</v>
      </c>
      <c r="B1088" s="6">
        <v>42985.0</v>
      </c>
      <c r="C1088" s="4">
        <v>4484.06608444825</v>
      </c>
      <c r="D1088" s="5">
        <v>3710.68900913528</v>
      </c>
      <c r="E1088" s="5">
        <v>6373.00853166056</v>
      </c>
      <c r="F1088" s="4">
        <v>4484.06608444825</v>
      </c>
      <c r="G1088" s="4">
        <v>4484.06608444825</v>
      </c>
      <c r="H1088" s="4">
        <v>496.270633353968</v>
      </c>
      <c r="I1088" s="4">
        <v>496.270633353968</v>
      </c>
      <c r="J1088" s="4">
        <v>496.270633353968</v>
      </c>
      <c r="K1088" s="4">
        <v>-14.4545003988325</v>
      </c>
      <c r="L1088" s="4">
        <v>-14.4545003988325</v>
      </c>
      <c r="M1088" s="4">
        <v>-14.4545003988325</v>
      </c>
      <c r="N1088" s="4">
        <v>510.7251337528</v>
      </c>
      <c r="O1088" s="4">
        <v>510.7251337528</v>
      </c>
      <c r="P1088" s="4">
        <v>510.7251337528</v>
      </c>
      <c r="Q1088" s="4">
        <v>0.0</v>
      </c>
      <c r="R1088" s="4">
        <v>0.0</v>
      </c>
      <c r="S1088" s="4">
        <v>0.0</v>
      </c>
      <c r="T1088" s="5">
        <v>4980.33671780222</v>
      </c>
    </row>
    <row r="1089">
      <c r="A1089" s="4">
        <v>1087.0</v>
      </c>
      <c r="B1089" s="6">
        <v>42986.0</v>
      </c>
      <c r="C1089" s="4">
        <v>4549.46715993641</v>
      </c>
      <c r="D1089" s="5">
        <v>3670.19560120137</v>
      </c>
      <c r="E1089" s="5">
        <v>6373.92482400414</v>
      </c>
      <c r="F1089" s="4">
        <v>4549.46715993641</v>
      </c>
      <c r="G1089" s="4">
        <v>4549.46715993641</v>
      </c>
      <c r="H1089" s="4">
        <v>485.719156218496</v>
      </c>
      <c r="I1089" s="4">
        <v>485.719156218496</v>
      </c>
      <c r="J1089" s="4">
        <v>485.719156218496</v>
      </c>
      <c r="K1089" s="4">
        <v>-2.5839103911433</v>
      </c>
      <c r="L1089" s="4">
        <v>-2.5839103911433</v>
      </c>
      <c r="M1089" s="4">
        <v>-2.5839103911433</v>
      </c>
      <c r="N1089" s="4">
        <v>488.303066609639</v>
      </c>
      <c r="O1089" s="4">
        <v>488.303066609639</v>
      </c>
      <c r="P1089" s="4">
        <v>488.303066609639</v>
      </c>
      <c r="Q1089" s="4">
        <v>0.0</v>
      </c>
      <c r="R1089" s="4">
        <v>0.0</v>
      </c>
      <c r="S1089" s="4">
        <v>0.0</v>
      </c>
      <c r="T1089" s="5">
        <v>5035.18631615491</v>
      </c>
    </row>
    <row r="1090">
      <c r="A1090" s="4">
        <v>1088.0</v>
      </c>
      <c r="B1090" s="6">
        <v>42987.0</v>
      </c>
      <c r="C1090" s="4">
        <v>4614.86823542457</v>
      </c>
      <c r="D1090" s="5">
        <v>3761.27478821121</v>
      </c>
      <c r="E1090" s="5">
        <v>6462.89789293388</v>
      </c>
      <c r="F1090" s="4">
        <v>4614.86823542457</v>
      </c>
      <c r="G1090" s="4">
        <v>4614.86823542457</v>
      </c>
      <c r="H1090" s="4">
        <v>475.793727837043</v>
      </c>
      <c r="I1090" s="4">
        <v>475.793727837043</v>
      </c>
      <c r="J1090" s="4">
        <v>475.793727837043</v>
      </c>
      <c r="K1090" s="4">
        <v>9.11844229543146</v>
      </c>
      <c r="L1090" s="4">
        <v>9.11844229543146</v>
      </c>
      <c r="M1090" s="4">
        <v>9.11844229543146</v>
      </c>
      <c r="N1090" s="4">
        <v>466.675285541612</v>
      </c>
      <c r="O1090" s="4">
        <v>466.675285541612</v>
      </c>
      <c r="P1090" s="4">
        <v>466.675285541612</v>
      </c>
      <c r="Q1090" s="4">
        <v>0.0</v>
      </c>
      <c r="R1090" s="4">
        <v>0.0</v>
      </c>
      <c r="S1090" s="4">
        <v>0.0</v>
      </c>
      <c r="T1090" s="5">
        <v>5090.66196326162</v>
      </c>
    </row>
    <row r="1091">
      <c r="A1091" s="4">
        <v>1089.0</v>
      </c>
      <c r="B1091" s="6">
        <v>42988.0</v>
      </c>
      <c r="C1091" s="4">
        <v>4680.26931091273</v>
      </c>
      <c r="D1091" s="5">
        <v>3768.06670640792</v>
      </c>
      <c r="E1091" s="5">
        <v>6466.29190243282</v>
      </c>
      <c r="F1091" s="4">
        <v>4680.26931091273</v>
      </c>
      <c r="G1091" s="4">
        <v>4680.26931091273</v>
      </c>
      <c r="H1091" s="4">
        <v>437.566509484667</v>
      </c>
      <c r="I1091" s="4">
        <v>437.566509484667</v>
      </c>
      <c r="J1091" s="4">
        <v>437.566509484667</v>
      </c>
      <c r="K1091" s="4">
        <v>-8.15684327190402</v>
      </c>
      <c r="L1091" s="4">
        <v>-8.15684327190402</v>
      </c>
      <c r="M1091" s="4">
        <v>-8.15684327190402</v>
      </c>
      <c r="N1091" s="4">
        <v>445.723352756571</v>
      </c>
      <c r="O1091" s="4">
        <v>445.723352756571</v>
      </c>
      <c r="P1091" s="4">
        <v>445.723352756571</v>
      </c>
      <c r="Q1091" s="4">
        <v>0.0</v>
      </c>
      <c r="R1091" s="4">
        <v>0.0</v>
      </c>
      <c r="S1091" s="4">
        <v>0.0</v>
      </c>
      <c r="T1091" s="5">
        <v>5117.8358203974</v>
      </c>
    </row>
    <row r="1092">
      <c r="A1092" s="4">
        <v>1090.0</v>
      </c>
      <c r="B1092" s="6">
        <v>42989.0</v>
      </c>
      <c r="C1092" s="4">
        <v>4745.6703864009</v>
      </c>
      <c r="D1092" s="5">
        <v>3842.40055458173</v>
      </c>
      <c r="E1092" s="5">
        <v>6497.26153034184</v>
      </c>
      <c r="F1092" s="4">
        <v>4745.6703864009</v>
      </c>
      <c r="G1092" s="4">
        <v>4745.6703864009</v>
      </c>
      <c r="H1092" s="4">
        <v>438.334335441693</v>
      </c>
      <c r="I1092" s="4">
        <v>438.334335441693</v>
      </c>
      <c r="J1092" s="4">
        <v>438.334335441693</v>
      </c>
      <c r="K1092" s="4">
        <v>13.0410426558988</v>
      </c>
      <c r="L1092" s="4">
        <v>13.0410426558988</v>
      </c>
      <c r="M1092" s="4">
        <v>13.0410426558988</v>
      </c>
      <c r="N1092" s="4">
        <v>425.293292785794</v>
      </c>
      <c r="O1092" s="4">
        <v>425.293292785794</v>
      </c>
      <c r="P1092" s="4">
        <v>425.293292785794</v>
      </c>
      <c r="Q1092" s="4">
        <v>0.0</v>
      </c>
      <c r="R1092" s="4">
        <v>0.0</v>
      </c>
      <c r="S1092" s="4">
        <v>0.0</v>
      </c>
      <c r="T1092" s="5">
        <v>5184.00472184259</v>
      </c>
    </row>
    <row r="1093">
      <c r="A1093" s="4">
        <v>1091.0</v>
      </c>
      <c r="B1093" s="6">
        <v>42990.0</v>
      </c>
      <c r="C1093" s="4">
        <v>4811.07146188905</v>
      </c>
      <c r="D1093" s="5">
        <v>4008.81162063674</v>
      </c>
      <c r="E1093" s="5">
        <v>6512.06597707319</v>
      </c>
      <c r="F1093" s="4">
        <v>4811.07146188905</v>
      </c>
      <c r="G1093" s="4">
        <v>4811.07146188905</v>
      </c>
      <c r="H1093" s="4">
        <v>405.028295641119</v>
      </c>
      <c r="I1093" s="4">
        <v>405.028295641119</v>
      </c>
      <c r="J1093" s="4">
        <v>405.028295641119</v>
      </c>
      <c r="K1093" s="4">
        <v>-0.172608715235274</v>
      </c>
      <c r="L1093" s="4">
        <v>-0.172608715235274</v>
      </c>
      <c r="M1093" s="4">
        <v>-0.172608715235274</v>
      </c>
      <c r="N1093" s="4">
        <v>405.200904356354</v>
      </c>
      <c r="O1093" s="4">
        <v>405.200904356354</v>
      </c>
      <c r="P1093" s="4">
        <v>405.200904356354</v>
      </c>
      <c r="Q1093" s="4">
        <v>0.0</v>
      </c>
      <c r="R1093" s="4">
        <v>0.0</v>
      </c>
      <c r="S1093" s="4">
        <v>0.0</v>
      </c>
      <c r="T1093" s="5">
        <v>5216.09975753017</v>
      </c>
    </row>
    <row r="1094">
      <c r="A1094" s="4">
        <v>1092.0</v>
      </c>
      <c r="B1094" s="6">
        <v>42991.0</v>
      </c>
      <c r="C1094" s="4">
        <v>4876.47253737722</v>
      </c>
      <c r="D1094" s="5">
        <v>3921.1641116743</v>
      </c>
      <c r="E1094" s="5">
        <v>6605.08837544485</v>
      </c>
      <c r="F1094" s="4">
        <v>4876.47253737722</v>
      </c>
      <c r="G1094" s="4">
        <v>4876.47253737722</v>
      </c>
      <c r="H1094" s="4">
        <v>388.446537655876</v>
      </c>
      <c r="I1094" s="4">
        <v>388.446537655876</v>
      </c>
      <c r="J1094" s="4">
        <v>388.446537655876</v>
      </c>
      <c r="K1094" s="4">
        <v>3.20837782588078</v>
      </c>
      <c r="L1094" s="4">
        <v>3.20837782588078</v>
      </c>
      <c r="M1094" s="4">
        <v>3.20837782588078</v>
      </c>
      <c r="N1094" s="4">
        <v>385.238159829995</v>
      </c>
      <c r="O1094" s="4">
        <v>385.238159829995</v>
      </c>
      <c r="P1094" s="4">
        <v>385.238159829995</v>
      </c>
      <c r="Q1094" s="4">
        <v>0.0</v>
      </c>
      <c r="R1094" s="4">
        <v>0.0</v>
      </c>
      <c r="S1094" s="4">
        <v>0.0</v>
      </c>
      <c r="T1094" s="5">
        <v>5264.91907503309</v>
      </c>
    </row>
    <row r="1095">
      <c r="A1095" s="4">
        <v>1093.0</v>
      </c>
      <c r="B1095" s="6">
        <v>42992.0</v>
      </c>
      <c r="C1095" s="4">
        <v>4941.87361286537</v>
      </c>
      <c r="D1095" s="5">
        <v>3936.12948033349</v>
      </c>
      <c r="E1095" s="5">
        <v>6687.97105518027</v>
      </c>
      <c r="F1095" s="4">
        <v>4941.87361286537</v>
      </c>
      <c r="G1095" s="4">
        <v>4941.87361286537</v>
      </c>
      <c r="H1095" s="4">
        <v>350.726043185721</v>
      </c>
      <c r="I1095" s="4">
        <v>350.726043185721</v>
      </c>
      <c r="J1095" s="4">
        <v>350.726043185721</v>
      </c>
      <c r="K1095" s="4">
        <v>-14.4545003988163</v>
      </c>
      <c r="L1095" s="4">
        <v>-14.4545003988163</v>
      </c>
      <c r="M1095" s="4">
        <v>-14.4545003988163</v>
      </c>
      <c r="N1095" s="4">
        <v>365.180543584537</v>
      </c>
      <c r="O1095" s="4">
        <v>365.180543584537</v>
      </c>
      <c r="P1095" s="4">
        <v>365.180543584537</v>
      </c>
      <c r="Q1095" s="4">
        <v>0.0</v>
      </c>
      <c r="R1095" s="4">
        <v>0.0</v>
      </c>
      <c r="S1095" s="4">
        <v>0.0</v>
      </c>
      <c r="T1095" s="5">
        <v>5292.59965605109</v>
      </c>
    </row>
    <row r="1096">
      <c r="A1096" s="4">
        <v>1094.0</v>
      </c>
      <c r="B1096" s="6">
        <v>42993.0</v>
      </c>
      <c r="C1096" s="4">
        <v>5007.27468835353</v>
      </c>
      <c r="D1096" s="5">
        <v>3993.03975207616</v>
      </c>
      <c r="E1096" s="5">
        <v>6653.47456103075</v>
      </c>
      <c r="F1096" s="4">
        <v>5007.27468835353</v>
      </c>
      <c r="G1096" s="4">
        <v>5007.27468835353</v>
      </c>
      <c r="H1096" s="4">
        <v>342.211237169672</v>
      </c>
      <c r="I1096" s="4">
        <v>342.211237169672</v>
      </c>
      <c r="J1096" s="4">
        <v>342.211237169672</v>
      </c>
      <c r="K1096" s="4">
        <v>-2.58391039108282</v>
      </c>
      <c r="L1096" s="4">
        <v>-2.58391039108282</v>
      </c>
      <c r="M1096" s="4">
        <v>-2.58391039108282</v>
      </c>
      <c r="N1096" s="4">
        <v>344.795147560755</v>
      </c>
      <c r="O1096" s="4">
        <v>344.795147560755</v>
      </c>
      <c r="P1096" s="4">
        <v>344.795147560755</v>
      </c>
      <c r="Q1096" s="4">
        <v>0.0</v>
      </c>
      <c r="R1096" s="4">
        <v>0.0</v>
      </c>
      <c r="S1096" s="4">
        <v>0.0</v>
      </c>
      <c r="T1096" s="5">
        <v>5349.4859255232</v>
      </c>
    </row>
    <row r="1097">
      <c r="A1097" s="4">
        <v>1095.0</v>
      </c>
      <c r="B1097" s="6">
        <v>42994.0</v>
      </c>
      <c r="C1097" s="4">
        <v>5072.67576384169</v>
      </c>
      <c r="D1097" s="5">
        <v>4065.78596705835</v>
      </c>
      <c r="E1097" s="5">
        <v>6752.02139397784</v>
      </c>
      <c r="F1097" s="4">
        <v>5072.67576384169</v>
      </c>
      <c r="G1097" s="4">
        <v>5072.67576384169</v>
      </c>
      <c r="H1097" s="4">
        <v>332.967755457921</v>
      </c>
      <c r="I1097" s="4">
        <v>332.967755457921</v>
      </c>
      <c r="J1097" s="4">
        <v>332.967755457921</v>
      </c>
      <c r="K1097" s="4">
        <v>9.11844229539497</v>
      </c>
      <c r="L1097" s="4">
        <v>9.11844229539497</v>
      </c>
      <c r="M1097" s="4">
        <v>9.11844229539497</v>
      </c>
      <c r="N1097" s="4">
        <v>323.849313162526</v>
      </c>
      <c r="O1097" s="4">
        <v>323.849313162526</v>
      </c>
      <c r="P1097" s="4">
        <v>323.849313162526</v>
      </c>
      <c r="Q1097" s="4">
        <v>0.0</v>
      </c>
      <c r="R1097" s="4">
        <v>0.0</v>
      </c>
      <c r="S1097" s="4">
        <v>0.0</v>
      </c>
      <c r="T1097" s="5">
        <v>5405.64351929961</v>
      </c>
    </row>
    <row r="1098">
      <c r="A1098" s="4">
        <v>1096.0</v>
      </c>
      <c r="B1098" s="6">
        <v>42995.0</v>
      </c>
      <c r="C1098" s="4">
        <v>5138.07683932985</v>
      </c>
      <c r="D1098" s="5">
        <v>4114.84512873712</v>
      </c>
      <c r="E1098" s="5">
        <v>6839.8311060663</v>
      </c>
      <c r="F1098" s="4">
        <v>5138.07683932985</v>
      </c>
      <c r="G1098" s="4">
        <v>5138.07683932985</v>
      </c>
      <c r="H1098" s="4">
        <v>293.96274150214</v>
      </c>
      <c r="I1098" s="4">
        <v>293.96274150214</v>
      </c>
      <c r="J1098" s="4">
        <v>293.96274150214</v>
      </c>
      <c r="K1098" s="4">
        <v>-8.15684327191378</v>
      </c>
      <c r="L1098" s="4">
        <v>-8.15684327191378</v>
      </c>
      <c r="M1098" s="4">
        <v>-8.15684327191378</v>
      </c>
      <c r="N1098" s="4">
        <v>302.119584774054</v>
      </c>
      <c r="O1098" s="4">
        <v>302.119584774054</v>
      </c>
      <c r="P1098" s="4">
        <v>302.119584774054</v>
      </c>
      <c r="Q1098" s="4">
        <v>0.0</v>
      </c>
      <c r="R1098" s="4">
        <v>0.0</v>
      </c>
      <c r="S1098" s="4">
        <v>0.0</v>
      </c>
      <c r="T1098" s="5">
        <v>5432.03958083199</v>
      </c>
    </row>
    <row r="1099">
      <c r="A1099" s="4">
        <v>1097.0</v>
      </c>
      <c r="B1099" s="6">
        <v>42996.0</v>
      </c>
      <c r="C1099" s="4">
        <v>5203.47791481801</v>
      </c>
      <c r="D1099" s="5">
        <v>4189.33321236336</v>
      </c>
      <c r="E1099" s="5">
        <v>6819.94661990739</v>
      </c>
      <c r="F1099" s="4">
        <v>5203.47791481801</v>
      </c>
      <c r="G1099" s="4">
        <v>5203.47791481801</v>
      </c>
      <c r="H1099" s="4">
        <v>292.441764916787</v>
      </c>
      <c r="I1099" s="4">
        <v>292.441764916787</v>
      </c>
      <c r="J1099" s="4">
        <v>292.441764916787</v>
      </c>
      <c r="K1099" s="4">
        <v>13.0410426558998</v>
      </c>
      <c r="L1099" s="4">
        <v>13.0410426558998</v>
      </c>
      <c r="M1099" s="4">
        <v>13.0410426558998</v>
      </c>
      <c r="N1099" s="4">
        <v>279.400722260887</v>
      </c>
      <c r="O1099" s="4">
        <v>279.400722260887</v>
      </c>
      <c r="P1099" s="4">
        <v>279.400722260887</v>
      </c>
      <c r="Q1099" s="4">
        <v>0.0</v>
      </c>
      <c r="R1099" s="4">
        <v>0.0</v>
      </c>
      <c r="S1099" s="4">
        <v>0.0</v>
      </c>
      <c r="T1099" s="5">
        <v>5495.91967973479</v>
      </c>
    </row>
    <row r="1100">
      <c r="A1100" s="4">
        <v>1098.0</v>
      </c>
      <c r="B1100" s="6">
        <v>42997.0</v>
      </c>
      <c r="C1100" s="4">
        <v>5268.87899030616</v>
      </c>
      <c r="D1100" s="5">
        <v>4244.69257330015</v>
      </c>
      <c r="E1100" s="5">
        <v>6809.14397956951</v>
      </c>
      <c r="F1100" s="4">
        <v>5268.87899030616</v>
      </c>
      <c r="G1100" s="4">
        <v>5268.87899030616</v>
      </c>
      <c r="H1100" s="4">
        <v>255.341899945131</v>
      </c>
      <c r="I1100" s="4">
        <v>255.341899945131</v>
      </c>
      <c r="J1100" s="4">
        <v>255.341899945131</v>
      </c>
      <c r="K1100" s="4">
        <v>-0.172608715232888</v>
      </c>
      <c r="L1100" s="4">
        <v>-0.172608715232888</v>
      </c>
      <c r="M1100" s="4">
        <v>-0.172608715232888</v>
      </c>
      <c r="N1100" s="4">
        <v>255.514508660363</v>
      </c>
      <c r="O1100" s="4">
        <v>255.514508660363</v>
      </c>
      <c r="P1100" s="4">
        <v>255.514508660363</v>
      </c>
      <c r="Q1100" s="4">
        <v>0.0</v>
      </c>
      <c r="R1100" s="4">
        <v>0.0</v>
      </c>
      <c r="S1100" s="4">
        <v>0.0</v>
      </c>
      <c r="T1100" s="5">
        <v>5524.22089025129</v>
      </c>
    </row>
    <row r="1101">
      <c r="A1101" s="4">
        <v>1099.0</v>
      </c>
      <c r="B1101" s="6">
        <v>42998.0</v>
      </c>
      <c r="C1101" s="4">
        <v>5334.28006579433</v>
      </c>
      <c r="D1101" s="5">
        <v>4277.55017867804</v>
      </c>
      <c r="E1101" s="5">
        <v>6886.9568135906</v>
      </c>
      <c r="F1101" s="4">
        <v>5334.28006579433</v>
      </c>
      <c r="G1101" s="4">
        <v>5334.28006579433</v>
      </c>
      <c r="H1101" s="4">
        <v>233.52646325469</v>
      </c>
      <c r="I1101" s="4">
        <v>233.52646325469</v>
      </c>
      <c r="J1101" s="4">
        <v>233.52646325469</v>
      </c>
      <c r="K1101" s="4">
        <v>3.20837782581108</v>
      </c>
      <c r="L1101" s="4">
        <v>3.20837782581108</v>
      </c>
      <c r="M1101" s="4">
        <v>3.20837782581108</v>
      </c>
      <c r="N1101" s="4">
        <v>230.318085428879</v>
      </c>
      <c r="O1101" s="4">
        <v>230.318085428879</v>
      </c>
      <c r="P1101" s="4">
        <v>230.318085428879</v>
      </c>
      <c r="Q1101" s="4">
        <v>0.0</v>
      </c>
      <c r="R1101" s="4">
        <v>0.0</v>
      </c>
      <c r="S1101" s="4">
        <v>0.0</v>
      </c>
      <c r="T1101" s="5">
        <v>5567.80652904902</v>
      </c>
    </row>
    <row r="1102">
      <c r="A1102" s="4">
        <v>1100.0</v>
      </c>
      <c r="B1102" s="6">
        <v>42999.0</v>
      </c>
      <c r="C1102" s="4">
        <v>5399.68114128248</v>
      </c>
      <c r="D1102" s="5">
        <v>4320.55365476733</v>
      </c>
      <c r="E1102" s="5">
        <v>6915.07230693238</v>
      </c>
      <c r="F1102" s="4">
        <v>5399.68114128248</v>
      </c>
      <c r="G1102" s="4">
        <v>5399.68114128248</v>
      </c>
      <c r="H1102" s="4">
        <v>189.257051038114</v>
      </c>
      <c r="I1102" s="4">
        <v>189.257051038114</v>
      </c>
      <c r="J1102" s="4">
        <v>189.257051038114</v>
      </c>
      <c r="K1102" s="4">
        <v>-14.4545003988682</v>
      </c>
      <c r="L1102" s="4">
        <v>-14.4545003988682</v>
      </c>
      <c r="M1102" s="4">
        <v>-14.4545003988682</v>
      </c>
      <c r="N1102" s="4">
        <v>203.711551436982</v>
      </c>
      <c r="O1102" s="4">
        <v>203.711551436982</v>
      </c>
      <c r="P1102" s="4">
        <v>203.711551436982</v>
      </c>
      <c r="Q1102" s="4">
        <v>0.0</v>
      </c>
      <c r="R1102" s="4">
        <v>0.0</v>
      </c>
      <c r="S1102" s="4">
        <v>0.0</v>
      </c>
      <c r="T1102" s="5">
        <v>5588.9381923206</v>
      </c>
    </row>
    <row r="1103">
      <c r="A1103" s="4">
        <v>1101.0</v>
      </c>
      <c r="B1103" s="6">
        <v>43000.0</v>
      </c>
      <c r="C1103" s="4">
        <v>5465.08221677065</v>
      </c>
      <c r="D1103" s="5">
        <v>4284.21975608687</v>
      </c>
      <c r="E1103" s="5">
        <v>6967.62999751143</v>
      </c>
      <c r="F1103" s="4">
        <v>5465.08221677065</v>
      </c>
      <c r="G1103" s="4">
        <v>5465.08221677065</v>
      </c>
      <c r="H1103" s="4">
        <v>173.060663150125</v>
      </c>
      <c r="I1103" s="4">
        <v>173.060663150125</v>
      </c>
      <c r="J1103" s="4">
        <v>173.060663150125</v>
      </c>
      <c r="K1103" s="4">
        <v>-2.58391039118044</v>
      </c>
      <c r="L1103" s="4">
        <v>-2.58391039118044</v>
      </c>
      <c r="M1103" s="4">
        <v>-2.58391039118044</v>
      </c>
      <c r="N1103" s="4">
        <v>175.644573541305</v>
      </c>
      <c r="O1103" s="4">
        <v>175.644573541305</v>
      </c>
      <c r="P1103" s="4">
        <v>175.644573541305</v>
      </c>
      <c r="Q1103" s="4">
        <v>0.0</v>
      </c>
      <c r="R1103" s="4">
        <v>0.0</v>
      </c>
      <c r="S1103" s="4">
        <v>0.0</v>
      </c>
      <c r="T1103" s="5">
        <v>5638.14287992078</v>
      </c>
    </row>
    <row r="1104">
      <c r="A1104" s="4">
        <v>1102.0</v>
      </c>
      <c r="B1104" s="6">
        <v>43001.0</v>
      </c>
      <c r="C1104" s="4">
        <v>5530.48329225881</v>
      </c>
      <c r="D1104" s="5">
        <v>4268.9180645076</v>
      </c>
      <c r="E1104" s="5">
        <v>7047.57257609717</v>
      </c>
      <c r="F1104" s="4">
        <v>5530.48329225881</v>
      </c>
      <c r="G1104" s="4">
        <v>5530.48329225881</v>
      </c>
      <c r="H1104" s="4">
        <v>155.240218227873</v>
      </c>
      <c r="I1104" s="4">
        <v>155.240218227873</v>
      </c>
      <c r="J1104" s="4">
        <v>155.240218227873</v>
      </c>
      <c r="K1104" s="4">
        <v>9.11844229534968</v>
      </c>
      <c r="L1104" s="4">
        <v>9.11844229534968</v>
      </c>
      <c r="M1104" s="4">
        <v>9.11844229534968</v>
      </c>
      <c r="N1104" s="4">
        <v>146.121775932524</v>
      </c>
      <c r="O1104" s="4">
        <v>146.121775932524</v>
      </c>
      <c r="P1104" s="4">
        <v>146.121775932524</v>
      </c>
      <c r="Q1104" s="4">
        <v>0.0</v>
      </c>
      <c r="R1104" s="4">
        <v>0.0</v>
      </c>
      <c r="S1104" s="4">
        <v>0.0</v>
      </c>
      <c r="T1104" s="5">
        <v>5685.72351048668</v>
      </c>
    </row>
    <row r="1105">
      <c r="A1105" s="4">
        <v>1103.0</v>
      </c>
      <c r="B1105" s="6">
        <v>43002.0</v>
      </c>
      <c r="C1105" s="4">
        <v>5595.88436774697</v>
      </c>
      <c r="D1105" s="5">
        <v>4294.03881880177</v>
      </c>
      <c r="E1105" s="5">
        <v>7054.09571859086</v>
      </c>
      <c r="F1105" s="4">
        <v>5595.88436774697</v>
      </c>
      <c r="G1105" s="4">
        <v>5595.88436774697</v>
      </c>
      <c r="H1105" s="4">
        <v>107.049858959697</v>
      </c>
      <c r="I1105" s="4">
        <v>107.049858959697</v>
      </c>
      <c r="J1105" s="4">
        <v>107.049858959697</v>
      </c>
      <c r="K1105" s="4">
        <v>-8.15684327192354</v>
      </c>
      <c r="L1105" s="4">
        <v>-8.15684327192354</v>
      </c>
      <c r="M1105" s="4">
        <v>-8.15684327192354</v>
      </c>
      <c r="N1105" s="4">
        <v>115.20670223162</v>
      </c>
      <c r="O1105" s="4">
        <v>115.20670223162</v>
      </c>
      <c r="P1105" s="4">
        <v>115.20670223162</v>
      </c>
      <c r="Q1105" s="4">
        <v>0.0</v>
      </c>
      <c r="R1105" s="4">
        <v>0.0</v>
      </c>
      <c r="S1105" s="4">
        <v>0.0</v>
      </c>
      <c r="T1105" s="5">
        <v>5702.93422670667</v>
      </c>
    </row>
    <row r="1106">
      <c r="A1106" s="4">
        <v>1104.0</v>
      </c>
      <c r="B1106" s="6">
        <v>43003.0</v>
      </c>
      <c r="C1106" s="4">
        <v>5661.28544323514</v>
      </c>
      <c r="D1106" s="5">
        <v>4469.67055213309</v>
      </c>
      <c r="E1106" s="5">
        <v>7137.79125257353</v>
      </c>
      <c r="F1106" s="4">
        <v>5661.28544323514</v>
      </c>
      <c r="G1106" s="4">
        <v>5661.28544323514</v>
      </c>
      <c r="H1106" s="4">
        <v>96.0652206192544</v>
      </c>
      <c r="I1106" s="4">
        <v>96.0652206192544</v>
      </c>
      <c r="J1106" s="4">
        <v>96.0652206192544</v>
      </c>
      <c r="K1106" s="4">
        <v>13.041042655908</v>
      </c>
      <c r="L1106" s="4">
        <v>13.041042655908</v>
      </c>
      <c r="M1106" s="4">
        <v>13.041042655908</v>
      </c>
      <c r="N1106" s="4">
        <v>83.0241779633464</v>
      </c>
      <c r="O1106" s="4">
        <v>83.0241779633464</v>
      </c>
      <c r="P1106" s="4">
        <v>83.0241779633464</v>
      </c>
      <c r="Q1106" s="4">
        <v>0.0</v>
      </c>
      <c r="R1106" s="4">
        <v>0.0</v>
      </c>
      <c r="S1106" s="4">
        <v>0.0</v>
      </c>
      <c r="T1106" s="5">
        <v>5757.35066385439</v>
      </c>
    </row>
    <row r="1107">
      <c r="A1107" s="4">
        <v>1105.0</v>
      </c>
      <c r="B1107" s="6">
        <v>43004.0</v>
      </c>
      <c r="C1107" s="4">
        <v>5726.68651872328</v>
      </c>
      <c r="D1107" s="5">
        <v>4511.15986316598</v>
      </c>
      <c r="E1107" s="5">
        <v>7058.34753680623</v>
      </c>
      <c r="F1107" s="4">
        <v>5726.68651872328</v>
      </c>
      <c r="G1107" s="4">
        <v>5726.68651872328</v>
      </c>
      <c r="H1107" s="4">
        <v>49.5883320708592</v>
      </c>
      <c r="I1107" s="4">
        <v>49.5883320708592</v>
      </c>
      <c r="J1107" s="4">
        <v>49.5883320708592</v>
      </c>
      <c r="K1107" s="4">
        <v>-0.172608715230501</v>
      </c>
      <c r="L1107" s="4">
        <v>-0.172608715230501</v>
      </c>
      <c r="M1107" s="4">
        <v>-0.172608715230501</v>
      </c>
      <c r="N1107" s="4">
        <v>49.7609407860897</v>
      </c>
      <c r="O1107" s="4">
        <v>49.7609407860897</v>
      </c>
      <c r="P1107" s="4">
        <v>49.7609407860897</v>
      </c>
      <c r="Q1107" s="4">
        <v>0.0</v>
      </c>
      <c r="R1107" s="4">
        <v>0.0</v>
      </c>
      <c r="S1107" s="4">
        <v>0.0</v>
      </c>
      <c r="T1107" s="5">
        <v>5776.27485079414</v>
      </c>
    </row>
    <row r="1108">
      <c r="A1108" s="4">
        <v>1106.0</v>
      </c>
      <c r="B1108" s="6">
        <v>43005.0</v>
      </c>
      <c r="C1108" s="4">
        <v>5792.08759421145</v>
      </c>
      <c r="D1108" s="5">
        <v>4445.42902226261</v>
      </c>
      <c r="E1108" s="5">
        <v>7137.30342676142</v>
      </c>
      <c r="F1108" s="4">
        <v>5792.08759421145</v>
      </c>
      <c r="G1108" s="4">
        <v>5792.08759421145</v>
      </c>
      <c r="H1108" s="4">
        <v>18.8728285940751</v>
      </c>
      <c r="I1108" s="4">
        <v>18.8728285940751</v>
      </c>
      <c r="J1108" s="4">
        <v>18.8728285940751</v>
      </c>
      <c r="K1108" s="4">
        <v>3.20837782586771</v>
      </c>
      <c r="L1108" s="4">
        <v>3.20837782586771</v>
      </c>
      <c r="M1108" s="4">
        <v>3.20837782586771</v>
      </c>
      <c r="N1108" s="4">
        <v>15.6644507682074</v>
      </c>
      <c r="O1108" s="4">
        <v>15.6644507682074</v>
      </c>
      <c r="P1108" s="4">
        <v>15.6644507682074</v>
      </c>
      <c r="Q1108" s="4">
        <v>0.0</v>
      </c>
      <c r="R1108" s="4">
        <v>0.0</v>
      </c>
      <c r="S1108" s="4">
        <v>0.0</v>
      </c>
      <c r="T1108" s="5">
        <v>5810.96042280552</v>
      </c>
    </row>
    <row r="1109">
      <c r="A1109" s="4">
        <v>1107.0</v>
      </c>
      <c r="B1109" s="6">
        <v>43006.0</v>
      </c>
      <c r="C1109" s="4">
        <v>5857.48866969961</v>
      </c>
      <c r="D1109" s="5">
        <v>4499.23550547907</v>
      </c>
      <c r="E1109" s="5">
        <v>7042.52338566676</v>
      </c>
      <c r="F1109" s="4">
        <v>5857.48866969961</v>
      </c>
      <c r="G1109" s="4">
        <v>5857.48866969961</v>
      </c>
      <c r="H1109" s="4">
        <v>-33.4146584859374</v>
      </c>
      <c r="I1109" s="4">
        <v>-33.4146584859374</v>
      </c>
      <c r="J1109" s="4">
        <v>-33.4146584859374</v>
      </c>
      <c r="K1109" s="4">
        <v>-14.4545003987888</v>
      </c>
      <c r="L1109" s="4">
        <v>-14.4545003987888</v>
      </c>
      <c r="M1109" s="4">
        <v>-14.4545003987888</v>
      </c>
      <c r="N1109" s="4">
        <v>-18.9601580871486</v>
      </c>
      <c r="O1109" s="4">
        <v>-18.9601580871486</v>
      </c>
      <c r="P1109" s="4">
        <v>-18.9601580871486</v>
      </c>
      <c r="Q1109" s="4">
        <v>0.0</v>
      </c>
      <c r="R1109" s="4">
        <v>0.0</v>
      </c>
      <c r="S1109" s="4">
        <v>0.0</v>
      </c>
      <c r="T1109" s="5">
        <v>5824.07401121368</v>
      </c>
    </row>
    <row r="1110">
      <c r="A1110" s="4">
        <v>1108.0</v>
      </c>
      <c r="B1110" s="6">
        <v>43007.0</v>
      </c>
      <c r="C1110" s="4">
        <v>5922.88974518778</v>
      </c>
      <c r="D1110" s="5">
        <v>4581.42247749266</v>
      </c>
      <c r="E1110" s="5">
        <v>7259.73775073684</v>
      </c>
      <c r="F1110" s="4">
        <v>5922.88974518778</v>
      </c>
      <c r="G1110" s="4">
        <v>5922.88974518778</v>
      </c>
      <c r="H1110" s="4">
        <v>-56.3388826279763</v>
      </c>
      <c r="I1110" s="4">
        <v>-56.3388826279763</v>
      </c>
      <c r="J1110" s="4">
        <v>-56.3388826279763</v>
      </c>
      <c r="K1110" s="4">
        <v>-2.58391039111996</v>
      </c>
      <c r="L1110" s="4">
        <v>-2.58391039111996</v>
      </c>
      <c r="M1110" s="4">
        <v>-2.58391039111996</v>
      </c>
      <c r="N1110" s="4">
        <v>-53.7549722368564</v>
      </c>
      <c r="O1110" s="4">
        <v>-53.7549722368564</v>
      </c>
      <c r="P1110" s="4">
        <v>-53.7549722368564</v>
      </c>
      <c r="Q1110" s="4">
        <v>0.0</v>
      </c>
      <c r="R1110" s="4">
        <v>0.0</v>
      </c>
      <c r="S1110" s="4">
        <v>0.0</v>
      </c>
      <c r="T1110" s="5">
        <v>5866.5508625598</v>
      </c>
    </row>
    <row r="1111">
      <c r="A1111" s="4">
        <v>1109.0</v>
      </c>
      <c r="B1111" s="6">
        <v>43008.0</v>
      </c>
      <c r="C1111" s="4">
        <v>5988.29082067593</v>
      </c>
      <c r="D1111" s="5">
        <v>4550.44965554442</v>
      </c>
      <c r="E1111" s="5">
        <v>7088.0996694677</v>
      </c>
      <c r="F1111" s="4">
        <v>5988.29082067593</v>
      </c>
      <c r="G1111" s="4">
        <v>5988.29082067593</v>
      </c>
      <c r="H1111" s="4">
        <v>-79.1975308322695</v>
      </c>
      <c r="I1111" s="4">
        <v>-79.1975308322695</v>
      </c>
      <c r="J1111" s="4">
        <v>-79.1975308322695</v>
      </c>
      <c r="K1111" s="4">
        <v>9.11844229536096</v>
      </c>
      <c r="L1111" s="4">
        <v>9.11844229536096</v>
      </c>
      <c r="M1111" s="4">
        <v>9.11844229536096</v>
      </c>
      <c r="N1111" s="4">
        <v>-88.3159731276305</v>
      </c>
      <c r="O1111" s="4">
        <v>-88.3159731276305</v>
      </c>
      <c r="P1111" s="4">
        <v>-88.3159731276305</v>
      </c>
      <c r="Q1111" s="4">
        <v>0.0</v>
      </c>
      <c r="R1111" s="4">
        <v>0.0</v>
      </c>
      <c r="S1111" s="4">
        <v>0.0</v>
      </c>
      <c r="T1111" s="5">
        <v>5909.09328984366</v>
      </c>
    </row>
    <row r="1112">
      <c r="A1112" s="4">
        <v>1110.0</v>
      </c>
      <c r="B1112" s="6">
        <v>43009.0</v>
      </c>
      <c r="C1112" s="4">
        <v>6053.69189616409</v>
      </c>
      <c r="D1112" s="5">
        <v>4658.61820801955</v>
      </c>
      <c r="E1112" s="5">
        <v>7302.60781444004</v>
      </c>
      <c r="F1112" s="4">
        <v>6053.69189616409</v>
      </c>
      <c r="G1112" s="4">
        <v>6053.69189616409</v>
      </c>
      <c r="H1112" s="4">
        <v>-130.358216569577</v>
      </c>
      <c r="I1112" s="4">
        <v>-130.358216569577</v>
      </c>
      <c r="J1112" s="4">
        <v>-130.358216569577</v>
      </c>
      <c r="K1112" s="4">
        <v>-8.1568432719333</v>
      </c>
      <c r="L1112" s="4">
        <v>-8.1568432719333</v>
      </c>
      <c r="M1112" s="4">
        <v>-8.1568432719333</v>
      </c>
      <c r="N1112" s="4">
        <v>-122.201373297644</v>
      </c>
      <c r="O1112" s="4">
        <v>-122.201373297644</v>
      </c>
      <c r="P1112" s="4">
        <v>-122.201373297644</v>
      </c>
      <c r="Q1112" s="4">
        <v>0.0</v>
      </c>
      <c r="R1112" s="4">
        <v>0.0</v>
      </c>
      <c r="S1112" s="4">
        <v>0.0</v>
      </c>
      <c r="T1112" s="5">
        <v>5923.33367959451</v>
      </c>
    </row>
    <row r="1113">
      <c r="A1113" s="4">
        <v>1111.0</v>
      </c>
      <c r="B1113" s="6">
        <v>43010.0</v>
      </c>
      <c r="C1113" s="4">
        <v>6119.09297165225</v>
      </c>
      <c r="D1113" s="5">
        <v>4643.16241992482</v>
      </c>
      <c r="E1113" s="5">
        <v>7320.02945956156</v>
      </c>
      <c r="F1113" s="4">
        <v>6119.09297165225</v>
      </c>
      <c r="G1113" s="4">
        <v>6119.09297165225</v>
      </c>
      <c r="H1113" s="4">
        <v>-141.900401724101</v>
      </c>
      <c r="I1113" s="4">
        <v>-141.900401724101</v>
      </c>
      <c r="J1113" s="4">
        <v>-141.900401724101</v>
      </c>
      <c r="K1113" s="4">
        <v>13.0410426558909</v>
      </c>
      <c r="L1113" s="4">
        <v>13.0410426558909</v>
      </c>
      <c r="M1113" s="4">
        <v>13.0410426558909</v>
      </c>
      <c r="N1113" s="4">
        <v>-154.941444379991</v>
      </c>
      <c r="O1113" s="4">
        <v>-154.941444379991</v>
      </c>
      <c r="P1113" s="4">
        <v>-154.941444379991</v>
      </c>
      <c r="Q1113" s="4">
        <v>0.0</v>
      </c>
      <c r="R1113" s="4">
        <v>0.0</v>
      </c>
      <c r="S1113" s="4">
        <v>0.0</v>
      </c>
      <c r="T1113" s="5">
        <v>5977.19256992815</v>
      </c>
    </row>
    <row r="1114">
      <c r="A1114" s="4">
        <v>1112.0</v>
      </c>
      <c r="B1114" s="6">
        <v>43011.0</v>
      </c>
      <c r="C1114" s="4">
        <v>6184.4940471404</v>
      </c>
      <c r="D1114" s="5">
        <v>4795.74187277679</v>
      </c>
      <c r="E1114" s="5">
        <v>7278.90691560019</v>
      </c>
      <c r="F1114" s="4">
        <v>6184.4940471404</v>
      </c>
      <c r="G1114" s="4">
        <v>6184.4940471404</v>
      </c>
      <c r="H1114" s="4">
        <v>-186.222228143345</v>
      </c>
      <c r="I1114" s="4">
        <v>-186.222228143345</v>
      </c>
      <c r="J1114" s="4">
        <v>-186.222228143345</v>
      </c>
      <c r="K1114" s="4">
        <v>-0.172608715213238</v>
      </c>
      <c r="L1114" s="4">
        <v>-0.172608715213238</v>
      </c>
      <c r="M1114" s="4">
        <v>-0.172608715213238</v>
      </c>
      <c r="N1114" s="4">
        <v>-186.049619428132</v>
      </c>
      <c r="O1114" s="4">
        <v>-186.049619428132</v>
      </c>
      <c r="P1114" s="4">
        <v>-186.049619428132</v>
      </c>
      <c r="Q1114" s="4">
        <v>0.0</v>
      </c>
      <c r="R1114" s="4">
        <v>0.0</v>
      </c>
      <c r="S1114" s="4">
        <v>0.0</v>
      </c>
      <c r="T1114" s="5">
        <v>5998.27181899706</v>
      </c>
    </row>
    <row r="1115">
      <c r="A1115" s="4">
        <v>1113.0</v>
      </c>
      <c r="B1115" s="6">
        <v>43012.0</v>
      </c>
      <c r="C1115" s="4">
        <v>6249.89512262856</v>
      </c>
      <c r="D1115" s="5">
        <v>4759.54870210856</v>
      </c>
      <c r="E1115" s="5">
        <v>7313.66467698212</v>
      </c>
      <c r="F1115" s="4">
        <v>6249.89512262856</v>
      </c>
      <c r="G1115" s="4">
        <v>6249.89512262856</v>
      </c>
      <c r="H1115" s="4">
        <v>-211.826230888698</v>
      </c>
      <c r="I1115" s="4">
        <v>-211.826230888698</v>
      </c>
      <c r="J1115" s="4">
        <v>-211.826230888698</v>
      </c>
      <c r="K1115" s="4">
        <v>3.20837782589305</v>
      </c>
      <c r="L1115" s="4">
        <v>3.20837782589305</v>
      </c>
      <c r="M1115" s="4">
        <v>3.20837782589305</v>
      </c>
      <c r="N1115" s="4">
        <v>-215.034608714591</v>
      </c>
      <c r="O1115" s="4">
        <v>-215.034608714591</v>
      </c>
      <c r="P1115" s="4">
        <v>-215.034608714591</v>
      </c>
      <c r="Q1115" s="4">
        <v>0.0</v>
      </c>
      <c r="R1115" s="4">
        <v>0.0</v>
      </c>
      <c r="S1115" s="4">
        <v>0.0</v>
      </c>
      <c r="T1115" s="5">
        <v>6038.06889173986</v>
      </c>
    </row>
    <row r="1116">
      <c r="A1116" s="4">
        <v>1114.0</v>
      </c>
      <c r="B1116" s="6">
        <v>43013.0</v>
      </c>
      <c r="C1116" s="4">
        <v>6315.29619811673</v>
      </c>
      <c r="D1116" s="5">
        <v>4641.47061260658</v>
      </c>
      <c r="E1116" s="5">
        <v>7450.21934547891</v>
      </c>
      <c r="F1116" s="4">
        <v>6315.29619811673</v>
      </c>
      <c r="G1116" s="4">
        <v>6315.29619811673</v>
      </c>
      <c r="H1116" s="4">
        <v>-255.867731292416</v>
      </c>
      <c r="I1116" s="4">
        <v>-255.867731292416</v>
      </c>
      <c r="J1116" s="4">
        <v>-255.867731292416</v>
      </c>
      <c r="K1116" s="4">
        <v>-14.454500398836</v>
      </c>
      <c r="L1116" s="4">
        <v>-14.454500398836</v>
      </c>
      <c r="M1116" s="4">
        <v>-14.454500398836</v>
      </c>
      <c r="N1116" s="4">
        <v>-241.41323089358</v>
      </c>
      <c r="O1116" s="4">
        <v>-241.41323089358</v>
      </c>
      <c r="P1116" s="4">
        <v>-241.41323089358</v>
      </c>
      <c r="Q1116" s="4">
        <v>0.0</v>
      </c>
      <c r="R1116" s="4">
        <v>0.0</v>
      </c>
      <c r="S1116" s="4">
        <v>0.0</v>
      </c>
      <c r="T1116" s="5">
        <v>6059.42846682431</v>
      </c>
    </row>
    <row r="1117">
      <c r="A1117" s="4">
        <v>1115.0</v>
      </c>
      <c r="B1117" s="6">
        <v>43014.0</v>
      </c>
      <c r="C1117" s="4">
        <v>6380.69727360489</v>
      </c>
      <c r="D1117" s="5">
        <v>4882.83875914381</v>
      </c>
      <c r="E1117" s="5">
        <v>7381.76131767136</v>
      </c>
      <c r="F1117" s="4">
        <v>6380.69727360489</v>
      </c>
      <c r="G1117" s="4">
        <v>6380.69727360489</v>
      </c>
      <c r="H1117" s="4">
        <v>-267.307541781756</v>
      </c>
      <c r="I1117" s="4">
        <v>-267.307541781756</v>
      </c>
      <c r="J1117" s="4">
        <v>-267.307541781756</v>
      </c>
      <c r="K1117" s="4">
        <v>-2.583910391126</v>
      </c>
      <c r="L1117" s="4">
        <v>-2.583910391126</v>
      </c>
      <c r="M1117" s="4">
        <v>-2.583910391126</v>
      </c>
      <c r="N1117" s="4">
        <v>-264.72363139063</v>
      </c>
      <c r="O1117" s="4">
        <v>-264.72363139063</v>
      </c>
      <c r="P1117" s="4">
        <v>-264.72363139063</v>
      </c>
      <c r="Q1117" s="4">
        <v>0.0</v>
      </c>
      <c r="R1117" s="4">
        <v>0.0</v>
      </c>
      <c r="S1117" s="4">
        <v>0.0</v>
      </c>
      <c r="T1117" s="5">
        <v>6113.38973182313</v>
      </c>
    </row>
    <row r="1118">
      <c r="A1118" s="4">
        <v>1116.0</v>
      </c>
      <c r="B1118" s="6">
        <v>43015.0</v>
      </c>
      <c r="C1118" s="4">
        <v>6446.09834909304</v>
      </c>
      <c r="D1118" s="5">
        <v>4824.92320872772</v>
      </c>
      <c r="E1118" s="5">
        <v>7466.27550611174</v>
      </c>
      <c r="F1118" s="4">
        <v>6446.09834909304</v>
      </c>
      <c r="G1118" s="4">
        <v>6446.09834909304</v>
      </c>
      <c r="H1118" s="4">
        <v>-275.420095839869</v>
      </c>
      <c r="I1118" s="4">
        <v>-275.420095839869</v>
      </c>
      <c r="J1118" s="4">
        <v>-275.420095839869</v>
      </c>
      <c r="K1118" s="4">
        <v>9.11844229537664</v>
      </c>
      <c r="L1118" s="4">
        <v>9.11844229537664</v>
      </c>
      <c r="M1118" s="4">
        <v>9.11844229537664</v>
      </c>
      <c r="N1118" s="4">
        <v>-284.538538135245</v>
      </c>
      <c r="O1118" s="4">
        <v>-284.538538135245</v>
      </c>
      <c r="P1118" s="4">
        <v>-284.538538135245</v>
      </c>
      <c r="Q1118" s="4">
        <v>0.0</v>
      </c>
      <c r="R1118" s="4">
        <v>0.0</v>
      </c>
      <c r="S1118" s="4">
        <v>0.0</v>
      </c>
      <c r="T1118" s="5">
        <v>6170.67825325317</v>
      </c>
    </row>
    <row r="1119">
      <c r="A1119" s="4">
        <v>1117.0</v>
      </c>
      <c r="B1119" s="6">
        <v>43016.0</v>
      </c>
      <c r="C1119" s="4">
        <v>6511.4994245812</v>
      </c>
      <c r="D1119" s="5">
        <v>4830.44295549296</v>
      </c>
      <c r="E1119" s="5">
        <v>7481.26586471478</v>
      </c>
      <c r="F1119" s="4">
        <v>6511.4994245812</v>
      </c>
      <c r="G1119" s="4">
        <v>6511.4994245812</v>
      </c>
      <c r="H1119" s="4">
        <v>-308.635035397596</v>
      </c>
      <c r="I1119" s="4">
        <v>-308.635035397596</v>
      </c>
      <c r="J1119" s="4">
        <v>-308.635035397596</v>
      </c>
      <c r="K1119" s="4">
        <v>-8.15684327190297</v>
      </c>
      <c r="L1119" s="4">
        <v>-8.15684327190297</v>
      </c>
      <c r="M1119" s="4">
        <v>-8.15684327190297</v>
      </c>
      <c r="N1119" s="4">
        <v>-300.478192125693</v>
      </c>
      <c r="O1119" s="4">
        <v>-300.478192125693</v>
      </c>
      <c r="P1119" s="4">
        <v>-300.478192125693</v>
      </c>
      <c r="Q1119" s="4">
        <v>0.0</v>
      </c>
      <c r="R1119" s="4">
        <v>0.0</v>
      </c>
      <c r="S1119" s="4">
        <v>0.0</v>
      </c>
      <c r="T1119" s="5">
        <v>6202.86438918361</v>
      </c>
    </row>
    <row r="1120">
      <c r="A1120" s="4">
        <v>1118.0</v>
      </c>
      <c r="B1120" s="6">
        <v>43017.0</v>
      </c>
      <c r="C1120" s="4">
        <v>6576.90050006937</v>
      </c>
      <c r="D1120" s="5">
        <v>5002.83822669727</v>
      </c>
      <c r="E1120" s="5">
        <v>7639.27797633145</v>
      </c>
      <c r="F1120" s="4">
        <v>6576.90050006937</v>
      </c>
      <c r="G1120" s="4">
        <v>6576.90050006937</v>
      </c>
      <c r="H1120" s="4">
        <v>-299.181544755491</v>
      </c>
      <c r="I1120" s="4">
        <v>-299.181544755491</v>
      </c>
      <c r="J1120" s="4">
        <v>-299.181544755491</v>
      </c>
      <c r="K1120" s="4">
        <v>13.0410426559063</v>
      </c>
      <c r="L1120" s="4">
        <v>13.0410426559063</v>
      </c>
      <c r="M1120" s="4">
        <v>13.0410426559063</v>
      </c>
      <c r="N1120" s="4">
        <v>-312.222587411397</v>
      </c>
      <c r="O1120" s="4">
        <v>-312.222587411397</v>
      </c>
      <c r="P1120" s="4">
        <v>-312.222587411397</v>
      </c>
      <c r="Q1120" s="4">
        <v>0.0</v>
      </c>
      <c r="R1120" s="4">
        <v>0.0</v>
      </c>
      <c r="S1120" s="4">
        <v>0.0</v>
      </c>
      <c r="T1120" s="5">
        <v>6277.71895531388</v>
      </c>
    </row>
    <row r="1121">
      <c r="A1121" s="4">
        <v>1119.0</v>
      </c>
      <c r="B1121" s="6">
        <v>43018.0</v>
      </c>
      <c r="C1121" s="4">
        <v>6642.30157555753</v>
      </c>
      <c r="D1121" s="5">
        <v>5051.70277665779</v>
      </c>
      <c r="E1121" s="5">
        <v>7681.65760202152</v>
      </c>
      <c r="F1121" s="4">
        <v>6642.30157555753</v>
      </c>
      <c r="G1121" s="4">
        <v>6642.30157555753</v>
      </c>
      <c r="H1121" s="4">
        <v>-319.695270949844</v>
      </c>
      <c r="I1121" s="4">
        <v>-319.695270949844</v>
      </c>
      <c r="J1121" s="4">
        <v>-319.695270949844</v>
      </c>
      <c r="K1121" s="4">
        <v>-0.172608715233202</v>
      </c>
      <c r="L1121" s="4">
        <v>-0.172608715233202</v>
      </c>
      <c r="M1121" s="4">
        <v>-0.172608715233202</v>
      </c>
      <c r="N1121" s="4">
        <v>-319.52266223461</v>
      </c>
      <c r="O1121" s="4">
        <v>-319.52266223461</v>
      </c>
      <c r="P1121" s="4">
        <v>-319.52266223461</v>
      </c>
      <c r="Q1121" s="4">
        <v>0.0</v>
      </c>
      <c r="R1121" s="4">
        <v>0.0</v>
      </c>
      <c r="S1121" s="4">
        <v>0.0</v>
      </c>
      <c r="T1121" s="5">
        <v>6322.60630460769</v>
      </c>
    </row>
    <row r="1122">
      <c r="A1122" s="4">
        <v>1120.0</v>
      </c>
      <c r="B1122" s="6">
        <v>43019.0</v>
      </c>
      <c r="C1122" s="4">
        <v>6707.70265104568</v>
      </c>
      <c r="D1122" s="5">
        <v>5020.03230523278</v>
      </c>
      <c r="E1122" s="5">
        <v>7686.51751919196</v>
      </c>
      <c r="F1122" s="4">
        <v>6707.70265104568</v>
      </c>
      <c r="G1122" s="4">
        <v>6707.70265104568</v>
      </c>
      <c r="H1122" s="4">
        <v>-319.001722532313</v>
      </c>
      <c r="I1122" s="4">
        <v>-319.001722532313</v>
      </c>
      <c r="J1122" s="4">
        <v>-319.001722532313</v>
      </c>
      <c r="K1122" s="4">
        <v>3.20837782582335</v>
      </c>
      <c r="L1122" s="4">
        <v>3.20837782582335</v>
      </c>
      <c r="M1122" s="4">
        <v>3.20837782582335</v>
      </c>
      <c r="N1122" s="4">
        <v>-322.210100358136</v>
      </c>
      <c r="O1122" s="4">
        <v>-322.210100358136</v>
      </c>
      <c r="P1122" s="4">
        <v>-322.210100358136</v>
      </c>
      <c r="Q1122" s="4">
        <v>0.0</v>
      </c>
      <c r="R1122" s="4">
        <v>0.0</v>
      </c>
      <c r="S1122" s="4">
        <v>0.0</v>
      </c>
      <c r="T1122" s="5">
        <v>6388.70092851337</v>
      </c>
    </row>
    <row r="1123">
      <c r="A1123" s="4">
        <v>1121.0</v>
      </c>
      <c r="B1123" s="6">
        <v>43020.0</v>
      </c>
      <c r="C1123" s="4">
        <v>6773.10372653385</v>
      </c>
      <c r="D1123" s="5">
        <v>5040.37813276793</v>
      </c>
      <c r="E1123" s="5">
        <v>7818.88255959565</v>
      </c>
      <c r="F1123" s="4">
        <v>6773.10372653385</v>
      </c>
      <c r="G1123" s="4">
        <v>6773.10372653385</v>
      </c>
      <c r="H1123" s="4">
        <v>-334.659929189016</v>
      </c>
      <c r="I1123" s="4">
        <v>-334.659929189016</v>
      </c>
      <c r="J1123" s="4">
        <v>-334.659929189016</v>
      </c>
      <c r="K1123" s="4">
        <v>-14.4545003988199</v>
      </c>
      <c r="L1123" s="4">
        <v>-14.4545003988199</v>
      </c>
      <c r="M1123" s="4">
        <v>-14.4545003988199</v>
      </c>
      <c r="N1123" s="4">
        <v>-320.205428790196</v>
      </c>
      <c r="O1123" s="4">
        <v>-320.205428790196</v>
      </c>
      <c r="P1123" s="4">
        <v>-320.205428790196</v>
      </c>
      <c r="Q1123" s="4">
        <v>0.0</v>
      </c>
      <c r="R1123" s="4">
        <v>0.0</v>
      </c>
      <c r="S1123" s="4">
        <v>0.0</v>
      </c>
      <c r="T1123" s="5">
        <v>6438.44379734483</v>
      </c>
    </row>
    <row r="1124">
      <c r="A1124" s="4">
        <v>1122.0</v>
      </c>
      <c r="B1124" s="6">
        <v>43021.0</v>
      </c>
      <c r="C1124" s="4">
        <v>6838.50480202201</v>
      </c>
      <c r="D1124" s="5">
        <v>5118.61511194771</v>
      </c>
      <c r="E1124" s="5">
        <v>7873.59746609936</v>
      </c>
      <c r="F1124" s="4">
        <v>6838.50480202201</v>
      </c>
      <c r="G1124" s="4">
        <v>6838.50480202201</v>
      </c>
      <c r="H1124" s="4">
        <v>-316.108045096242</v>
      </c>
      <c r="I1124" s="4">
        <v>-316.108045096242</v>
      </c>
      <c r="J1124" s="4">
        <v>-316.108045096242</v>
      </c>
      <c r="K1124" s="4">
        <v>-2.58391039115711</v>
      </c>
      <c r="L1124" s="4">
        <v>-2.58391039115711</v>
      </c>
      <c r="M1124" s="4">
        <v>-2.58391039115711</v>
      </c>
      <c r="N1124" s="4">
        <v>-313.524134705085</v>
      </c>
      <c r="O1124" s="4">
        <v>-313.524134705085</v>
      </c>
      <c r="P1124" s="4">
        <v>-313.524134705085</v>
      </c>
      <c r="Q1124" s="4">
        <v>0.0</v>
      </c>
      <c r="R1124" s="4">
        <v>0.0</v>
      </c>
      <c r="S1124" s="4">
        <v>0.0</v>
      </c>
      <c r="T1124" s="5">
        <v>6522.39675692577</v>
      </c>
    </row>
    <row r="1125">
      <c r="A1125" s="4">
        <v>1123.0</v>
      </c>
      <c r="B1125" s="6">
        <v>43022.0</v>
      </c>
      <c r="C1125" s="4">
        <v>6903.90587751016</v>
      </c>
      <c r="D1125" s="5">
        <v>5298.47701687401</v>
      </c>
      <c r="E1125" s="5">
        <v>8085.11602346264</v>
      </c>
      <c r="F1125" s="4">
        <v>6903.90587751016</v>
      </c>
      <c r="G1125" s="4">
        <v>6903.90587751016</v>
      </c>
      <c r="H1125" s="4">
        <v>-293.162127263962</v>
      </c>
      <c r="I1125" s="4">
        <v>-293.162127263962</v>
      </c>
      <c r="J1125" s="4">
        <v>-293.162127263962</v>
      </c>
      <c r="K1125" s="4">
        <v>9.11844229538792</v>
      </c>
      <c r="L1125" s="4">
        <v>9.11844229538792</v>
      </c>
      <c r="M1125" s="4">
        <v>9.11844229538792</v>
      </c>
      <c r="N1125" s="4">
        <v>-302.28056955935</v>
      </c>
      <c r="O1125" s="4">
        <v>-302.28056955935</v>
      </c>
      <c r="P1125" s="4">
        <v>-302.28056955935</v>
      </c>
      <c r="Q1125" s="4">
        <v>0.0</v>
      </c>
      <c r="R1125" s="4">
        <v>0.0</v>
      </c>
      <c r="S1125" s="4">
        <v>0.0</v>
      </c>
      <c r="T1125" s="5">
        <v>6610.7437502462</v>
      </c>
    </row>
    <row r="1126">
      <c r="A1126" s="4">
        <v>1124.0</v>
      </c>
      <c r="B1126" s="6">
        <v>43023.0</v>
      </c>
      <c r="C1126" s="4">
        <v>6969.30695299832</v>
      </c>
      <c r="D1126" s="5">
        <v>5406.98100112242</v>
      </c>
      <c r="E1126" s="5">
        <v>7942.34927521821</v>
      </c>
      <c r="F1126" s="4">
        <v>6969.30695299832</v>
      </c>
      <c r="G1126" s="4">
        <v>6969.30695299832</v>
      </c>
      <c r="H1126" s="4">
        <v>-294.846304453687</v>
      </c>
      <c r="I1126" s="4">
        <v>-294.846304453687</v>
      </c>
      <c r="J1126" s="4">
        <v>-294.846304453687</v>
      </c>
      <c r="K1126" s="4">
        <v>-8.15684327194814</v>
      </c>
      <c r="L1126" s="4">
        <v>-8.15684327194814</v>
      </c>
      <c r="M1126" s="4">
        <v>-8.15684327194814</v>
      </c>
      <c r="N1126" s="4">
        <v>-286.689461181739</v>
      </c>
      <c r="O1126" s="4">
        <v>-286.689461181739</v>
      </c>
      <c r="P1126" s="4">
        <v>-286.689461181739</v>
      </c>
      <c r="Q1126" s="4">
        <v>0.0</v>
      </c>
      <c r="R1126" s="4">
        <v>0.0</v>
      </c>
      <c r="S1126" s="4">
        <v>0.0</v>
      </c>
      <c r="T1126" s="5">
        <v>6674.46064854464</v>
      </c>
    </row>
    <row r="1127">
      <c r="A1127" s="4">
        <v>1125.0</v>
      </c>
      <c r="B1127" s="6">
        <v>43024.0</v>
      </c>
      <c r="C1127" s="4">
        <v>7034.70802848649</v>
      </c>
      <c r="D1127" s="5">
        <v>5371.34611609144</v>
      </c>
      <c r="E1127" s="5">
        <v>7899.39751724127</v>
      </c>
      <c r="F1127" s="4">
        <v>7034.70802848649</v>
      </c>
      <c r="G1127" s="4">
        <v>7034.70802848649</v>
      </c>
      <c r="H1127" s="4">
        <v>-254.023871036749</v>
      </c>
      <c r="I1127" s="4">
        <v>-254.023871036749</v>
      </c>
      <c r="J1127" s="4">
        <v>-254.023871036749</v>
      </c>
      <c r="K1127" s="4">
        <v>13.0410426559073</v>
      </c>
      <c r="L1127" s="4">
        <v>13.0410426559073</v>
      </c>
      <c r="M1127" s="4">
        <v>13.0410426559073</v>
      </c>
      <c r="N1127" s="4">
        <v>-267.064913692656</v>
      </c>
      <c r="O1127" s="4">
        <v>-267.064913692656</v>
      </c>
      <c r="P1127" s="4">
        <v>-267.064913692656</v>
      </c>
      <c r="Q1127" s="4">
        <v>0.0</v>
      </c>
      <c r="R1127" s="4">
        <v>0.0</v>
      </c>
      <c r="S1127" s="4">
        <v>0.0</v>
      </c>
      <c r="T1127" s="5">
        <v>6780.68415744974</v>
      </c>
    </row>
    <row r="1128">
      <c r="A1128" s="4">
        <v>1126.0</v>
      </c>
      <c r="B1128" s="6">
        <v>43025.0</v>
      </c>
      <c r="C1128" s="4">
        <v>7100.10910397465</v>
      </c>
      <c r="D1128" s="5">
        <v>5552.21660887671</v>
      </c>
      <c r="E1128" s="5">
        <v>8198.50262148973</v>
      </c>
      <c r="F1128" s="4">
        <v>7100.10910397465</v>
      </c>
      <c r="G1128" s="4">
        <v>7100.10910397465</v>
      </c>
      <c r="H1128" s="4">
        <v>-243.989447717579</v>
      </c>
      <c r="I1128" s="4">
        <v>-243.989447717579</v>
      </c>
      <c r="J1128" s="4">
        <v>-243.989447717579</v>
      </c>
      <c r="K1128" s="4">
        <v>-0.172608715208466</v>
      </c>
      <c r="L1128" s="4">
        <v>-0.172608715208466</v>
      </c>
      <c r="M1128" s="4">
        <v>-0.172608715208466</v>
      </c>
      <c r="N1128" s="4">
        <v>-243.816839002371</v>
      </c>
      <c r="O1128" s="4">
        <v>-243.816839002371</v>
      </c>
      <c r="P1128" s="4">
        <v>-243.816839002371</v>
      </c>
      <c r="Q1128" s="4">
        <v>0.0</v>
      </c>
      <c r="R1128" s="4">
        <v>0.0</v>
      </c>
      <c r="S1128" s="4">
        <v>0.0</v>
      </c>
      <c r="T1128" s="5">
        <v>6856.11965625707</v>
      </c>
    </row>
    <row r="1129">
      <c r="A1129" s="4">
        <v>1127.0</v>
      </c>
      <c r="B1129" s="6">
        <v>43026.0</v>
      </c>
      <c r="C1129" s="4">
        <v>7165.5101794628</v>
      </c>
      <c r="D1129" s="5">
        <v>5667.82200031089</v>
      </c>
      <c r="E1129" s="5">
        <v>8405.15458758349</v>
      </c>
      <c r="F1129" s="4">
        <v>7165.5101794628</v>
      </c>
      <c r="G1129" s="4">
        <v>7165.5101794628</v>
      </c>
      <c r="H1129" s="4">
        <v>-214.236452878612</v>
      </c>
      <c r="I1129" s="4">
        <v>-214.236452878612</v>
      </c>
      <c r="J1129" s="4">
        <v>-214.236452878612</v>
      </c>
      <c r="K1129" s="4">
        <v>3.20837782587998</v>
      </c>
      <c r="L1129" s="4">
        <v>3.20837782587998</v>
      </c>
      <c r="M1129" s="4">
        <v>3.20837782587998</v>
      </c>
      <c r="N1129" s="4">
        <v>-217.444830704492</v>
      </c>
      <c r="O1129" s="4">
        <v>-217.444830704492</v>
      </c>
      <c r="P1129" s="4">
        <v>-217.444830704492</v>
      </c>
      <c r="Q1129" s="4">
        <v>0.0</v>
      </c>
      <c r="R1129" s="4">
        <v>0.0</v>
      </c>
      <c r="S1129" s="4">
        <v>0.0</v>
      </c>
      <c r="T1129" s="5">
        <v>6951.27372658419</v>
      </c>
    </row>
    <row r="1130">
      <c r="A1130" s="4">
        <v>1128.0</v>
      </c>
      <c r="B1130" s="6">
        <v>43027.0</v>
      </c>
      <c r="C1130" s="4">
        <v>7230.91125495097</v>
      </c>
      <c r="D1130" s="5">
        <v>5661.21706841773</v>
      </c>
      <c r="E1130" s="5">
        <v>8480.20495180854</v>
      </c>
      <c r="F1130" s="4">
        <v>7230.91125495097</v>
      </c>
      <c r="G1130" s="4">
        <v>7230.91125495097</v>
      </c>
      <c r="H1130" s="4">
        <v>-202.984060043339</v>
      </c>
      <c r="I1130" s="4">
        <v>-202.984060043339</v>
      </c>
      <c r="J1130" s="4">
        <v>-202.984060043339</v>
      </c>
      <c r="K1130" s="4">
        <v>-14.4545003988717</v>
      </c>
      <c r="L1130" s="4">
        <v>-14.4545003988717</v>
      </c>
      <c r="M1130" s="4">
        <v>-14.4545003988717</v>
      </c>
      <c r="N1130" s="4">
        <v>-188.529559644467</v>
      </c>
      <c r="O1130" s="4">
        <v>-188.529559644467</v>
      </c>
      <c r="P1130" s="4">
        <v>-188.529559644467</v>
      </c>
      <c r="Q1130" s="4">
        <v>0.0</v>
      </c>
      <c r="R1130" s="4">
        <v>0.0</v>
      </c>
      <c r="S1130" s="4">
        <v>0.0</v>
      </c>
      <c r="T1130" s="5">
        <v>7027.92719490763</v>
      </c>
    </row>
    <row r="1131">
      <c r="A1131" s="4">
        <v>1129.0</v>
      </c>
      <c r="B1131" s="6">
        <v>43028.0</v>
      </c>
      <c r="C1131" s="4">
        <v>7297.06339202942</v>
      </c>
      <c r="D1131" s="5">
        <v>5871.93121636335</v>
      </c>
      <c r="E1131" s="5">
        <v>8405.22186965301</v>
      </c>
      <c r="F1131" s="4">
        <v>7297.06339202942</v>
      </c>
      <c r="G1131" s="4">
        <v>7297.06339202942</v>
      </c>
      <c r="H1131" s="4">
        <v>-160.305748853773</v>
      </c>
      <c r="I1131" s="4">
        <v>-160.305748853773</v>
      </c>
      <c r="J1131" s="4">
        <v>-160.305748853773</v>
      </c>
      <c r="K1131" s="4">
        <v>-2.58391039118822</v>
      </c>
      <c r="L1131" s="4">
        <v>-2.58391039118822</v>
      </c>
      <c r="M1131" s="4">
        <v>-2.58391039118822</v>
      </c>
      <c r="N1131" s="4">
        <v>-157.721838462585</v>
      </c>
      <c r="O1131" s="4">
        <v>-157.721838462585</v>
      </c>
      <c r="P1131" s="4">
        <v>-157.721838462585</v>
      </c>
      <c r="Q1131" s="4">
        <v>0.0</v>
      </c>
      <c r="R1131" s="4">
        <v>0.0</v>
      </c>
      <c r="S1131" s="4">
        <v>0.0</v>
      </c>
      <c r="T1131" s="5">
        <v>7136.75764317565</v>
      </c>
    </row>
    <row r="1132">
      <c r="A1132" s="4">
        <v>1130.0</v>
      </c>
      <c r="B1132" s="6">
        <v>43029.0</v>
      </c>
      <c r="C1132" s="4">
        <v>7363.21552910787</v>
      </c>
      <c r="D1132" s="5">
        <v>5931.52571087123</v>
      </c>
      <c r="E1132" s="5">
        <v>8593.3931614037</v>
      </c>
      <c r="F1132" s="4">
        <v>7363.21552910787</v>
      </c>
      <c r="G1132" s="4">
        <v>7363.21552910787</v>
      </c>
      <c r="H1132" s="4">
        <v>-116.611125812883</v>
      </c>
      <c r="I1132" s="4">
        <v>-116.611125812883</v>
      </c>
      <c r="J1132" s="4">
        <v>-116.611125812883</v>
      </c>
      <c r="K1132" s="4">
        <v>9.11844229534263</v>
      </c>
      <c r="L1132" s="4">
        <v>9.11844229534263</v>
      </c>
      <c r="M1132" s="4">
        <v>9.11844229534263</v>
      </c>
      <c r="N1132" s="4">
        <v>-125.729568108225</v>
      </c>
      <c r="O1132" s="4">
        <v>-125.729568108225</v>
      </c>
      <c r="P1132" s="4">
        <v>-125.729568108225</v>
      </c>
      <c r="Q1132" s="4">
        <v>0.0</v>
      </c>
      <c r="R1132" s="4">
        <v>0.0</v>
      </c>
      <c r="S1132" s="4">
        <v>0.0</v>
      </c>
      <c r="T1132" s="5">
        <v>7246.60440329498</v>
      </c>
    </row>
    <row r="1133">
      <c r="A1133" s="4">
        <v>1131.0</v>
      </c>
      <c r="B1133" s="6">
        <v>43030.0</v>
      </c>
      <c r="C1133" s="4">
        <v>7429.36766618631</v>
      </c>
      <c r="D1133" s="5">
        <v>6017.22627591132</v>
      </c>
      <c r="E1133" s="5">
        <v>8692.26081887757</v>
      </c>
      <c r="F1133" s="4">
        <v>7429.36766618631</v>
      </c>
      <c r="G1133" s="4">
        <v>7429.36766618631</v>
      </c>
      <c r="H1133" s="4">
        <v>-101.459684129069</v>
      </c>
      <c r="I1133" s="4">
        <v>-101.459684129069</v>
      </c>
      <c r="J1133" s="4">
        <v>-101.459684129069</v>
      </c>
      <c r="K1133" s="4">
        <v>-8.15684327192248</v>
      </c>
      <c r="L1133" s="4">
        <v>-8.15684327192248</v>
      </c>
      <c r="M1133" s="4">
        <v>-8.15684327192248</v>
      </c>
      <c r="N1133" s="4">
        <v>-93.3028408571466</v>
      </c>
      <c r="O1133" s="4">
        <v>-93.3028408571466</v>
      </c>
      <c r="P1133" s="4">
        <v>-93.3028408571466</v>
      </c>
      <c r="Q1133" s="4">
        <v>0.0</v>
      </c>
      <c r="R1133" s="4">
        <v>0.0</v>
      </c>
      <c r="S1133" s="4">
        <v>0.0</v>
      </c>
      <c r="T1133" s="5">
        <v>7327.90798205724</v>
      </c>
    </row>
    <row r="1134">
      <c r="A1134" s="4">
        <v>1132.0</v>
      </c>
      <c r="B1134" s="6">
        <v>43031.0</v>
      </c>
      <c r="C1134" s="4">
        <v>7495.51980326476</v>
      </c>
      <c r="D1134" s="5">
        <v>6068.6449396584</v>
      </c>
      <c r="E1134" s="5">
        <v>8746.15377409657</v>
      </c>
      <c r="F1134" s="4">
        <v>7495.51980326476</v>
      </c>
      <c r="G1134" s="4">
        <v>7495.51980326476</v>
      </c>
      <c r="H1134" s="4">
        <v>-48.1764873064058</v>
      </c>
      <c r="I1134" s="4">
        <v>-48.1764873064058</v>
      </c>
      <c r="J1134" s="4">
        <v>-48.1764873064058</v>
      </c>
      <c r="K1134" s="4">
        <v>13.0410426559154</v>
      </c>
      <c r="L1134" s="4">
        <v>13.0410426559154</v>
      </c>
      <c r="M1134" s="4">
        <v>13.0410426559154</v>
      </c>
      <c r="N1134" s="4">
        <v>-61.2175299623213</v>
      </c>
      <c r="O1134" s="4">
        <v>-61.2175299623213</v>
      </c>
      <c r="P1134" s="4">
        <v>-61.2175299623213</v>
      </c>
      <c r="Q1134" s="4">
        <v>0.0</v>
      </c>
      <c r="R1134" s="4">
        <v>0.0</v>
      </c>
      <c r="S1134" s="4">
        <v>0.0</v>
      </c>
      <c r="T1134" s="5">
        <v>7447.34331595835</v>
      </c>
    </row>
    <row r="1135">
      <c r="A1135" s="4">
        <v>1133.0</v>
      </c>
      <c r="B1135" s="6">
        <v>43032.0</v>
      </c>
      <c r="C1135" s="4">
        <v>7561.67194034322</v>
      </c>
      <c r="D1135" s="5">
        <v>6112.45823074541</v>
      </c>
      <c r="E1135" s="5">
        <v>8907.37055526096</v>
      </c>
      <c r="F1135" s="4">
        <v>7561.67194034322</v>
      </c>
      <c r="G1135" s="4">
        <v>7561.67194034322</v>
      </c>
      <c r="H1135" s="4">
        <v>-30.4303528168</v>
      </c>
      <c r="I1135" s="4">
        <v>-30.4303528168</v>
      </c>
      <c r="J1135" s="4">
        <v>-30.4303528168</v>
      </c>
      <c r="K1135" s="4">
        <v>-0.172608715220991</v>
      </c>
      <c r="L1135" s="4">
        <v>-0.172608715220991</v>
      </c>
      <c r="M1135" s="4">
        <v>-0.172608715220991</v>
      </c>
      <c r="N1135" s="4">
        <v>-30.257744101579</v>
      </c>
      <c r="O1135" s="4">
        <v>-30.257744101579</v>
      </c>
      <c r="P1135" s="4">
        <v>-30.257744101579</v>
      </c>
      <c r="Q1135" s="4">
        <v>0.0</v>
      </c>
      <c r="R1135" s="4">
        <v>0.0</v>
      </c>
      <c r="S1135" s="4">
        <v>0.0</v>
      </c>
      <c r="T1135" s="5">
        <v>7531.24158752642</v>
      </c>
    </row>
    <row r="1136">
      <c r="A1136" s="4">
        <v>1134.0</v>
      </c>
      <c r="B1136" s="6">
        <v>43033.0</v>
      </c>
      <c r="C1136" s="4">
        <v>7627.82407742165</v>
      </c>
      <c r="D1136" s="5">
        <v>6291.63470767604</v>
      </c>
      <c r="E1136" s="5">
        <v>8955.54530839217</v>
      </c>
      <c r="F1136" s="4">
        <v>7627.82407742165</v>
      </c>
      <c r="G1136" s="4">
        <v>7627.82407742165</v>
      </c>
      <c r="H1136" s="4">
        <v>2.01081404122799</v>
      </c>
      <c r="I1136" s="4">
        <v>2.01081404122799</v>
      </c>
      <c r="J1136" s="4">
        <v>2.01081404122799</v>
      </c>
      <c r="K1136" s="4">
        <v>3.2083778258578</v>
      </c>
      <c r="L1136" s="4">
        <v>3.2083778258578</v>
      </c>
      <c r="M1136" s="4">
        <v>3.2083778258578</v>
      </c>
      <c r="N1136" s="4">
        <v>-1.1975637846298</v>
      </c>
      <c r="O1136" s="4">
        <v>-1.1975637846298</v>
      </c>
      <c r="P1136" s="4">
        <v>-1.1975637846298</v>
      </c>
      <c r="Q1136" s="4">
        <v>0.0</v>
      </c>
      <c r="R1136" s="4">
        <v>0.0</v>
      </c>
      <c r="S1136" s="4">
        <v>0.0</v>
      </c>
      <c r="T1136" s="5">
        <v>7629.83489146288</v>
      </c>
    </row>
    <row r="1137">
      <c r="A1137" s="4">
        <v>1135.0</v>
      </c>
      <c r="B1137" s="6">
        <v>43034.0</v>
      </c>
      <c r="C1137" s="4">
        <v>7693.97621450011</v>
      </c>
      <c r="D1137" s="5">
        <v>6392.5622040766</v>
      </c>
      <c r="E1137" s="5">
        <v>9104.3221664281</v>
      </c>
      <c r="F1137" s="4">
        <v>7693.97621450011</v>
      </c>
      <c r="G1137" s="4">
        <v>7693.97621450011</v>
      </c>
      <c r="H1137" s="4">
        <v>10.7629939908463</v>
      </c>
      <c r="I1137" s="4">
        <v>10.7629939908463</v>
      </c>
      <c r="J1137" s="4">
        <v>10.7629939908463</v>
      </c>
      <c r="K1137" s="4">
        <v>-14.4545003987923</v>
      </c>
      <c r="L1137" s="4">
        <v>-14.4545003987923</v>
      </c>
      <c r="M1137" s="4">
        <v>-14.4545003987923</v>
      </c>
      <c r="N1137" s="4">
        <v>25.2174943896387</v>
      </c>
      <c r="O1137" s="4">
        <v>25.2174943896387</v>
      </c>
      <c r="P1137" s="4">
        <v>25.2174943896387</v>
      </c>
      <c r="Q1137" s="4">
        <v>0.0</v>
      </c>
      <c r="R1137" s="4">
        <v>0.0</v>
      </c>
      <c r="S1137" s="4">
        <v>0.0</v>
      </c>
      <c r="T1137" s="5">
        <v>7704.73920849096</v>
      </c>
    </row>
    <row r="1138">
      <c r="A1138" s="4">
        <v>1136.0</v>
      </c>
      <c r="B1138" s="6">
        <v>43035.0</v>
      </c>
      <c r="C1138" s="4">
        <v>7760.12835157856</v>
      </c>
      <c r="D1138" s="5">
        <v>6624.74594878265</v>
      </c>
      <c r="E1138" s="5">
        <v>9086.04403100686</v>
      </c>
      <c r="F1138" s="4">
        <v>7760.12835157856</v>
      </c>
      <c r="G1138" s="4">
        <v>7760.12835157856</v>
      </c>
      <c r="H1138" s="4">
        <v>45.7049118617786</v>
      </c>
      <c r="I1138" s="4">
        <v>45.7049118617786</v>
      </c>
      <c r="J1138" s="4">
        <v>45.7049118617786</v>
      </c>
      <c r="K1138" s="4">
        <v>-2.58391039112774</v>
      </c>
      <c r="L1138" s="4">
        <v>-2.58391039112774</v>
      </c>
      <c r="M1138" s="4">
        <v>-2.58391039112774</v>
      </c>
      <c r="N1138" s="4">
        <v>48.2888222529063</v>
      </c>
      <c r="O1138" s="4">
        <v>48.2888222529063</v>
      </c>
      <c r="P1138" s="4">
        <v>48.2888222529063</v>
      </c>
      <c r="Q1138" s="4">
        <v>0.0</v>
      </c>
      <c r="R1138" s="4">
        <v>0.0</v>
      </c>
      <c r="S1138" s="4">
        <v>0.0</v>
      </c>
      <c r="T1138" s="5">
        <v>7805.83326344034</v>
      </c>
    </row>
    <row r="1139">
      <c r="A1139" s="4">
        <v>1137.0</v>
      </c>
      <c r="B1139" s="6">
        <v>43036.0</v>
      </c>
      <c r="C1139" s="4">
        <v>7826.28048865702</v>
      </c>
      <c r="D1139" s="5">
        <v>6573.39695398665</v>
      </c>
      <c r="E1139" s="5">
        <v>9223.71343153265</v>
      </c>
      <c r="F1139" s="4">
        <v>7826.28048865702</v>
      </c>
      <c r="G1139" s="4">
        <v>7826.28048865702</v>
      </c>
      <c r="H1139" s="4">
        <v>76.5008467484402</v>
      </c>
      <c r="I1139" s="4">
        <v>76.5008467484402</v>
      </c>
      <c r="J1139" s="4">
        <v>76.5008467484402</v>
      </c>
      <c r="K1139" s="4">
        <v>9.11844229541048</v>
      </c>
      <c r="L1139" s="4">
        <v>9.11844229541048</v>
      </c>
      <c r="M1139" s="4">
        <v>9.11844229541048</v>
      </c>
      <c r="N1139" s="4">
        <v>67.3824044530297</v>
      </c>
      <c r="O1139" s="4">
        <v>67.3824044530297</v>
      </c>
      <c r="P1139" s="4">
        <v>67.3824044530297</v>
      </c>
      <c r="Q1139" s="4">
        <v>0.0</v>
      </c>
      <c r="R1139" s="4">
        <v>0.0</v>
      </c>
      <c r="S1139" s="4">
        <v>0.0</v>
      </c>
      <c r="T1139" s="5">
        <v>7902.78133540546</v>
      </c>
    </row>
    <row r="1140">
      <c r="A1140" s="4">
        <v>1138.0</v>
      </c>
      <c r="B1140" s="6">
        <v>43037.0</v>
      </c>
      <c r="C1140" s="4">
        <v>7892.43262573546</v>
      </c>
      <c r="D1140" s="5">
        <v>6662.47218201856</v>
      </c>
      <c r="E1140" s="5">
        <v>9184.77866546236</v>
      </c>
      <c r="F1140" s="4">
        <v>7892.43262573546</v>
      </c>
      <c r="G1140" s="4">
        <v>7892.43262573546</v>
      </c>
      <c r="H1140" s="4">
        <v>73.7885372934788</v>
      </c>
      <c r="I1140" s="4">
        <v>73.7885372934788</v>
      </c>
      <c r="J1140" s="4">
        <v>73.7885372934788</v>
      </c>
      <c r="K1140" s="4">
        <v>-8.15684327189216</v>
      </c>
      <c r="L1140" s="4">
        <v>-8.15684327189216</v>
      </c>
      <c r="M1140" s="4">
        <v>-8.15684327189216</v>
      </c>
      <c r="N1140" s="4">
        <v>81.945380565371</v>
      </c>
      <c r="O1140" s="4">
        <v>81.945380565371</v>
      </c>
      <c r="P1140" s="4">
        <v>81.945380565371</v>
      </c>
      <c r="Q1140" s="4">
        <v>0.0</v>
      </c>
      <c r="R1140" s="4">
        <v>0.0</v>
      </c>
      <c r="S1140" s="4">
        <v>0.0</v>
      </c>
      <c r="T1140" s="5">
        <v>7966.22116302894</v>
      </c>
    </row>
    <row r="1141">
      <c r="A1141" s="4">
        <v>1139.0</v>
      </c>
      <c r="B1141" s="6">
        <v>43038.0</v>
      </c>
      <c r="C1141" s="4">
        <v>7958.58476281391</v>
      </c>
      <c r="D1141" s="5">
        <v>6573.28719823074</v>
      </c>
      <c r="E1141" s="5">
        <v>9390.23201972495</v>
      </c>
      <c r="F1141" s="4">
        <v>7958.58476281391</v>
      </c>
      <c r="G1141" s="4">
        <v>7958.58476281391</v>
      </c>
      <c r="H1141" s="4">
        <v>104.56208457651</v>
      </c>
      <c r="I1141" s="4">
        <v>104.56208457651</v>
      </c>
      <c r="J1141" s="4">
        <v>104.56208457651</v>
      </c>
      <c r="K1141" s="4">
        <v>13.0410426558877</v>
      </c>
      <c r="L1141" s="4">
        <v>13.0410426558877</v>
      </c>
      <c r="M1141" s="4">
        <v>13.0410426558877</v>
      </c>
      <c r="N1141" s="4">
        <v>91.5210419206229</v>
      </c>
      <c r="O1141" s="4">
        <v>91.5210419206229</v>
      </c>
      <c r="P1141" s="4">
        <v>91.5210419206229</v>
      </c>
      <c r="Q1141" s="4">
        <v>0.0</v>
      </c>
      <c r="R1141" s="4">
        <v>0.0</v>
      </c>
      <c r="S1141" s="4">
        <v>0.0</v>
      </c>
      <c r="T1141" s="5">
        <v>8063.14684739042</v>
      </c>
    </row>
    <row r="1142">
      <c r="A1142" s="4">
        <v>1140.0</v>
      </c>
      <c r="B1142" s="6">
        <v>43039.0</v>
      </c>
      <c r="C1142" s="4">
        <v>8024.73689989237</v>
      </c>
      <c r="D1142" s="5">
        <v>6791.02714725963</v>
      </c>
      <c r="E1142" s="5">
        <v>9400.09915306216</v>
      </c>
      <c r="F1142" s="4">
        <v>8024.73689989237</v>
      </c>
      <c r="G1142" s="4">
        <v>8024.73689989237</v>
      </c>
      <c r="H1142" s="4">
        <v>95.5892426174871</v>
      </c>
      <c r="I1142" s="4">
        <v>95.5892426174871</v>
      </c>
      <c r="J1142" s="4">
        <v>95.5892426174871</v>
      </c>
      <c r="K1142" s="4">
        <v>-0.172608715218602</v>
      </c>
      <c r="L1142" s="4">
        <v>-0.172608715218602</v>
      </c>
      <c r="M1142" s="4">
        <v>-0.172608715218602</v>
      </c>
      <c r="N1142" s="4">
        <v>95.7618513327057</v>
      </c>
      <c r="O1142" s="4">
        <v>95.7618513327057</v>
      </c>
      <c r="P1142" s="4">
        <v>95.7618513327057</v>
      </c>
      <c r="Q1142" s="4">
        <v>0.0</v>
      </c>
      <c r="R1142" s="4">
        <v>0.0</v>
      </c>
      <c r="S1142" s="4">
        <v>0.0</v>
      </c>
      <c r="T1142" s="5">
        <v>8120.32614250985</v>
      </c>
    </row>
    <row r="1143">
      <c r="A1143" s="4">
        <v>1141.0</v>
      </c>
      <c r="B1143" s="6">
        <v>43040.0</v>
      </c>
      <c r="C1143" s="4">
        <v>8090.88903697082</v>
      </c>
      <c r="D1143" s="5">
        <v>6918.738815225</v>
      </c>
      <c r="E1143" s="5">
        <v>9651.95501077204</v>
      </c>
      <c r="F1143" s="4">
        <v>8090.88903697082</v>
      </c>
      <c r="G1143" s="4">
        <v>8090.88903697082</v>
      </c>
      <c r="H1143" s="4">
        <v>97.6484943681909</v>
      </c>
      <c r="I1143" s="4">
        <v>97.6484943681909</v>
      </c>
      <c r="J1143" s="4">
        <v>97.6484943681909</v>
      </c>
      <c r="K1143" s="4">
        <v>3.20837782583562</v>
      </c>
      <c r="L1143" s="4">
        <v>3.20837782583562</v>
      </c>
      <c r="M1143" s="4">
        <v>3.20837782583562</v>
      </c>
      <c r="N1143" s="4">
        <v>94.4401165423553</v>
      </c>
      <c r="O1143" s="4">
        <v>94.4401165423553</v>
      </c>
      <c r="P1143" s="4">
        <v>94.4401165423553</v>
      </c>
      <c r="Q1143" s="4">
        <v>0.0</v>
      </c>
      <c r="R1143" s="4">
        <v>0.0</v>
      </c>
      <c r="S1143" s="4">
        <v>0.0</v>
      </c>
      <c r="T1143" s="5">
        <v>8188.53753133901</v>
      </c>
    </row>
    <row r="1144">
      <c r="A1144" s="4">
        <v>1142.0</v>
      </c>
      <c r="B1144" s="6">
        <v>43041.0</v>
      </c>
      <c r="C1144" s="4">
        <v>8157.04117404926</v>
      </c>
      <c r="D1144" s="5">
        <v>6968.23354510448</v>
      </c>
      <c r="E1144" s="5">
        <v>9540.3575002408</v>
      </c>
      <c r="F1144" s="4">
        <v>8157.04117404926</v>
      </c>
      <c r="G1144" s="4">
        <v>8157.04117404926</v>
      </c>
      <c r="H1144" s="4">
        <v>73.001500912541</v>
      </c>
      <c r="I1144" s="4">
        <v>73.001500912541</v>
      </c>
      <c r="J1144" s="4">
        <v>73.001500912541</v>
      </c>
      <c r="K1144" s="4">
        <v>-14.4545003988395</v>
      </c>
      <c r="L1144" s="4">
        <v>-14.4545003988395</v>
      </c>
      <c r="M1144" s="4">
        <v>-14.4545003988395</v>
      </c>
      <c r="N1144" s="4">
        <v>87.4560013113806</v>
      </c>
      <c r="O1144" s="4">
        <v>87.4560013113806</v>
      </c>
      <c r="P1144" s="4">
        <v>87.4560013113806</v>
      </c>
      <c r="Q1144" s="4">
        <v>0.0</v>
      </c>
      <c r="R1144" s="4">
        <v>0.0</v>
      </c>
      <c r="S1144" s="4">
        <v>0.0</v>
      </c>
      <c r="T1144" s="5">
        <v>8230.0426749618</v>
      </c>
    </row>
    <row r="1145">
      <c r="A1145" s="4">
        <v>1143.0</v>
      </c>
      <c r="B1145" s="6">
        <v>43042.0</v>
      </c>
      <c r="C1145" s="4">
        <v>8223.19331112772</v>
      </c>
      <c r="D1145" s="5">
        <v>7051.9201282442</v>
      </c>
      <c r="E1145" s="5">
        <v>9773.79414482245</v>
      </c>
      <c r="F1145" s="4">
        <v>8223.19331112772</v>
      </c>
      <c r="G1145" s="4">
        <v>8223.19331112772</v>
      </c>
      <c r="H1145" s="4">
        <v>72.2587100736148</v>
      </c>
      <c r="I1145" s="4">
        <v>72.2587100736148</v>
      </c>
      <c r="J1145" s="4">
        <v>72.2587100736148</v>
      </c>
      <c r="K1145" s="4">
        <v>-2.58391039122537</v>
      </c>
      <c r="L1145" s="4">
        <v>-2.58391039122537</v>
      </c>
      <c r="M1145" s="4">
        <v>-2.58391039122537</v>
      </c>
      <c r="N1145" s="4">
        <v>74.8426204648402</v>
      </c>
      <c r="O1145" s="4">
        <v>74.8426204648402</v>
      </c>
      <c r="P1145" s="4">
        <v>74.8426204648402</v>
      </c>
      <c r="Q1145" s="4">
        <v>0.0</v>
      </c>
      <c r="R1145" s="4">
        <v>0.0</v>
      </c>
      <c r="S1145" s="4">
        <v>0.0</v>
      </c>
      <c r="T1145" s="5">
        <v>8295.45202120133</v>
      </c>
    </row>
    <row r="1146">
      <c r="A1146" s="4">
        <v>1144.0</v>
      </c>
      <c r="B1146" s="6">
        <v>43043.0</v>
      </c>
      <c r="C1146" s="4">
        <v>8289.34544820617</v>
      </c>
      <c r="D1146" s="5">
        <v>6981.53421313048</v>
      </c>
      <c r="E1146" s="5">
        <v>9737.80466002722</v>
      </c>
      <c r="F1146" s="4">
        <v>8289.34544820617</v>
      </c>
      <c r="G1146" s="4">
        <v>8289.34544820617</v>
      </c>
      <c r="H1146" s="4">
        <v>65.8864775567145</v>
      </c>
      <c r="I1146" s="4">
        <v>65.8864775567145</v>
      </c>
      <c r="J1146" s="4">
        <v>65.8864775567145</v>
      </c>
      <c r="K1146" s="4">
        <v>9.11844229536959</v>
      </c>
      <c r="L1146" s="4">
        <v>9.11844229536959</v>
      </c>
      <c r="M1146" s="4">
        <v>9.11844229536959</v>
      </c>
      <c r="N1146" s="4">
        <v>56.7680352613449</v>
      </c>
      <c r="O1146" s="4">
        <v>56.7680352613449</v>
      </c>
      <c r="P1146" s="4">
        <v>56.7680352613449</v>
      </c>
      <c r="Q1146" s="4">
        <v>0.0</v>
      </c>
      <c r="R1146" s="4">
        <v>0.0</v>
      </c>
      <c r="S1146" s="4">
        <v>0.0</v>
      </c>
      <c r="T1146" s="5">
        <v>8355.23192576289</v>
      </c>
    </row>
    <row r="1147">
      <c r="A1147" s="4">
        <v>1145.0</v>
      </c>
      <c r="B1147" s="6">
        <v>43044.0</v>
      </c>
      <c r="C1147" s="4">
        <v>8355.49758528461</v>
      </c>
      <c r="D1147" s="5">
        <v>7011.99474055831</v>
      </c>
      <c r="E1147" s="5">
        <v>9638.61457431058</v>
      </c>
      <c r="F1147" s="4">
        <v>8355.49758528461</v>
      </c>
      <c r="G1147" s="4">
        <v>8355.49758528461</v>
      </c>
      <c r="H1147" s="4">
        <v>25.3771982535317</v>
      </c>
      <c r="I1147" s="4">
        <v>25.3771982535317</v>
      </c>
      <c r="J1147" s="4">
        <v>25.3771982535317</v>
      </c>
      <c r="K1147" s="4">
        <v>-8.15684327190191</v>
      </c>
      <c r="L1147" s="4">
        <v>-8.15684327190191</v>
      </c>
      <c r="M1147" s="4">
        <v>-8.15684327190191</v>
      </c>
      <c r="N1147" s="4">
        <v>33.5340415254336</v>
      </c>
      <c r="O1147" s="4">
        <v>33.5340415254336</v>
      </c>
      <c r="P1147" s="4">
        <v>33.5340415254336</v>
      </c>
      <c r="Q1147" s="4">
        <v>0.0</v>
      </c>
      <c r="R1147" s="4">
        <v>0.0</v>
      </c>
      <c r="S1147" s="4">
        <v>0.0</v>
      </c>
      <c r="T1147" s="5">
        <v>8380.87478353814</v>
      </c>
    </row>
    <row r="1148">
      <c r="A1148" s="4">
        <v>1146.0</v>
      </c>
      <c r="B1148" s="6">
        <v>43045.0</v>
      </c>
      <c r="C1148" s="4">
        <v>8421.64972236306</v>
      </c>
      <c r="D1148" s="5">
        <v>7272.6866498367</v>
      </c>
      <c r="E1148" s="5">
        <v>9799.08534885128</v>
      </c>
      <c r="F1148" s="4">
        <v>8421.64972236306</v>
      </c>
      <c r="G1148" s="4">
        <v>8421.64972236306</v>
      </c>
      <c r="H1148" s="4">
        <v>18.6127657223917</v>
      </c>
      <c r="I1148" s="4">
        <v>18.6127657223917</v>
      </c>
      <c r="J1148" s="4">
        <v>18.6127657223917</v>
      </c>
      <c r="K1148" s="4">
        <v>13.0410426558958</v>
      </c>
      <c r="L1148" s="4">
        <v>13.0410426558958</v>
      </c>
      <c r="M1148" s="4">
        <v>13.0410426558958</v>
      </c>
      <c r="N1148" s="4">
        <v>5.57172306649587</v>
      </c>
      <c r="O1148" s="4">
        <v>5.57172306649587</v>
      </c>
      <c r="P1148" s="4">
        <v>5.57172306649587</v>
      </c>
      <c r="Q1148" s="4">
        <v>0.0</v>
      </c>
      <c r="R1148" s="4">
        <v>0.0</v>
      </c>
      <c r="S1148" s="4">
        <v>0.0</v>
      </c>
      <c r="T1148" s="5">
        <v>8440.26248808545</v>
      </c>
    </row>
    <row r="1149">
      <c r="A1149" s="4">
        <v>1147.0</v>
      </c>
      <c r="B1149" s="6">
        <v>43046.0</v>
      </c>
      <c r="C1149" s="4">
        <v>8487.80185944152</v>
      </c>
      <c r="D1149" s="5">
        <v>7133.56729186602</v>
      </c>
      <c r="E1149" s="5">
        <v>9731.56574068482</v>
      </c>
      <c r="F1149" s="4">
        <v>8487.80185944152</v>
      </c>
      <c r="G1149" s="4">
        <v>8487.80185944152</v>
      </c>
      <c r="H1149" s="4">
        <v>-26.7387837616479</v>
      </c>
      <c r="I1149" s="4">
        <v>-26.7387837616479</v>
      </c>
      <c r="J1149" s="4">
        <v>-26.7387837616479</v>
      </c>
      <c r="K1149" s="4">
        <v>-0.172608715238567</v>
      </c>
      <c r="L1149" s="4">
        <v>-0.172608715238567</v>
      </c>
      <c r="M1149" s="4">
        <v>-0.172608715238567</v>
      </c>
      <c r="N1149" s="4">
        <v>-26.5661750464094</v>
      </c>
      <c r="O1149" s="4">
        <v>-26.5661750464094</v>
      </c>
      <c r="P1149" s="4">
        <v>-26.5661750464094</v>
      </c>
      <c r="Q1149" s="4">
        <v>0.0</v>
      </c>
      <c r="R1149" s="4">
        <v>0.0</v>
      </c>
      <c r="S1149" s="4">
        <v>0.0</v>
      </c>
      <c r="T1149" s="5">
        <v>8461.06307567987</v>
      </c>
    </row>
    <row r="1150">
      <c r="A1150" s="4">
        <v>1148.0</v>
      </c>
      <c r="B1150" s="6">
        <v>43047.0</v>
      </c>
      <c r="C1150" s="4">
        <v>8553.95399651997</v>
      </c>
      <c r="D1150" s="5">
        <v>7206.05838164703</v>
      </c>
      <c r="E1150" s="5">
        <v>9850.11348074517</v>
      </c>
      <c r="F1150" s="4">
        <v>8553.95399651997</v>
      </c>
      <c r="G1150" s="4">
        <v>8553.95399651997</v>
      </c>
      <c r="H1150" s="4">
        <v>-59.0075391070432</v>
      </c>
      <c r="I1150" s="4">
        <v>-59.0075391070432</v>
      </c>
      <c r="J1150" s="4">
        <v>-59.0075391070432</v>
      </c>
      <c r="K1150" s="4">
        <v>3.20837782581344</v>
      </c>
      <c r="L1150" s="4">
        <v>3.20837782581344</v>
      </c>
      <c r="M1150" s="4">
        <v>3.20837782581344</v>
      </c>
      <c r="N1150" s="4">
        <v>-62.2159169328567</v>
      </c>
      <c r="O1150" s="4">
        <v>-62.2159169328567</v>
      </c>
      <c r="P1150" s="4">
        <v>-62.2159169328567</v>
      </c>
      <c r="Q1150" s="4">
        <v>0.0</v>
      </c>
      <c r="R1150" s="4">
        <v>0.0</v>
      </c>
      <c r="S1150" s="4">
        <v>0.0</v>
      </c>
      <c r="T1150" s="5">
        <v>8494.94645741293</v>
      </c>
    </row>
    <row r="1151">
      <c r="A1151" s="4">
        <v>1149.0</v>
      </c>
      <c r="B1151" s="6">
        <v>43048.0</v>
      </c>
      <c r="C1151" s="4">
        <v>8620.10613359841</v>
      </c>
      <c r="D1151" s="5">
        <v>7132.67829417638</v>
      </c>
      <c r="E1151" s="5">
        <v>9763.87547911336</v>
      </c>
      <c r="F1151" s="4">
        <v>8620.10613359841</v>
      </c>
      <c r="G1151" s="4">
        <v>8620.10613359841</v>
      </c>
      <c r="H1151" s="4">
        <v>-115.070774577894</v>
      </c>
      <c r="I1151" s="4">
        <v>-115.070774577894</v>
      </c>
      <c r="J1151" s="4">
        <v>-115.070774577894</v>
      </c>
      <c r="K1151" s="4">
        <v>-14.4545003988914</v>
      </c>
      <c r="L1151" s="4">
        <v>-14.4545003988914</v>
      </c>
      <c r="M1151" s="4">
        <v>-14.4545003988914</v>
      </c>
      <c r="N1151" s="4">
        <v>-100.616274179002</v>
      </c>
      <c r="O1151" s="4">
        <v>-100.616274179002</v>
      </c>
      <c r="P1151" s="4">
        <v>-100.616274179002</v>
      </c>
      <c r="Q1151" s="4">
        <v>0.0</v>
      </c>
      <c r="R1151" s="4">
        <v>0.0</v>
      </c>
      <c r="S1151" s="4">
        <v>0.0</v>
      </c>
      <c r="T1151" s="5">
        <v>8505.03535902052</v>
      </c>
    </row>
    <row r="1152">
      <c r="A1152" s="4">
        <v>1150.0</v>
      </c>
      <c r="B1152" s="6">
        <v>43049.0</v>
      </c>
      <c r="C1152" s="4">
        <v>8686.25827067687</v>
      </c>
      <c r="D1152" s="5">
        <v>7219.31342240795</v>
      </c>
      <c r="E1152" s="5">
        <v>9890.3706706891</v>
      </c>
      <c r="F1152" s="4">
        <v>8686.25827067687</v>
      </c>
      <c r="G1152" s="4">
        <v>8686.25827067687</v>
      </c>
      <c r="H1152" s="4">
        <v>-143.508471488756</v>
      </c>
      <c r="I1152" s="4">
        <v>-143.508471488756</v>
      </c>
      <c r="J1152" s="4">
        <v>-143.508471488756</v>
      </c>
      <c r="K1152" s="4">
        <v>-2.58391039116489</v>
      </c>
      <c r="L1152" s="4">
        <v>-2.58391039116489</v>
      </c>
      <c r="M1152" s="4">
        <v>-2.58391039116489</v>
      </c>
      <c r="N1152" s="4">
        <v>-140.924561097591</v>
      </c>
      <c r="O1152" s="4">
        <v>-140.924561097591</v>
      </c>
      <c r="P1152" s="4">
        <v>-140.924561097591</v>
      </c>
      <c r="Q1152" s="4">
        <v>0.0</v>
      </c>
      <c r="R1152" s="4">
        <v>0.0</v>
      </c>
      <c r="S1152" s="4">
        <v>0.0</v>
      </c>
      <c r="T1152" s="5">
        <v>8542.74979918811</v>
      </c>
    </row>
    <row r="1153">
      <c r="A1153" s="4">
        <v>1151.0</v>
      </c>
      <c r="B1153" s="6">
        <v>43050.0</v>
      </c>
      <c r="C1153" s="4">
        <v>8752.41040775532</v>
      </c>
      <c r="D1153" s="5">
        <v>7179.14818170281</v>
      </c>
      <c r="E1153" s="5">
        <v>9868.37664790826</v>
      </c>
      <c r="F1153" s="4">
        <v>8752.41040775532</v>
      </c>
      <c r="G1153" s="4">
        <v>8752.41040775532</v>
      </c>
      <c r="H1153" s="4">
        <v>-173.116405443236</v>
      </c>
      <c r="I1153" s="4">
        <v>-173.116405443236</v>
      </c>
      <c r="J1153" s="4">
        <v>-173.116405443236</v>
      </c>
      <c r="K1153" s="4">
        <v>9.11844229538087</v>
      </c>
      <c r="L1153" s="4">
        <v>9.11844229538087</v>
      </c>
      <c r="M1153" s="4">
        <v>9.11844229538087</v>
      </c>
      <c r="N1153" s="4">
        <v>-182.234847738617</v>
      </c>
      <c r="O1153" s="4">
        <v>-182.234847738617</v>
      </c>
      <c r="P1153" s="4">
        <v>-182.234847738617</v>
      </c>
      <c r="Q1153" s="4">
        <v>0.0</v>
      </c>
      <c r="R1153" s="4">
        <v>0.0</v>
      </c>
      <c r="S1153" s="4">
        <v>0.0</v>
      </c>
      <c r="T1153" s="5">
        <v>8579.29400231209</v>
      </c>
    </row>
    <row r="1154">
      <c r="A1154" s="4">
        <v>1152.0</v>
      </c>
      <c r="B1154" s="6">
        <v>43051.0</v>
      </c>
      <c r="C1154" s="4">
        <v>8818.56254483378</v>
      </c>
      <c r="D1154" s="5">
        <v>7227.84200894404</v>
      </c>
      <c r="E1154" s="5">
        <v>9910.49977742558</v>
      </c>
      <c r="F1154" s="4">
        <v>8818.56254483378</v>
      </c>
      <c r="G1154" s="4">
        <v>8818.56254483378</v>
      </c>
      <c r="H1154" s="4">
        <v>-231.754774771093</v>
      </c>
      <c r="I1154" s="4">
        <v>-231.754774771093</v>
      </c>
      <c r="J1154" s="4">
        <v>-231.754774771093</v>
      </c>
      <c r="K1154" s="4">
        <v>-8.15684327191167</v>
      </c>
      <c r="L1154" s="4">
        <v>-8.15684327191167</v>
      </c>
      <c r="M1154" s="4">
        <v>-8.15684327191167</v>
      </c>
      <c r="N1154" s="4">
        <v>-223.597931499181</v>
      </c>
      <c r="O1154" s="4">
        <v>-223.597931499181</v>
      </c>
      <c r="P1154" s="4">
        <v>-223.597931499181</v>
      </c>
      <c r="Q1154" s="4">
        <v>0.0</v>
      </c>
      <c r="R1154" s="4">
        <v>0.0</v>
      </c>
      <c r="S1154" s="4">
        <v>0.0</v>
      </c>
      <c r="T1154" s="5">
        <v>8586.80777006268</v>
      </c>
    </row>
    <row r="1155">
      <c r="A1155" s="4">
        <v>1153.0</v>
      </c>
      <c r="B1155" s="6">
        <v>43052.0</v>
      </c>
      <c r="C1155" s="4">
        <v>8884.71468191221</v>
      </c>
      <c r="D1155" s="5">
        <v>7332.30423760096</v>
      </c>
      <c r="E1155" s="5">
        <v>9999.0591936033</v>
      </c>
      <c r="F1155" s="4">
        <v>8884.71468191221</v>
      </c>
      <c r="G1155" s="4">
        <v>8884.71468191221</v>
      </c>
      <c r="H1155" s="4">
        <v>-251.001555760996</v>
      </c>
      <c r="I1155" s="4">
        <v>-251.001555760996</v>
      </c>
      <c r="J1155" s="4">
        <v>-251.001555760996</v>
      </c>
      <c r="K1155" s="4">
        <v>13.0410426558968</v>
      </c>
      <c r="L1155" s="4">
        <v>13.0410426558968</v>
      </c>
      <c r="M1155" s="4">
        <v>13.0410426558968</v>
      </c>
      <c r="N1155" s="4">
        <v>-264.042598416893</v>
      </c>
      <c r="O1155" s="4">
        <v>-264.042598416893</v>
      </c>
      <c r="P1155" s="4">
        <v>-264.042598416893</v>
      </c>
      <c r="Q1155" s="4">
        <v>0.0</v>
      </c>
      <c r="R1155" s="4">
        <v>0.0</v>
      </c>
      <c r="S1155" s="4">
        <v>0.0</v>
      </c>
      <c r="T1155" s="5">
        <v>8633.71312615122</v>
      </c>
    </row>
    <row r="1156">
      <c r="A1156" s="4">
        <v>1154.0</v>
      </c>
      <c r="B1156" s="6">
        <v>43053.0</v>
      </c>
      <c r="C1156" s="4">
        <v>8950.86681899067</v>
      </c>
      <c r="D1156" s="5">
        <v>7467.83186521122</v>
      </c>
      <c r="E1156" s="5">
        <v>9984.53854953393</v>
      </c>
      <c r="F1156" s="4">
        <v>8950.86681899067</v>
      </c>
      <c r="G1156" s="4">
        <v>8950.86681899067</v>
      </c>
      <c r="H1156" s="4">
        <v>-302.770275773346</v>
      </c>
      <c r="I1156" s="4">
        <v>-302.770275773346</v>
      </c>
      <c r="J1156" s="4">
        <v>-302.770275773346</v>
      </c>
      <c r="K1156" s="4">
        <v>-0.17260871520639</v>
      </c>
      <c r="L1156" s="4">
        <v>-0.17260871520639</v>
      </c>
      <c r="M1156" s="4">
        <v>-0.17260871520639</v>
      </c>
      <c r="N1156" s="4">
        <v>-302.59766705814</v>
      </c>
      <c r="O1156" s="4">
        <v>-302.59766705814</v>
      </c>
      <c r="P1156" s="4">
        <v>-302.59766705814</v>
      </c>
      <c r="Q1156" s="4">
        <v>0.0</v>
      </c>
      <c r="R1156" s="4">
        <v>0.0</v>
      </c>
      <c r="S1156" s="4">
        <v>0.0</v>
      </c>
      <c r="T1156" s="5">
        <v>8648.09654321732</v>
      </c>
    </row>
    <row r="1157">
      <c r="A1157" s="4">
        <v>1155.0</v>
      </c>
      <c r="B1157" s="6">
        <v>43054.0</v>
      </c>
      <c r="C1157" s="4">
        <v>9017.01895606912</v>
      </c>
      <c r="D1157" s="5">
        <v>7228.04510705382</v>
      </c>
      <c r="E1157" s="5">
        <v>9985.53778670697</v>
      </c>
      <c r="F1157" s="4">
        <v>9017.01895606912</v>
      </c>
      <c r="G1157" s="4">
        <v>9017.01895606912</v>
      </c>
      <c r="H1157" s="4">
        <v>-335.105904648629</v>
      </c>
      <c r="I1157" s="4">
        <v>-335.105904648629</v>
      </c>
      <c r="J1157" s="4">
        <v>-335.105904648629</v>
      </c>
      <c r="K1157" s="4">
        <v>3.20837782587007</v>
      </c>
      <c r="L1157" s="4">
        <v>3.20837782587007</v>
      </c>
      <c r="M1157" s="4">
        <v>3.20837782587007</v>
      </c>
      <c r="N1157" s="4">
        <v>-338.314282474499</v>
      </c>
      <c r="O1157" s="4">
        <v>-338.314282474499</v>
      </c>
      <c r="P1157" s="4">
        <v>-338.314282474499</v>
      </c>
      <c r="Q1157" s="4">
        <v>0.0</v>
      </c>
      <c r="R1157" s="4">
        <v>0.0</v>
      </c>
      <c r="S1157" s="4">
        <v>0.0</v>
      </c>
      <c r="T1157" s="5">
        <v>8681.91305142049</v>
      </c>
    </row>
    <row r="1158">
      <c r="A1158" s="4">
        <v>1156.0</v>
      </c>
      <c r="B1158" s="6">
        <v>43055.0</v>
      </c>
      <c r="C1158" s="4">
        <v>9083.17109314756</v>
      </c>
      <c r="D1158" s="5">
        <v>7336.41738311037</v>
      </c>
      <c r="E1158" s="5">
        <v>10076.3000225994</v>
      </c>
      <c r="F1158" s="4">
        <v>9083.17109314756</v>
      </c>
      <c r="G1158" s="4">
        <v>9083.17109314756</v>
      </c>
      <c r="H1158" s="4">
        <v>-384.742416198755</v>
      </c>
      <c r="I1158" s="4">
        <v>-384.742416198755</v>
      </c>
      <c r="J1158" s="4">
        <v>-384.742416198755</v>
      </c>
      <c r="K1158" s="4">
        <v>-14.4545003988167</v>
      </c>
      <c r="L1158" s="4">
        <v>-14.4545003988167</v>
      </c>
      <c r="M1158" s="4">
        <v>-14.4545003988167</v>
      </c>
      <c r="N1158" s="4">
        <v>-370.287915799938</v>
      </c>
      <c r="O1158" s="4">
        <v>-370.287915799938</v>
      </c>
      <c r="P1158" s="4">
        <v>-370.287915799938</v>
      </c>
      <c r="Q1158" s="4">
        <v>0.0</v>
      </c>
      <c r="R1158" s="4">
        <v>0.0</v>
      </c>
      <c r="S1158" s="4">
        <v>0.0</v>
      </c>
      <c r="T1158" s="5">
        <v>8698.42867694881</v>
      </c>
    </row>
    <row r="1159">
      <c r="A1159" s="4">
        <v>1157.0</v>
      </c>
      <c r="B1159" s="6">
        <v>43056.0</v>
      </c>
      <c r="C1159" s="4">
        <v>9149.32323022602</v>
      </c>
      <c r="D1159" s="5">
        <v>7498.41847988333</v>
      </c>
      <c r="E1159" s="5">
        <v>10175.6930700813</v>
      </c>
      <c r="F1159" s="4">
        <v>9149.32323022602</v>
      </c>
      <c r="G1159" s="4">
        <v>9149.32323022602</v>
      </c>
      <c r="H1159" s="4">
        <v>-400.263437554003</v>
      </c>
      <c r="I1159" s="4">
        <v>-400.263437554003</v>
      </c>
      <c r="J1159" s="4">
        <v>-400.263437554003</v>
      </c>
      <c r="K1159" s="4">
        <v>-2.58391039117092</v>
      </c>
      <c r="L1159" s="4">
        <v>-2.58391039117092</v>
      </c>
      <c r="M1159" s="4">
        <v>-2.58391039117092</v>
      </c>
      <c r="N1159" s="4">
        <v>-397.679527162832</v>
      </c>
      <c r="O1159" s="4">
        <v>-397.679527162832</v>
      </c>
      <c r="P1159" s="4">
        <v>-397.679527162832</v>
      </c>
      <c r="Q1159" s="4">
        <v>0.0</v>
      </c>
      <c r="R1159" s="4">
        <v>0.0</v>
      </c>
      <c r="S1159" s="4">
        <v>0.0</v>
      </c>
      <c r="T1159" s="5">
        <v>8749.05979267201</v>
      </c>
    </row>
    <row r="1160">
      <c r="A1160" s="4">
        <v>1158.0</v>
      </c>
      <c r="B1160" s="6">
        <v>43057.0</v>
      </c>
      <c r="C1160" s="4">
        <v>9215.47536730446</v>
      </c>
      <c r="D1160" s="5">
        <v>7430.46148091487</v>
      </c>
      <c r="E1160" s="5">
        <v>10131.6663508728</v>
      </c>
      <c r="F1160" s="4">
        <v>9215.47536730446</v>
      </c>
      <c r="G1160" s="4">
        <v>9215.47536730446</v>
      </c>
      <c r="H1160" s="4">
        <v>-410.616923463807</v>
      </c>
      <c r="I1160" s="4">
        <v>-410.616923463807</v>
      </c>
      <c r="J1160" s="4">
        <v>-410.616923463807</v>
      </c>
      <c r="K1160" s="4">
        <v>9.11844229539215</v>
      </c>
      <c r="L1160" s="4">
        <v>9.11844229539215</v>
      </c>
      <c r="M1160" s="4">
        <v>9.11844229539215</v>
      </c>
      <c r="N1160" s="4">
        <v>-419.735365759199</v>
      </c>
      <c r="O1160" s="4">
        <v>-419.735365759199</v>
      </c>
      <c r="P1160" s="4">
        <v>-419.735365759199</v>
      </c>
      <c r="Q1160" s="4">
        <v>0.0</v>
      </c>
      <c r="R1160" s="4">
        <v>0.0</v>
      </c>
      <c r="S1160" s="4">
        <v>0.0</v>
      </c>
      <c r="T1160" s="5">
        <v>8804.85844384066</v>
      </c>
    </row>
    <row r="1161">
      <c r="A1161" s="4">
        <v>1159.0</v>
      </c>
      <c r="B1161" s="6">
        <v>43058.0</v>
      </c>
      <c r="C1161" s="4">
        <v>9281.62750438292</v>
      </c>
      <c r="D1161" s="5">
        <v>7609.79485891585</v>
      </c>
      <c r="E1161" s="5">
        <v>10198.7693405174</v>
      </c>
      <c r="F1161" s="4">
        <v>9281.62750438292</v>
      </c>
      <c r="G1161" s="4">
        <v>9281.62750438292</v>
      </c>
      <c r="H1161" s="4">
        <v>-443.961754170875</v>
      </c>
      <c r="I1161" s="4">
        <v>-443.961754170875</v>
      </c>
      <c r="J1161" s="4">
        <v>-443.961754170875</v>
      </c>
      <c r="K1161" s="4">
        <v>-8.15684327192143</v>
      </c>
      <c r="L1161" s="4">
        <v>-8.15684327192143</v>
      </c>
      <c r="M1161" s="4">
        <v>-8.15684327192143</v>
      </c>
      <c r="N1161" s="4">
        <v>-435.804910898954</v>
      </c>
      <c r="O1161" s="4">
        <v>-435.804910898954</v>
      </c>
      <c r="P1161" s="4">
        <v>-435.804910898954</v>
      </c>
      <c r="Q1161" s="4">
        <v>0.0</v>
      </c>
      <c r="R1161" s="4">
        <v>0.0</v>
      </c>
      <c r="S1161" s="4">
        <v>0.0</v>
      </c>
      <c r="T1161" s="5">
        <v>8837.66575021204</v>
      </c>
    </row>
    <row r="1162">
      <c r="A1162" s="4">
        <v>1160.0</v>
      </c>
      <c r="B1162" s="6">
        <v>43059.0</v>
      </c>
      <c r="C1162" s="4">
        <v>9347.77964146136</v>
      </c>
      <c r="D1162" s="5">
        <v>7681.42782780291</v>
      </c>
      <c r="E1162" s="5">
        <v>10338.9751074723</v>
      </c>
      <c r="F1162" s="4">
        <v>9347.77964146136</v>
      </c>
      <c r="G1162" s="4">
        <v>9347.77964146136</v>
      </c>
      <c r="H1162" s="4">
        <v>-432.315458251034</v>
      </c>
      <c r="I1162" s="4">
        <v>-432.315458251034</v>
      </c>
      <c r="J1162" s="4">
        <v>-432.315458251034</v>
      </c>
      <c r="K1162" s="4">
        <v>13.0410426558942</v>
      </c>
      <c r="L1162" s="4">
        <v>13.0410426558942</v>
      </c>
      <c r="M1162" s="4">
        <v>13.0410426558942</v>
      </c>
      <c r="N1162" s="4">
        <v>-445.356500906929</v>
      </c>
      <c r="O1162" s="4">
        <v>-445.356500906929</v>
      </c>
      <c r="P1162" s="4">
        <v>-445.356500906929</v>
      </c>
      <c r="Q1162" s="4">
        <v>0.0</v>
      </c>
      <c r="R1162" s="4">
        <v>0.0</v>
      </c>
      <c r="S1162" s="4">
        <v>0.0</v>
      </c>
      <c r="T1162" s="5">
        <v>8915.46418321032</v>
      </c>
    </row>
    <row r="1163">
      <c r="A1163" s="4">
        <v>1161.0</v>
      </c>
      <c r="B1163" s="6">
        <v>43060.0</v>
      </c>
      <c r="C1163" s="4">
        <v>9413.93177853981</v>
      </c>
      <c r="D1163" s="5">
        <v>7639.01396520107</v>
      </c>
      <c r="E1163" s="5">
        <v>10338.7903439169</v>
      </c>
      <c r="F1163" s="4">
        <v>9413.93177853981</v>
      </c>
      <c r="G1163" s="4">
        <v>9413.93177853981</v>
      </c>
      <c r="H1163" s="4">
        <v>-448.162860643604</v>
      </c>
      <c r="I1163" s="4">
        <v>-448.162860643604</v>
      </c>
      <c r="J1163" s="4">
        <v>-448.162860643604</v>
      </c>
      <c r="K1163" s="4">
        <v>-0.172608715226355</v>
      </c>
      <c r="L1163" s="4">
        <v>-0.172608715226355</v>
      </c>
      <c r="M1163" s="4">
        <v>-0.172608715226355</v>
      </c>
      <c r="N1163" s="4">
        <v>-447.990251928378</v>
      </c>
      <c r="O1163" s="4">
        <v>-447.990251928378</v>
      </c>
      <c r="P1163" s="4">
        <v>-447.990251928378</v>
      </c>
      <c r="Q1163" s="4">
        <v>0.0</v>
      </c>
      <c r="R1163" s="4">
        <v>0.0</v>
      </c>
      <c r="S1163" s="4">
        <v>0.0</v>
      </c>
      <c r="T1163" s="5">
        <v>8965.76891789621</v>
      </c>
    </row>
    <row r="1164">
      <c r="A1164" s="4">
        <v>1162.0</v>
      </c>
      <c r="B1164" s="6">
        <v>43061.0</v>
      </c>
      <c r="C1164" s="4">
        <v>9480.08391561827</v>
      </c>
      <c r="D1164" s="5">
        <v>7801.53473763305</v>
      </c>
      <c r="E1164" s="5">
        <v>10393.4422924149</v>
      </c>
      <c r="F1164" s="4">
        <v>9480.08391561827</v>
      </c>
      <c r="G1164" s="4">
        <v>9480.08391561827</v>
      </c>
      <c r="H1164" s="4">
        <v>-440.239556753919</v>
      </c>
      <c r="I1164" s="4">
        <v>-440.239556753919</v>
      </c>
      <c r="J1164" s="4">
        <v>-440.239556753919</v>
      </c>
      <c r="K1164" s="4">
        <v>3.20837782584789</v>
      </c>
      <c r="L1164" s="4">
        <v>3.20837782584789</v>
      </c>
      <c r="M1164" s="4">
        <v>3.20837782584789</v>
      </c>
      <c r="N1164" s="4">
        <v>-443.447934579767</v>
      </c>
      <c r="O1164" s="4">
        <v>-443.447934579767</v>
      </c>
      <c r="P1164" s="4">
        <v>-443.447934579767</v>
      </c>
      <c r="Q1164" s="4">
        <v>0.0</v>
      </c>
      <c r="R1164" s="4">
        <v>0.0</v>
      </c>
      <c r="S1164" s="4">
        <v>0.0</v>
      </c>
      <c r="T1164" s="5">
        <v>9039.84435886435</v>
      </c>
    </row>
    <row r="1165">
      <c r="A1165" s="4">
        <v>1163.0</v>
      </c>
      <c r="B1165" s="6">
        <v>43062.0</v>
      </c>
      <c r="C1165" s="4">
        <v>9546.23605269672</v>
      </c>
      <c r="D1165" s="5">
        <v>7759.0282212757</v>
      </c>
      <c r="E1165" s="5">
        <v>10363.7330134843</v>
      </c>
      <c r="F1165" s="4">
        <v>9546.23605269672</v>
      </c>
      <c r="G1165" s="4">
        <v>9546.23605269672</v>
      </c>
      <c r="H1165" s="4">
        <v>-446.074051747614</v>
      </c>
      <c r="I1165" s="4">
        <v>-446.074051747614</v>
      </c>
      <c r="J1165" s="4">
        <v>-446.074051747614</v>
      </c>
      <c r="K1165" s="4">
        <v>-14.4545003988639</v>
      </c>
      <c r="L1165" s="4">
        <v>-14.4545003988639</v>
      </c>
      <c r="M1165" s="4">
        <v>-14.4545003988639</v>
      </c>
      <c r="N1165" s="4">
        <v>-431.61955134875</v>
      </c>
      <c r="O1165" s="4">
        <v>-431.61955134875</v>
      </c>
      <c r="P1165" s="4">
        <v>-431.61955134875</v>
      </c>
      <c r="Q1165" s="4">
        <v>0.0</v>
      </c>
      <c r="R1165" s="4">
        <v>0.0</v>
      </c>
      <c r="S1165" s="4">
        <v>0.0</v>
      </c>
      <c r="T1165" s="5">
        <v>9100.16200094911</v>
      </c>
    </row>
    <row r="1166">
      <c r="A1166" s="4">
        <v>1164.0</v>
      </c>
      <c r="B1166" s="6">
        <v>43063.0</v>
      </c>
      <c r="C1166" s="4">
        <v>9612.38818977516</v>
      </c>
      <c r="D1166" s="5">
        <v>7909.5523764435</v>
      </c>
      <c r="E1166" s="5">
        <v>10472.488307595</v>
      </c>
      <c r="F1166" s="4">
        <v>9612.38818977516</v>
      </c>
      <c r="G1166" s="4">
        <v>9612.38818977516</v>
      </c>
      <c r="H1166" s="4">
        <v>-415.130350156877</v>
      </c>
      <c r="I1166" s="4">
        <v>-415.130350156877</v>
      </c>
      <c r="J1166" s="4">
        <v>-415.130350156877</v>
      </c>
      <c r="K1166" s="4">
        <v>-2.58391039111044</v>
      </c>
      <c r="L1166" s="4">
        <v>-2.58391039111044</v>
      </c>
      <c r="M1166" s="4">
        <v>-2.58391039111044</v>
      </c>
      <c r="N1166" s="4">
        <v>-412.546439765766</v>
      </c>
      <c r="O1166" s="4">
        <v>-412.546439765766</v>
      </c>
      <c r="P1166" s="4">
        <v>-412.546439765766</v>
      </c>
      <c r="Q1166" s="4">
        <v>0.0</v>
      </c>
      <c r="R1166" s="4">
        <v>0.0</v>
      </c>
      <c r="S1166" s="4">
        <v>0.0</v>
      </c>
      <c r="T1166" s="5">
        <v>9197.25783961828</v>
      </c>
    </row>
    <row r="1167">
      <c r="A1167" s="4">
        <v>1165.0</v>
      </c>
      <c r="B1167" s="6">
        <v>43064.0</v>
      </c>
      <c r="C1167" s="4">
        <v>9678.54032685362</v>
      </c>
      <c r="D1167" s="5">
        <v>7934.71582011328</v>
      </c>
      <c r="E1167" s="5">
        <v>10621.9118767304</v>
      </c>
      <c r="F1167" s="4">
        <v>9678.54032685362</v>
      </c>
      <c r="G1167" s="4">
        <v>9678.54032685362</v>
      </c>
      <c r="H1167" s="4">
        <v>-377.302371224581</v>
      </c>
      <c r="I1167" s="4">
        <v>-377.302371224581</v>
      </c>
      <c r="J1167" s="4">
        <v>-377.302371224581</v>
      </c>
      <c r="K1167" s="4">
        <v>9.11844229540783</v>
      </c>
      <c r="L1167" s="4">
        <v>9.11844229540783</v>
      </c>
      <c r="M1167" s="4">
        <v>9.11844229540783</v>
      </c>
      <c r="N1167" s="4">
        <v>-386.420813519989</v>
      </c>
      <c r="O1167" s="4">
        <v>-386.420813519989</v>
      </c>
      <c r="P1167" s="4">
        <v>-386.420813519989</v>
      </c>
      <c r="Q1167" s="4">
        <v>0.0</v>
      </c>
      <c r="R1167" s="4">
        <v>0.0</v>
      </c>
      <c r="S1167" s="4">
        <v>0.0</v>
      </c>
      <c r="T1167" s="5">
        <v>9301.23795562903</v>
      </c>
    </row>
    <row r="1168">
      <c r="A1168" s="4">
        <v>1166.0</v>
      </c>
      <c r="B1168" s="6">
        <v>43065.0</v>
      </c>
      <c r="C1168" s="4">
        <v>9744.69246393207</v>
      </c>
      <c r="D1168" s="5">
        <v>8112.62124869052</v>
      </c>
      <c r="E1168" s="5">
        <v>10712.2176902091</v>
      </c>
      <c r="F1168" s="4">
        <v>9744.69246393207</v>
      </c>
      <c r="G1168" s="4">
        <v>9744.69246393207</v>
      </c>
      <c r="H1168" s="4">
        <v>-361.738586874166</v>
      </c>
      <c r="I1168" s="4">
        <v>-361.738586874166</v>
      </c>
      <c r="J1168" s="4">
        <v>-361.738586874166</v>
      </c>
      <c r="K1168" s="4">
        <v>-8.1568432718911</v>
      </c>
      <c r="L1168" s="4">
        <v>-8.1568432718911</v>
      </c>
      <c r="M1168" s="4">
        <v>-8.1568432718911</v>
      </c>
      <c r="N1168" s="4">
        <v>-353.581743602275</v>
      </c>
      <c r="O1168" s="4">
        <v>-353.581743602275</v>
      </c>
      <c r="P1168" s="4">
        <v>-353.581743602275</v>
      </c>
      <c r="Q1168" s="4">
        <v>0.0</v>
      </c>
      <c r="R1168" s="4">
        <v>0.0</v>
      </c>
      <c r="S1168" s="4">
        <v>0.0</v>
      </c>
      <c r="T1168" s="5">
        <v>9382.9538770579</v>
      </c>
    </row>
    <row r="1169">
      <c r="A1169" s="4">
        <v>1167.0</v>
      </c>
      <c r="B1169" s="6">
        <v>43066.0</v>
      </c>
      <c r="C1169" s="4">
        <v>9810.84460101052</v>
      </c>
      <c r="D1169" s="5">
        <v>8186.05541273022</v>
      </c>
      <c r="E1169" s="5">
        <v>10817.2233755063</v>
      </c>
      <c r="F1169" s="4">
        <v>9810.84460101052</v>
      </c>
      <c r="G1169" s="4">
        <v>9810.84460101052</v>
      </c>
      <c r="H1169" s="4">
        <v>-301.466629213424</v>
      </c>
      <c r="I1169" s="4">
        <v>-301.466629213424</v>
      </c>
      <c r="J1169" s="4">
        <v>-301.466629213424</v>
      </c>
      <c r="K1169" s="4">
        <v>13.0410426558952</v>
      </c>
      <c r="L1169" s="4">
        <v>13.0410426558952</v>
      </c>
      <c r="M1169" s="4">
        <v>13.0410426558952</v>
      </c>
      <c r="N1169" s="4">
        <v>-314.50767186932</v>
      </c>
      <c r="O1169" s="4">
        <v>-314.50767186932</v>
      </c>
      <c r="P1169" s="4">
        <v>-314.50767186932</v>
      </c>
      <c r="Q1169" s="4">
        <v>0.0</v>
      </c>
      <c r="R1169" s="4">
        <v>0.0</v>
      </c>
      <c r="S1169" s="4">
        <v>0.0</v>
      </c>
      <c r="T1169" s="5">
        <v>9509.3779717971</v>
      </c>
    </row>
    <row r="1170">
      <c r="A1170" s="4">
        <v>1168.0</v>
      </c>
      <c r="B1170" s="6">
        <v>43067.0</v>
      </c>
      <c r="C1170" s="4">
        <v>9876.99673808896</v>
      </c>
      <c r="D1170" s="5">
        <v>8194.74291229934</v>
      </c>
      <c r="E1170" s="5">
        <v>10950.4018492661</v>
      </c>
      <c r="F1170" s="4">
        <v>9876.99673808896</v>
      </c>
      <c r="G1170" s="4">
        <v>9876.99673808896</v>
      </c>
      <c r="H1170" s="4">
        <v>-269.978246457882</v>
      </c>
      <c r="I1170" s="4">
        <v>-269.978246457882</v>
      </c>
      <c r="J1170" s="4">
        <v>-269.978246457882</v>
      </c>
      <c r="K1170" s="4">
        <v>-0.172608715223969</v>
      </c>
      <c r="L1170" s="4">
        <v>-0.172608715223969</v>
      </c>
      <c r="M1170" s="4">
        <v>-0.172608715223969</v>
      </c>
      <c r="N1170" s="4">
        <v>-269.805637742658</v>
      </c>
      <c r="O1170" s="4">
        <v>-269.805637742658</v>
      </c>
      <c r="P1170" s="4">
        <v>-269.805637742658</v>
      </c>
      <c r="Q1170" s="4">
        <v>0.0</v>
      </c>
      <c r="R1170" s="4">
        <v>0.0</v>
      </c>
      <c r="S1170" s="4">
        <v>0.0</v>
      </c>
      <c r="T1170" s="5">
        <v>9607.01849163108</v>
      </c>
    </row>
    <row r="1171">
      <c r="A1171" s="4">
        <v>1169.0</v>
      </c>
      <c r="B1171" s="6">
        <v>43068.0</v>
      </c>
      <c r="C1171" s="4">
        <v>9943.14887516742</v>
      </c>
      <c r="D1171" s="5">
        <v>8373.62578606376</v>
      </c>
      <c r="E1171" s="5">
        <v>11005.5719519049</v>
      </c>
      <c r="F1171" s="4">
        <v>9943.14887516742</v>
      </c>
      <c r="G1171" s="4">
        <v>9943.14887516742</v>
      </c>
      <c r="H1171" s="4">
        <v>-216.989104912912</v>
      </c>
      <c r="I1171" s="4">
        <v>-216.989104912912</v>
      </c>
      <c r="J1171" s="4">
        <v>-216.989104912912</v>
      </c>
      <c r="K1171" s="4">
        <v>3.20837782582571</v>
      </c>
      <c r="L1171" s="4">
        <v>3.20837782582571</v>
      </c>
      <c r="M1171" s="4">
        <v>3.20837782582571</v>
      </c>
      <c r="N1171" s="4">
        <v>-220.197482738738</v>
      </c>
      <c r="O1171" s="4">
        <v>-220.197482738738</v>
      </c>
      <c r="P1171" s="4">
        <v>-220.197482738738</v>
      </c>
      <c r="Q1171" s="4">
        <v>0.0</v>
      </c>
      <c r="R1171" s="4">
        <v>0.0</v>
      </c>
      <c r="S1171" s="4">
        <v>0.0</v>
      </c>
      <c r="T1171" s="5">
        <v>9726.15977025451</v>
      </c>
    </row>
    <row r="1172">
      <c r="A1172" s="4">
        <v>1170.0</v>
      </c>
      <c r="B1172" s="6">
        <v>43069.0</v>
      </c>
      <c r="C1172" s="4">
        <v>10009.3010122458</v>
      </c>
      <c r="D1172" s="5">
        <v>8439.91841480529</v>
      </c>
      <c r="E1172" s="5">
        <v>11155.4221493352</v>
      </c>
      <c r="F1172" s="4">
        <v>10009.3010122458</v>
      </c>
      <c r="G1172" s="4">
        <v>10009.3010122458</v>
      </c>
      <c r="H1172" s="4">
        <v>-180.957875322921</v>
      </c>
      <c r="I1172" s="4">
        <v>-180.957875322921</v>
      </c>
      <c r="J1172" s="4">
        <v>-180.957875322921</v>
      </c>
      <c r="K1172" s="4">
        <v>-14.4545003988525</v>
      </c>
      <c r="L1172" s="4">
        <v>-14.4545003988525</v>
      </c>
      <c r="M1172" s="4">
        <v>-14.4545003988525</v>
      </c>
      <c r="N1172" s="4">
        <v>-166.503374924069</v>
      </c>
      <c r="O1172" s="4">
        <v>-166.503374924069</v>
      </c>
      <c r="P1172" s="4">
        <v>-166.503374924069</v>
      </c>
      <c r="Q1172" s="4">
        <v>0.0</v>
      </c>
      <c r="R1172" s="4">
        <v>0.0</v>
      </c>
      <c r="S1172" s="4">
        <v>0.0</v>
      </c>
      <c r="T1172" s="5">
        <v>9828.34313692295</v>
      </c>
    </row>
    <row r="1173">
      <c r="A1173" s="4">
        <v>1171.0</v>
      </c>
      <c r="B1173" s="6">
        <v>43070.0</v>
      </c>
      <c r="C1173" s="4">
        <v>10075.4531493243</v>
      </c>
      <c r="D1173" s="5">
        <v>8677.15820670075</v>
      </c>
      <c r="E1173" s="5">
        <v>11354.3990045255</v>
      </c>
      <c r="F1173" s="4">
        <v>10075.4531493243</v>
      </c>
      <c r="G1173" s="4">
        <v>10075.4531493243</v>
      </c>
      <c r="H1173" s="4">
        <v>-112.206974511967</v>
      </c>
      <c r="I1173" s="4">
        <v>-112.206974511967</v>
      </c>
      <c r="J1173" s="4">
        <v>-112.206974511967</v>
      </c>
      <c r="K1173" s="4">
        <v>-2.58391039120807</v>
      </c>
      <c r="L1173" s="4">
        <v>-2.58391039120807</v>
      </c>
      <c r="M1173" s="4">
        <v>-2.58391039120807</v>
      </c>
      <c r="N1173" s="4">
        <v>-109.623064120759</v>
      </c>
      <c r="O1173" s="4">
        <v>-109.623064120759</v>
      </c>
      <c r="P1173" s="4">
        <v>-109.623064120759</v>
      </c>
      <c r="Q1173" s="4">
        <v>0.0</v>
      </c>
      <c r="R1173" s="4">
        <v>0.0</v>
      </c>
      <c r="S1173" s="4">
        <v>0.0</v>
      </c>
      <c r="T1173" s="5">
        <v>9963.24617481234</v>
      </c>
    </row>
    <row r="1174">
      <c r="A1174" s="4">
        <v>1172.0</v>
      </c>
      <c r="B1174" s="6">
        <v>43071.0</v>
      </c>
      <c r="C1174" s="4">
        <v>10141.6052864027</v>
      </c>
      <c r="D1174" s="5">
        <v>8711.28248681085</v>
      </c>
      <c r="E1174" s="5">
        <v>11511.7804440038</v>
      </c>
      <c r="F1174" s="4">
        <v>10141.6052864027</v>
      </c>
      <c r="G1174" s="4">
        <v>10141.6052864027</v>
      </c>
      <c r="H1174" s="4">
        <v>-41.3968945963525</v>
      </c>
      <c r="I1174" s="4">
        <v>-41.3968945963525</v>
      </c>
      <c r="J1174" s="4">
        <v>-41.3968945963525</v>
      </c>
      <c r="K1174" s="4">
        <v>9.11844229536254</v>
      </c>
      <c r="L1174" s="4">
        <v>9.11844229536254</v>
      </c>
      <c r="M1174" s="4">
        <v>9.11844229536254</v>
      </c>
      <c r="N1174" s="4">
        <v>-50.5153368917151</v>
      </c>
      <c r="O1174" s="4">
        <v>-50.5153368917151</v>
      </c>
      <c r="P1174" s="4">
        <v>-50.5153368917151</v>
      </c>
      <c r="Q1174" s="4">
        <v>0.0</v>
      </c>
      <c r="R1174" s="4">
        <v>0.0</v>
      </c>
      <c r="S1174" s="4">
        <v>0.0</v>
      </c>
      <c r="T1174" s="5">
        <v>10100.2083918064</v>
      </c>
    </row>
    <row r="1175">
      <c r="A1175" s="4">
        <v>1173.0</v>
      </c>
      <c r="B1175" s="6">
        <v>43072.0</v>
      </c>
      <c r="C1175" s="4">
        <v>10207.7574234812</v>
      </c>
      <c r="D1175" s="5">
        <v>8934.65637748676</v>
      </c>
      <c r="E1175" s="5">
        <v>11481.1960576194</v>
      </c>
      <c r="F1175" s="4">
        <v>10207.7574234812</v>
      </c>
      <c r="G1175" s="4">
        <v>10207.7574234812</v>
      </c>
      <c r="H1175" s="4">
        <v>1.66697030027112</v>
      </c>
      <c r="I1175" s="4">
        <v>1.66697030027112</v>
      </c>
      <c r="J1175" s="4">
        <v>1.66697030027112</v>
      </c>
      <c r="K1175" s="4">
        <v>-8.15684327193161</v>
      </c>
      <c r="L1175" s="4">
        <v>-8.15684327193161</v>
      </c>
      <c r="M1175" s="4">
        <v>-8.15684327193161</v>
      </c>
      <c r="N1175" s="4">
        <v>9.82381357220273</v>
      </c>
      <c r="O1175" s="4">
        <v>9.82381357220273</v>
      </c>
      <c r="P1175" s="4">
        <v>9.82381357220273</v>
      </c>
      <c r="Q1175" s="4">
        <v>0.0</v>
      </c>
      <c r="R1175" s="4">
        <v>0.0</v>
      </c>
      <c r="S1175" s="4">
        <v>0.0</v>
      </c>
      <c r="T1175" s="5">
        <v>10209.4243937814</v>
      </c>
    </row>
    <row r="1176">
      <c r="A1176" s="4">
        <v>1174.0</v>
      </c>
      <c r="B1176" s="6">
        <v>43073.0</v>
      </c>
      <c r="C1176" s="4">
        <v>10273.9095605596</v>
      </c>
      <c r="D1176" s="5">
        <v>8988.91495107915</v>
      </c>
      <c r="E1176" s="5">
        <v>11627.6173122891</v>
      </c>
      <c r="F1176" s="4">
        <v>10273.9095605596</v>
      </c>
      <c r="G1176" s="4">
        <v>10273.9095605596</v>
      </c>
      <c r="H1176" s="4">
        <v>83.4247974850457</v>
      </c>
      <c r="I1176" s="4">
        <v>83.4247974850457</v>
      </c>
      <c r="J1176" s="4">
        <v>83.4247974850457</v>
      </c>
      <c r="K1176" s="4">
        <v>13.0410426558961</v>
      </c>
      <c r="L1176" s="4">
        <v>13.0410426558961</v>
      </c>
      <c r="M1176" s="4">
        <v>13.0410426558961</v>
      </c>
      <c r="N1176" s="4">
        <v>70.3837548291496</v>
      </c>
      <c r="O1176" s="4">
        <v>70.3837548291496</v>
      </c>
      <c r="P1176" s="4">
        <v>70.3837548291496</v>
      </c>
      <c r="Q1176" s="4">
        <v>0.0</v>
      </c>
      <c r="R1176" s="4">
        <v>0.0</v>
      </c>
      <c r="S1176" s="4">
        <v>0.0</v>
      </c>
      <c r="T1176" s="5">
        <v>10357.3343580447</v>
      </c>
    </row>
    <row r="1177">
      <c r="A1177" s="4">
        <v>1175.0</v>
      </c>
      <c r="B1177" s="6">
        <v>43074.0</v>
      </c>
      <c r="C1177" s="4">
        <v>10340.0616976381</v>
      </c>
      <c r="D1177" s="5">
        <v>9126.60992992661</v>
      </c>
      <c r="E1177" s="5">
        <v>11847.1275384697</v>
      </c>
      <c r="F1177" s="4">
        <v>10340.0616976381</v>
      </c>
      <c r="G1177" s="4">
        <v>10340.0616976381</v>
      </c>
      <c r="H1177" s="4">
        <v>129.989344859006</v>
      </c>
      <c r="I1177" s="4">
        <v>129.989344859006</v>
      </c>
      <c r="J1177" s="4">
        <v>129.989344859006</v>
      </c>
      <c r="K1177" s="4">
        <v>-0.172608715221583</v>
      </c>
      <c r="L1177" s="4">
        <v>-0.172608715221583</v>
      </c>
      <c r="M1177" s="4">
        <v>-0.172608715221583</v>
      </c>
      <c r="N1177" s="4">
        <v>130.161953574228</v>
      </c>
      <c r="O1177" s="4">
        <v>130.161953574228</v>
      </c>
      <c r="P1177" s="4">
        <v>130.161953574228</v>
      </c>
      <c r="Q1177" s="4">
        <v>0.0</v>
      </c>
      <c r="R1177" s="4">
        <v>0.0</v>
      </c>
      <c r="S1177" s="4">
        <v>0.0</v>
      </c>
      <c r="T1177" s="5">
        <v>10470.0510424971</v>
      </c>
    </row>
    <row r="1178">
      <c r="A1178" s="4">
        <v>1176.0</v>
      </c>
      <c r="B1178" s="6">
        <v>43075.0</v>
      </c>
      <c r="C1178" s="4">
        <v>10406.2138347165</v>
      </c>
      <c r="D1178" s="5">
        <v>9245.38825067985</v>
      </c>
      <c r="E1178" s="5">
        <v>11839.4619583095</v>
      </c>
      <c r="F1178" s="4">
        <v>10406.2138347165</v>
      </c>
      <c r="G1178" s="4">
        <v>10406.2138347165</v>
      </c>
      <c r="H1178" s="4">
        <v>191.394693014054</v>
      </c>
      <c r="I1178" s="4">
        <v>191.394693014054</v>
      </c>
      <c r="J1178" s="4">
        <v>191.394693014054</v>
      </c>
      <c r="K1178" s="4">
        <v>3.20837782583481</v>
      </c>
      <c r="L1178" s="4">
        <v>3.20837782583481</v>
      </c>
      <c r="M1178" s="4">
        <v>3.20837782583481</v>
      </c>
      <c r="N1178" s="4">
        <v>188.186315188219</v>
      </c>
      <c r="O1178" s="4">
        <v>188.186315188219</v>
      </c>
      <c r="P1178" s="4">
        <v>188.186315188219</v>
      </c>
      <c r="Q1178" s="4">
        <v>0.0</v>
      </c>
      <c r="R1178" s="4">
        <v>0.0</v>
      </c>
      <c r="S1178" s="4">
        <v>0.0</v>
      </c>
      <c r="T1178" s="5">
        <v>10597.6085277306</v>
      </c>
    </row>
    <row r="1179">
      <c r="A1179" s="4">
        <v>1177.0</v>
      </c>
      <c r="B1179" s="6">
        <v>43076.0</v>
      </c>
      <c r="C1179" s="4">
        <v>10472.365971795</v>
      </c>
      <c r="D1179" s="5">
        <v>9411.89498007468</v>
      </c>
      <c r="E1179" s="5">
        <v>12000.3385151024</v>
      </c>
      <c r="F1179" s="4">
        <v>10472.365971795</v>
      </c>
      <c r="G1179" s="4">
        <v>10472.365971795</v>
      </c>
      <c r="H1179" s="4">
        <v>229.082065564734</v>
      </c>
      <c r="I1179" s="4">
        <v>229.082065564734</v>
      </c>
      <c r="J1179" s="4">
        <v>229.082065564734</v>
      </c>
      <c r="K1179" s="4">
        <v>-14.4545003988364</v>
      </c>
      <c r="L1179" s="4">
        <v>-14.4545003988364</v>
      </c>
      <c r="M1179" s="4">
        <v>-14.4545003988364</v>
      </c>
      <c r="N1179" s="4">
        <v>243.53656596357</v>
      </c>
      <c r="O1179" s="4">
        <v>243.53656596357</v>
      </c>
      <c r="P1179" s="4">
        <v>243.53656596357</v>
      </c>
      <c r="Q1179" s="4">
        <v>0.0</v>
      </c>
      <c r="R1179" s="4">
        <v>0.0</v>
      </c>
      <c r="S1179" s="4">
        <v>0.0</v>
      </c>
      <c r="T1179" s="5">
        <v>10701.4480373597</v>
      </c>
    </row>
    <row r="1180">
      <c r="A1180" s="4">
        <v>1178.0</v>
      </c>
      <c r="B1180" s="6">
        <v>43077.0</v>
      </c>
      <c r="C1180" s="4">
        <v>10538.5181088734</v>
      </c>
      <c r="D1180" s="5">
        <v>9480.26857823971</v>
      </c>
      <c r="E1180" s="5">
        <v>12133.6418015922</v>
      </c>
      <c r="F1180" s="4">
        <v>10538.5181088734</v>
      </c>
      <c r="G1180" s="4">
        <v>10538.5181088734</v>
      </c>
      <c r="H1180" s="4">
        <v>292.780235184344</v>
      </c>
      <c r="I1180" s="4">
        <v>292.780235184344</v>
      </c>
      <c r="J1180" s="4">
        <v>292.780235184344</v>
      </c>
      <c r="K1180" s="4">
        <v>-2.58391039114759</v>
      </c>
      <c r="L1180" s="4">
        <v>-2.58391039114759</v>
      </c>
      <c r="M1180" s="4">
        <v>-2.58391039114759</v>
      </c>
      <c r="N1180" s="4">
        <v>295.364145575492</v>
      </c>
      <c r="O1180" s="4">
        <v>295.364145575492</v>
      </c>
      <c r="P1180" s="4">
        <v>295.364145575492</v>
      </c>
      <c r="Q1180" s="4">
        <v>0.0</v>
      </c>
      <c r="R1180" s="4">
        <v>0.0</v>
      </c>
      <c r="S1180" s="4">
        <v>0.0</v>
      </c>
      <c r="T1180" s="5">
        <v>10831.2983440578</v>
      </c>
    </row>
    <row r="1181">
      <c r="A1181" s="4">
        <v>1179.0</v>
      </c>
      <c r="B1181" s="6">
        <v>43078.0</v>
      </c>
      <c r="C1181" s="4">
        <v>10604.6702459519</v>
      </c>
      <c r="D1181" s="5">
        <v>9711.17559382183</v>
      </c>
      <c r="E1181" s="5">
        <v>12223.7344779377</v>
      </c>
      <c r="F1181" s="4">
        <v>10604.6702459519</v>
      </c>
      <c r="G1181" s="4">
        <v>10604.6702459519</v>
      </c>
      <c r="H1181" s="4">
        <v>352.028559739781</v>
      </c>
      <c r="I1181" s="4">
        <v>352.028559739781</v>
      </c>
      <c r="J1181" s="4">
        <v>352.028559739781</v>
      </c>
      <c r="K1181" s="4">
        <v>9.11844229543039</v>
      </c>
      <c r="L1181" s="4">
        <v>9.11844229543039</v>
      </c>
      <c r="M1181" s="4">
        <v>9.11844229543039</v>
      </c>
      <c r="N1181" s="4">
        <v>342.910117444351</v>
      </c>
      <c r="O1181" s="4">
        <v>342.910117444351</v>
      </c>
      <c r="P1181" s="4">
        <v>342.910117444351</v>
      </c>
      <c r="Q1181" s="4">
        <v>0.0</v>
      </c>
      <c r="R1181" s="4">
        <v>0.0</v>
      </c>
      <c r="S1181" s="4">
        <v>0.0</v>
      </c>
      <c r="T1181" s="5">
        <v>10956.6988056917</v>
      </c>
    </row>
    <row r="1182">
      <c r="A1182" s="4">
        <v>1180.0</v>
      </c>
      <c r="B1182" s="6">
        <v>43079.0</v>
      </c>
      <c r="C1182" s="4">
        <v>10670.8223830303</v>
      </c>
      <c r="D1182" s="5">
        <v>9778.55771122478</v>
      </c>
      <c r="E1182" s="5">
        <v>12423.7176405374</v>
      </c>
      <c r="F1182" s="4">
        <v>10670.8223830303</v>
      </c>
      <c r="G1182" s="4">
        <v>10670.8223830303</v>
      </c>
      <c r="H1182" s="4">
        <v>377.363814420834</v>
      </c>
      <c r="I1182" s="4">
        <v>377.363814420834</v>
      </c>
      <c r="J1182" s="4">
        <v>377.363814420834</v>
      </c>
      <c r="K1182" s="4">
        <v>-8.15684327190595</v>
      </c>
      <c r="L1182" s="4">
        <v>-8.15684327190595</v>
      </c>
      <c r="M1182" s="4">
        <v>-8.15684327190595</v>
      </c>
      <c r="N1182" s="4">
        <v>385.52065769274</v>
      </c>
      <c r="O1182" s="4">
        <v>385.52065769274</v>
      </c>
      <c r="P1182" s="4">
        <v>385.52065769274</v>
      </c>
      <c r="Q1182" s="4">
        <v>0.0</v>
      </c>
      <c r="R1182" s="4">
        <v>0.0</v>
      </c>
      <c r="S1182" s="4">
        <v>0.0</v>
      </c>
      <c r="T1182" s="5">
        <v>11048.1861974512</v>
      </c>
    </row>
    <row r="1183">
      <c r="A1183" s="4">
        <v>1181.0</v>
      </c>
      <c r="B1183" s="6">
        <v>43080.0</v>
      </c>
      <c r="C1183" s="4">
        <v>10736.9745201088</v>
      </c>
      <c r="D1183" s="5">
        <v>9856.7646203977</v>
      </c>
      <c r="E1183" s="5">
        <v>12525.9254142842</v>
      </c>
      <c r="F1183" s="4">
        <v>10736.9745201088</v>
      </c>
      <c r="G1183" s="4">
        <v>10736.9745201088</v>
      </c>
      <c r="H1183" s="4">
        <v>435.70079068636</v>
      </c>
      <c r="I1183" s="4">
        <v>435.70079068636</v>
      </c>
      <c r="J1183" s="4">
        <v>435.70079068636</v>
      </c>
      <c r="K1183" s="4">
        <v>13.0410426558863</v>
      </c>
      <c r="L1183" s="4">
        <v>13.0410426558863</v>
      </c>
      <c r="M1183" s="4">
        <v>13.0410426558863</v>
      </c>
      <c r="N1183" s="4">
        <v>422.659748030473</v>
      </c>
      <c r="O1183" s="4">
        <v>422.659748030473</v>
      </c>
      <c r="P1183" s="4">
        <v>422.659748030473</v>
      </c>
      <c r="Q1183" s="4">
        <v>0.0</v>
      </c>
      <c r="R1183" s="4">
        <v>0.0</v>
      </c>
      <c r="S1183" s="4">
        <v>0.0</v>
      </c>
      <c r="T1183" s="5">
        <v>11172.6753107951</v>
      </c>
    </row>
    <row r="1184">
      <c r="A1184" s="4">
        <v>1182.0</v>
      </c>
      <c r="B1184" s="6">
        <v>43081.0</v>
      </c>
      <c r="C1184" s="4">
        <v>10803.1266571872</v>
      </c>
      <c r="D1184" s="5">
        <v>10020.1995859402</v>
      </c>
      <c r="E1184" s="5">
        <v>12625.8530170795</v>
      </c>
      <c r="F1184" s="4">
        <v>10803.1266571872</v>
      </c>
      <c r="G1184" s="4">
        <v>10803.1266571872</v>
      </c>
      <c r="H1184" s="4">
        <v>453.746163684665</v>
      </c>
      <c r="I1184" s="4">
        <v>453.746163684665</v>
      </c>
      <c r="J1184" s="4">
        <v>453.746163684665</v>
      </c>
      <c r="K1184" s="4">
        <v>-0.172608715211757</v>
      </c>
      <c r="L1184" s="4">
        <v>-0.172608715211757</v>
      </c>
      <c r="M1184" s="4">
        <v>-0.172608715211757</v>
      </c>
      <c r="N1184" s="4">
        <v>453.918772399877</v>
      </c>
      <c r="O1184" s="4">
        <v>453.918772399877</v>
      </c>
      <c r="P1184" s="4">
        <v>453.918772399877</v>
      </c>
      <c r="Q1184" s="4">
        <v>0.0</v>
      </c>
      <c r="R1184" s="4">
        <v>0.0</v>
      </c>
      <c r="S1184" s="4">
        <v>0.0</v>
      </c>
      <c r="T1184" s="5">
        <v>11256.8728208719</v>
      </c>
    </row>
    <row r="1185">
      <c r="A1185" s="4">
        <v>1183.0</v>
      </c>
      <c r="B1185" s="6">
        <v>43082.0</v>
      </c>
      <c r="C1185" s="4">
        <v>10869.2787942657</v>
      </c>
      <c r="D1185" s="5">
        <v>9900.08900829116</v>
      </c>
      <c r="E1185" s="5">
        <v>12648.416965343</v>
      </c>
      <c r="F1185" s="4">
        <v>10869.2787942657</v>
      </c>
      <c r="G1185" s="4">
        <v>10869.2787942657</v>
      </c>
      <c r="H1185" s="4">
        <v>482.231177399201</v>
      </c>
      <c r="I1185" s="4">
        <v>482.231177399201</v>
      </c>
      <c r="J1185" s="4">
        <v>482.231177399201</v>
      </c>
      <c r="K1185" s="4">
        <v>3.20837782589145</v>
      </c>
      <c r="L1185" s="4">
        <v>3.20837782589145</v>
      </c>
      <c r="M1185" s="4">
        <v>3.20837782589145</v>
      </c>
      <c r="N1185" s="4">
        <v>479.02279957331</v>
      </c>
      <c r="O1185" s="4">
        <v>479.02279957331</v>
      </c>
      <c r="P1185" s="4">
        <v>479.02279957331</v>
      </c>
      <c r="Q1185" s="4">
        <v>0.0</v>
      </c>
      <c r="R1185" s="4">
        <v>0.0</v>
      </c>
      <c r="S1185" s="4">
        <v>0.0</v>
      </c>
      <c r="T1185" s="5">
        <v>11351.5099716649</v>
      </c>
    </row>
    <row r="1186">
      <c r="A1186" s="4">
        <v>1184.0</v>
      </c>
      <c r="B1186" s="6">
        <v>43083.0</v>
      </c>
      <c r="C1186" s="4">
        <v>10935.4309313441</v>
      </c>
      <c r="D1186" s="5">
        <v>10112.101026812</v>
      </c>
      <c r="E1186" s="5">
        <v>12745.0049663815</v>
      </c>
      <c r="F1186" s="4">
        <v>10935.4309313441</v>
      </c>
      <c r="G1186" s="4">
        <v>10935.4309313441</v>
      </c>
      <c r="H1186" s="4">
        <v>483.378921536263</v>
      </c>
      <c r="I1186" s="4">
        <v>483.378921536263</v>
      </c>
      <c r="J1186" s="4">
        <v>483.378921536263</v>
      </c>
      <c r="K1186" s="4">
        <v>-14.4545003988202</v>
      </c>
      <c r="L1186" s="4">
        <v>-14.4545003988202</v>
      </c>
      <c r="M1186" s="4">
        <v>-14.4545003988202</v>
      </c>
      <c r="N1186" s="4">
        <v>497.833421935083</v>
      </c>
      <c r="O1186" s="4">
        <v>497.833421935083</v>
      </c>
      <c r="P1186" s="4">
        <v>497.833421935083</v>
      </c>
      <c r="Q1186" s="4">
        <v>0.0</v>
      </c>
      <c r="R1186" s="4">
        <v>0.0</v>
      </c>
      <c r="S1186" s="4">
        <v>0.0</v>
      </c>
      <c r="T1186" s="5">
        <v>11418.8098528804</v>
      </c>
    </row>
    <row r="1187">
      <c r="A1187" s="4">
        <v>1185.0</v>
      </c>
      <c r="B1187" s="6">
        <v>43084.0</v>
      </c>
      <c r="C1187" s="4">
        <v>11001.5830684226</v>
      </c>
      <c r="D1187" s="5">
        <v>10215.8260415769</v>
      </c>
      <c r="E1187" s="5">
        <v>12880.2178245214</v>
      </c>
      <c r="F1187" s="4">
        <v>11001.5830684226</v>
      </c>
      <c r="G1187" s="4">
        <v>11001.5830684226</v>
      </c>
      <c r="H1187" s="4">
        <v>507.764201622706</v>
      </c>
      <c r="I1187" s="4">
        <v>507.764201622706</v>
      </c>
      <c r="J1187" s="4">
        <v>507.764201622706</v>
      </c>
      <c r="K1187" s="4">
        <v>-2.58391039108711</v>
      </c>
      <c r="L1187" s="4">
        <v>-2.58391039108711</v>
      </c>
      <c r="M1187" s="4">
        <v>-2.58391039108711</v>
      </c>
      <c r="N1187" s="4">
        <v>510.348112013793</v>
      </c>
      <c r="O1187" s="4">
        <v>510.348112013793</v>
      </c>
      <c r="P1187" s="4">
        <v>510.348112013793</v>
      </c>
      <c r="Q1187" s="4">
        <v>0.0</v>
      </c>
      <c r="R1187" s="4">
        <v>0.0</v>
      </c>
      <c r="S1187" s="4">
        <v>0.0</v>
      </c>
      <c r="T1187" s="5">
        <v>11509.3472700453</v>
      </c>
    </row>
    <row r="1188">
      <c r="A1188" s="4">
        <v>1186.0</v>
      </c>
      <c r="B1188" s="6">
        <v>43085.0</v>
      </c>
      <c r="C1188" s="4">
        <v>11067.735205501</v>
      </c>
      <c r="D1188" s="5">
        <v>10177.756874287</v>
      </c>
      <c r="E1188" s="5">
        <v>12868.7404087581</v>
      </c>
      <c r="F1188" s="4">
        <v>11067.735205501</v>
      </c>
      <c r="G1188" s="4">
        <v>11067.735205501</v>
      </c>
      <c r="H1188" s="4">
        <v>525.814592810889</v>
      </c>
      <c r="I1188" s="4">
        <v>525.814592810889</v>
      </c>
      <c r="J1188" s="4">
        <v>525.814592810889</v>
      </c>
      <c r="K1188" s="4">
        <v>9.1184422953851</v>
      </c>
      <c r="L1188" s="4">
        <v>9.1184422953851</v>
      </c>
      <c r="M1188" s="4">
        <v>9.1184422953851</v>
      </c>
      <c r="N1188" s="4">
        <v>516.696150515504</v>
      </c>
      <c r="O1188" s="4">
        <v>516.696150515504</v>
      </c>
      <c r="P1188" s="4">
        <v>516.696150515504</v>
      </c>
      <c r="Q1188" s="4">
        <v>0.0</v>
      </c>
      <c r="R1188" s="4">
        <v>0.0</v>
      </c>
      <c r="S1188" s="4">
        <v>0.0</v>
      </c>
      <c r="T1188" s="5">
        <v>11593.5497983119</v>
      </c>
    </row>
    <row r="1189">
      <c r="A1189" s="4">
        <v>1187.0</v>
      </c>
      <c r="B1189" s="6">
        <v>43086.0</v>
      </c>
      <c r="C1189" s="4">
        <v>11133.8873425795</v>
      </c>
      <c r="D1189" s="5">
        <v>10298.9245728768</v>
      </c>
      <c r="E1189" s="5">
        <v>12919.9727605905</v>
      </c>
      <c r="F1189" s="4">
        <v>11133.8873425795</v>
      </c>
      <c r="G1189" s="4">
        <v>11133.8873425795</v>
      </c>
      <c r="H1189" s="4">
        <v>508.974426882519</v>
      </c>
      <c r="I1189" s="4">
        <v>508.974426882519</v>
      </c>
      <c r="J1189" s="4">
        <v>508.974426882519</v>
      </c>
      <c r="K1189" s="4">
        <v>-8.15684327191104</v>
      </c>
      <c r="L1189" s="4">
        <v>-8.15684327191104</v>
      </c>
      <c r="M1189" s="4">
        <v>-8.15684327191104</v>
      </c>
      <c r="N1189" s="4">
        <v>517.13127015443</v>
      </c>
      <c r="O1189" s="4">
        <v>517.13127015443</v>
      </c>
      <c r="P1189" s="4">
        <v>517.13127015443</v>
      </c>
      <c r="Q1189" s="4">
        <v>0.0</v>
      </c>
      <c r="R1189" s="4">
        <v>0.0</v>
      </c>
      <c r="S1189" s="4">
        <v>0.0</v>
      </c>
      <c r="T1189" s="5">
        <v>11642.861769462</v>
      </c>
    </row>
    <row r="1190">
      <c r="A1190" s="4">
        <v>1188.0</v>
      </c>
      <c r="B1190" s="6">
        <v>43087.0</v>
      </c>
      <c r="C1190" s="4">
        <v>11200.0394796579</v>
      </c>
      <c r="D1190" s="5">
        <v>10325.0433690171</v>
      </c>
      <c r="E1190" s="5">
        <v>13058.8361107671</v>
      </c>
      <c r="F1190" s="4">
        <v>11200.0394796579</v>
      </c>
      <c r="G1190" s="4">
        <v>11200.0394796579</v>
      </c>
      <c r="H1190" s="4">
        <v>525.06228869621</v>
      </c>
      <c r="I1190" s="4">
        <v>525.06228869621</v>
      </c>
      <c r="J1190" s="4">
        <v>525.06228869621</v>
      </c>
      <c r="K1190" s="4">
        <v>13.0410426558945</v>
      </c>
      <c r="L1190" s="4">
        <v>13.0410426558945</v>
      </c>
      <c r="M1190" s="4">
        <v>13.0410426558945</v>
      </c>
      <c r="N1190" s="4">
        <v>512.021246040315</v>
      </c>
      <c r="O1190" s="4">
        <v>512.021246040315</v>
      </c>
      <c r="P1190" s="4">
        <v>512.021246040315</v>
      </c>
      <c r="Q1190" s="4">
        <v>0.0</v>
      </c>
      <c r="R1190" s="4">
        <v>0.0</v>
      </c>
      <c r="S1190" s="4">
        <v>0.0</v>
      </c>
      <c r="T1190" s="5">
        <v>11725.1017683541</v>
      </c>
    </row>
    <row r="1191">
      <c r="A1191" s="4">
        <v>1189.0</v>
      </c>
      <c r="B1191" s="6">
        <v>43088.0</v>
      </c>
      <c r="C1191" s="4">
        <v>11266.1916167364</v>
      </c>
      <c r="D1191" s="5">
        <v>10489.5910276958</v>
      </c>
      <c r="E1191" s="5">
        <v>13118.2136237594</v>
      </c>
      <c r="F1191" s="4">
        <v>11266.1916167364</v>
      </c>
      <c r="G1191" s="4">
        <v>11266.1916167364</v>
      </c>
      <c r="H1191" s="4">
        <v>501.662134713911</v>
      </c>
      <c r="I1191" s="4">
        <v>501.662134713911</v>
      </c>
      <c r="J1191" s="4">
        <v>501.662134713911</v>
      </c>
      <c r="K1191" s="4">
        <v>-0.172608715231721</v>
      </c>
      <c r="L1191" s="4">
        <v>-0.172608715231721</v>
      </c>
      <c r="M1191" s="4">
        <v>-0.172608715231721</v>
      </c>
      <c r="N1191" s="4">
        <v>501.834743429143</v>
      </c>
      <c r="O1191" s="4">
        <v>501.834743429143</v>
      </c>
      <c r="P1191" s="4">
        <v>501.834743429143</v>
      </c>
      <c r="Q1191" s="4">
        <v>0.0</v>
      </c>
      <c r="R1191" s="4">
        <v>0.0</v>
      </c>
      <c r="S1191" s="4">
        <v>0.0</v>
      </c>
      <c r="T1191" s="5">
        <v>11767.8537514503</v>
      </c>
    </row>
    <row r="1192">
      <c r="A1192" s="4">
        <v>1190.0</v>
      </c>
      <c r="B1192" s="6">
        <v>43089.0</v>
      </c>
      <c r="C1192" s="4">
        <v>11332.3437538148</v>
      </c>
      <c r="D1192" s="5">
        <v>10501.5575402596</v>
      </c>
      <c r="E1192" s="5">
        <v>13147.1986446848</v>
      </c>
      <c r="F1192" s="4">
        <v>11332.3437538148</v>
      </c>
      <c r="G1192" s="4">
        <v>11332.3437538148</v>
      </c>
      <c r="H1192" s="4">
        <v>490.334182928217</v>
      </c>
      <c r="I1192" s="4">
        <v>490.334182928217</v>
      </c>
      <c r="J1192" s="4">
        <v>490.334182928217</v>
      </c>
      <c r="K1192" s="4">
        <v>3.20837782582174</v>
      </c>
      <c r="L1192" s="4">
        <v>3.20837782582174</v>
      </c>
      <c r="M1192" s="4">
        <v>3.20837782582174</v>
      </c>
      <c r="N1192" s="4">
        <v>487.125805102395</v>
      </c>
      <c r="O1192" s="4">
        <v>487.125805102395</v>
      </c>
      <c r="P1192" s="4">
        <v>487.125805102395</v>
      </c>
      <c r="Q1192" s="4">
        <v>0.0</v>
      </c>
      <c r="R1192" s="4">
        <v>0.0</v>
      </c>
      <c r="S1192" s="4">
        <v>0.0</v>
      </c>
      <c r="T1192" s="5">
        <v>11822.677936743</v>
      </c>
    </row>
    <row r="1193">
      <c r="A1193" s="4">
        <v>1191.0</v>
      </c>
      <c r="B1193" s="6">
        <v>43090.0</v>
      </c>
      <c r="C1193" s="4">
        <v>11398.4958908933</v>
      </c>
      <c r="D1193" s="5">
        <v>10419.4488346993</v>
      </c>
      <c r="E1193" s="5">
        <v>13229.5906046954</v>
      </c>
      <c r="F1193" s="4">
        <v>11398.4958908933</v>
      </c>
      <c r="G1193" s="4">
        <v>11398.4958908933</v>
      </c>
      <c r="H1193" s="4">
        <v>454.061921194357</v>
      </c>
      <c r="I1193" s="4">
        <v>454.061921194357</v>
      </c>
      <c r="J1193" s="4">
        <v>454.061921194357</v>
      </c>
      <c r="K1193" s="4">
        <v>-14.4545003988674</v>
      </c>
      <c r="L1193" s="4">
        <v>-14.4545003988674</v>
      </c>
      <c r="M1193" s="4">
        <v>-14.4545003988674</v>
      </c>
      <c r="N1193" s="4">
        <v>468.516421593224</v>
      </c>
      <c r="O1193" s="4">
        <v>468.516421593224</v>
      </c>
      <c r="P1193" s="4">
        <v>468.516421593224</v>
      </c>
      <c r="Q1193" s="4">
        <v>0.0</v>
      </c>
      <c r="R1193" s="4">
        <v>0.0</v>
      </c>
      <c r="S1193" s="4">
        <v>0.0</v>
      </c>
      <c r="T1193" s="5">
        <v>11852.5578120876</v>
      </c>
    </row>
    <row r="1194">
      <c r="A1194" s="4">
        <v>1192.0</v>
      </c>
      <c r="B1194" s="6">
        <v>43091.0</v>
      </c>
      <c r="C1194" s="4">
        <v>11464.6480279717</v>
      </c>
      <c r="D1194" s="5">
        <v>10597.7164779349</v>
      </c>
      <c r="E1194" s="5">
        <v>13297.1384166228</v>
      </c>
      <c r="F1194" s="4">
        <v>11464.6480279717</v>
      </c>
      <c r="G1194" s="4">
        <v>11464.6480279717</v>
      </c>
      <c r="H1194" s="4">
        <v>444.093765869942</v>
      </c>
      <c r="I1194" s="4">
        <v>444.093765869942</v>
      </c>
      <c r="J1194" s="4">
        <v>444.093765869942</v>
      </c>
      <c r="K1194" s="4">
        <v>-2.58391039118474</v>
      </c>
      <c r="L1194" s="4">
        <v>-2.58391039118474</v>
      </c>
      <c r="M1194" s="4">
        <v>-2.58391039118474</v>
      </c>
      <c r="N1194" s="4">
        <v>446.677676261127</v>
      </c>
      <c r="O1194" s="4">
        <v>446.677676261127</v>
      </c>
      <c r="P1194" s="4">
        <v>446.677676261127</v>
      </c>
      <c r="Q1194" s="4">
        <v>0.0</v>
      </c>
      <c r="R1194" s="4">
        <v>0.0</v>
      </c>
      <c r="S1194" s="4">
        <v>0.0</v>
      </c>
      <c r="T1194" s="5">
        <v>11908.7417938417</v>
      </c>
    </row>
    <row r="1195">
      <c r="A1195" s="4">
        <v>1193.0</v>
      </c>
      <c r="B1195" s="6">
        <v>43092.0</v>
      </c>
      <c r="C1195" s="4">
        <v>11530.8001650502</v>
      </c>
      <c r="D1195" s="5">
        <v>10691.059152238</v>
      </c>
      <c r="E1195" s="5">
        <v>13296.4638395237</v>
      </c>
      <c r="F1195" s="4">
        <v>11530.8001650502</v>
      </c>
      <c r="G1195" s="4">
        <v>11530.8001650502</v>
      </c>
      <c r="H1195" s="4">
        <v>431.428434815637</v>
      </c>
      <c r="I1195" s="4">
        <v>431.428434815637</v>
      </c>
      <c r="J1195" s="4">
        <v>431.428434815637</v>
      </c>
      <c r="K1195" s="4">
        <v>9.11844229540078</v>
      </c>
      <c r="L1195" s="4">
        <v>9.11844229540078</v>
      </c>
      <c r="M1195" s="4">
        <v>9.11844229540078</v>
      </c>
      <c r="N1195" s="4">
        <v>422.309992520237</v>
      </c>
      <c r="O1195" s="4">
        <v>422.309992520237</v>
      </c>
      <c r="P1195" s="4">
        <v>422.309992520237</v>
      </c>
      <c r="Q1195" s="4">
        <v>0.0</v>
      </c>
      <c r="R1195" s="4">
        <v>0.0</v>
      </c>
      <c r="S1195" s="4">
        <v>0.0</v>
      </c>
      <c r="T1195" s="5">
        <v>11962.2285998658</v>
      </c>
    </row>
    <row r="1196">
      <c r="A1196" s="4">
        <v>1194.0</v>
      </c>
      <c r="B1196" s="6">
        <v>43093.0</v>
      </c>
      <c r="C1196" s="4">
        <v>11596.9523021286</v>
      </c>
      <c r="D1196" s="5">
        <v>10655.2094126676</v>
      </c>
      <c r="E1196" s="5">
        <v>13203.5042259835</v>
      </c>
      <c r="F1196" s="4">
        <v>11596.9523021286</v>
      </c>
      <c r="G1196" s="4">
        <v>11596.9523021286</v>
      </c>
      <c r="H1196" s="4">
        <v>387.966188133679</v>
      </c>
      <c r="I1196" s="4">
        <v>387.966188133679</v>
      </c>
      <c r="J1196" s="4">
        <v>387.966188133679</v>
      </c>
      <c r="K1196" s="4">
        <v>-8.15684327192079</v>
      </c>
      <c r="L1196" s="4">
        <v>-8.15684327192079</v>
      </c>
      <c r="M1196" s="4">
        <v>-8.15684327192079</v>
      </c>
      <c r="N1196" s="4">
        <v>396.123031405599</v>
      </c>
      <c r="O1196" s="4">
        <v>396.123031405599</v>
      </c>
      <c r="P1196" s="4">
        <v>396.123031405599</v>
      </c>
      <c r="Q1196" s="4">
        <v>0.0</v>
      </c>
      <c r="R1196" s="4">
        <v>0.0</v>
      </c>
      <c r="S1196" s="4">
        <v>0.0</v>
      </c>
      <c r="T1196" s="5">
        <v>11984.9184902623</v>
      </c>
    </row>
    <row r="1197">
      <c r="A1197" s="4">
        <v>1195.0</v>
      </c>
      <c r="B1197" s="6">
        <v>43094.0</v>
      </c>
      <c r="C1197" s="4">
        <v>11663.1044392071</v>
      </c>
      <c r="D1197" s="5">
        <v>10621.5944473547</v>
      </c>
      <c r="E1197" s="5">
        <v>13387.4916003867</v>
      </c>
      <c r="F1197" s="4">
        <v>11663.1044392071</v>
      </c>
      <c r="G1197" s="4">
        <v>11663.1044392071</v>
      </c>
      <c r="H1197" s="4">
        <v>381.856836202117</v>
      </c>
      <c r="I1197" s="4">
        <v>381.856836202117</v>
      </c>
      <c r="J1197" s="4">
        <v>381.856836202117</v>
      </c>
      <c r="K1197" s="4">
        <v>13.0410426559026</v>
      </c>
      <c r="L1197" s="4">
        <v>13.0410426559026</v>
      </c>
      <c r="M1197" s="4">
        <v>13.0410426559026</v>
      </c>
      <c r="N1197" s="4">
        <v>368.815793546214</v>
      </c>
      <c r="O1197" s="4">
        <v>368.815793546214</v>
      </c>
      <c r="P1197" s="4">
        <v>368.815793546214</v>
      </c>
      <c r="Q1197" s="4">
        <v>0.0</v>
      </c>
      <c r="R1197" s="4">
        <v>0.0</v>
      </c>
      <c r="S1197" s="4">
        <v>0.0</v>
      </c>
      <c r="T1197" s="5">
        <v>12044.9612754092</v>
      </c>
    </row>
    <row r="1198">
      <c r="A1198" s="4">
        <v>1196.0</v>
      </c>
      <c r="B1198" s="6">
        <v>43095.0</v>
      </c>
      <c r="C1198" s="4">
        <v>11729.2565762855</v>
      </c>
      <c r="D1198" s="5">
        <v>10713.2758076575</v>
      </c>
      <c r="E1198" s="5">
        <v>13373.4046553278</v>
      </c>
      <c r="F1198" s="4">
        <v>11729.2565762855</v>
      </c>
      <c r="G1198" s="4">
        <v>11729.2565762855</v>
      </c>
      <c r="H1198" s="4">
        <v>340.884861657835</v>
      </c>
      <c r="I1198" s="4">
        <v>340.884861657835</v>
      </c>
      <c r="J1198" s="4">
        <v>340.884861657835</v>
      </c>
      <c r="K1198" s="4">
        <v>-0.172608715206984</v>
      </c>
      <c r="L1198" s="4">
        <v>-0.172608715206984</v>
      </c>
      <c r="M1198" s="4">
        <v>-0.172608715206984</v>
      </c>
      <c r="N1198" s="4">
        <v>341.057470373042</v>
      </c>
      <c r="O1198" s="4">
        <v>341.057470373042</v>
      </c>
      <c r="P1198" s="4">
        <v>341.057470373042</v>
      </c>
      <c r="Q1198" s="4">
        <v>0.0</v>
      </c>
      <c r="R1198" s="4">
        <v>0.0</v>
      </c>
      <c r="S1198" s="4">
        <v>0.0</v>
      </c>
      <c r="T1198" s="5">
        <v>12070.1414379434</v>
      </c>
    </row>
    <row r="1199">
      <c r="A1199" s="4">
        <v>1197.0</v>
      </c>
      <c r="B1199" s="6">
        <v>43096.0</v>
      </c>
      <c r="C1199" s="4">
        <v>11795.408713364</v>
      </c>
      <c r="D1199" s="5">
        <v>10863.1410431775</v>
      </c>
      <c r="E1199" s="5">
        <v>13395.8250365517</v>
      </c>
      <c r="F1199" s="4">
        <v>11795.408713364</v>
      </c>
      <c r="G1199" s="4">
        <v>11795.408713364</v>
      </c>
      <c r="H1199" s="4">
        <v>316.677943104797</v>
      </c>
      <c r="I1199" s="4">
        <v>316.677943104797</v>
      </c>
      <c r="J1199" s="4">
        <v>316.677943104797</v>
      </c>
      <c r="K1199" s="4">
        <v>3.20837782587838</v>
      </c>
      <c r="L1199" s="4">
        <v>3.20837782587838</v>
      </c>
      <c r="M1199" s="4">
        <v>3.20837782587838</v>
      </c>
      <c r="N1199" s="4">
        <v>313.469565278918</v>
      </c>
      <c r="O1199" s="4">
        <v>313.469565278918</v>
      </c>
      <c r="P1199" s="4">
        <v>313.469565278918</v>
      </c>
      <c r="Q1199" s="4">
        <v>0.0</v>
      </c>
      <c r="R1199" s="4">
        <v>0.0</v>
      </c>
      <c r="S1199" s="4">
        <v>0.0</v>
      </c>
      <c r="T1199" s="5">
        <v>12112.0866564688</v>
      </c>
    </row>
    <row r="1200">
      <c r="A1200" s="4">
        <v>1198.0</v>
      </c>
      <c r="B1200" s="6">
        <v>43097.0</v>
      </c>
      <c r="C1200" s="4">
        <v>11861.5608504424</v>
      </c>
      <c r="D1200" s="5">
        <v>10822.1874187434</v>
      </c>
      <c r="E1200" s="5">
        <v>13513.5238484656</v>
      </c>
      <c r="F1200" s="4">
        <v>11861.5608504424</v>
      </c>
      <c r="G1200" s="4">
        <v>11861.5608504424</v>
      </c>
      <c r="H1200" s="4">
        <v>272.155266746565</v>
      </c>
      <c r="I1200" s="4">
        <v>272.155266746565</v>
      </c>
      <c r="J1200" s="4">
        <v>272.155266746565</v>
      </c>
      <c r="K1200" s="4">
        <v>-14.454500398856</v>
      </c>
      <c r="L1200" s="4">
        <v>-14.454500398856</v>
      </c>
      <c r="M1200" s="4">
        <v>-14.454500398856</v>
      </c>
      <c r="N1200" s="4">
        <v>286.609767145421</v>
      </c>
      <c r="O1200" s="4">
        <v>286.609767145421</v>
      </c>
      <c r="P1200" s="4">
        <v>286.609767145421</v>
      </c>
      <c r="Q1200" s="4">
        <v>0.0</v>
      </c>
      <c r="R1200" s="4">
        <v>0.0</v>
      </c>
      <c r="S1200" s="4">
        <v>0.0</v>
      </c>
      <c r="T1200" s="5">
        <v>12133.716117189</v>
      </c>
    </row>
    <row r="1201">
      <c r="A1201" s="4">
        <v>1199.0</v>
      </c>
      <c r="B1201" s="6">
        <v>43098.0</v>
      </c>
      <c r="C1201" s="4">
        <v>11927.7129875209</v>
      </c>
      <c r="D1201" s="5">
        <v>10884.8023781134</v>
      </c>
      <c r="E1201" s="5">
        <v>13523.9823829537</v>
      </c>
      <c r="F1201" s="4">
        <v>11927.7129875209</v>
      </c>
      <c r="G1201" s="4">
        <v>11927.7129875209</v>
      </c>
      <c r="H1201" s="4">
        <v>258.37409683992</v>
      </c>
      <c r="I1201" s="4">
        <v>258.37409683992</v>
      </c>
      <c r="J1201" s="4">
        <v>258.37409683992</v>
      </c>
      <c r="K1201" s="4">
        <v>-2.58391039112426</v>
      </c>
      <c r="L1201" s="4">
        <v>-2.58391039112426</v>
      </c>
      <c r="M1201" s="4">
        <v>-2.58391039112426</v>
      </c>
      <c r="N1201" s="4">
        <v>260.958007231044</v>
      </c>
      <c r="O1201" s="4">
        <v>260.958007231044</v>
      </c>
      <c r="P1201" s="4">
        <v>260.958007231044</v>
      </c>
      <c r="Q1201" s="4">
        <v>0.0</v>
      </c>
      <c r="R1201" s="4">
        <v>0.0</v>
      </c>
      <c r="S1201" s="4">
        <v>0.0</v>
      </c>
      <c r="T1201" s="5">
        <v>12186.0870843608</v>
      </c>
    </row>
    <row r="1202">
      <c r="A1202" s="4">
        <v>1200.0</v>
      </c>
      <c r="B1202" s="6">
        <v>43099.0</v>
      </c>
      <c r="C1202" s="4">
        <v>11902.239354051</v>
      </c>
      <c r="D1202" s="5">
        <v>10832.9374348452</v>
      </c>
      <c r="E1202" s="5">
        <v>13541.4748356852</v>
      </c>
      <c r="F1202" s="4">
        <v>11902.239354051</v>
      </c>
      <c r="G1202" s="4">
        <v>11902.239354051</v>
      </c>
      <c r="H1202" s="4">
        <v>246.023509573881</v>
      </c>
      <c r="I1202" s="4">
        <v>246.023509573881</v>
      </c>
      <c r="J1202" s="4">
        <v>246.023509573881</v>
      </c>
      <c r="K1202" s="4">
        <v>9.11844229535989</v>
      </c>
      <c r="L1202" s="4">
        <v>9.11844229535989</v>
      </c>
      <c r="M1202" s="4">
        <v>9.11844229535989</v>
      </c>
      <c r="N1202" s="4">
        <v>236.905067278521</v>
      </c>
      <c r="O1202" s="4">
        <v>236.905067278521</v>
      </c>
      <c r="P1202" s="4">
        <v>236.905067278521</v>
      </c>
      <c r="Q1202" s="4">
        <v>0.0</v>
      </c>
      <c r="R1202" s="4">
        <v>0.0</v>
      </c>
      <c r="S1202" s="4">
        <v>0.0</v>
      </c>
      <c r="T1202" s="5">
        <v>12148.2628636249</v>
      </c>
    </row>
    <row r="1203">
      <c r="A1203" s="4">
        <v>1201.0</v>
      </c>
      <c r="B1203" s="6">
        <v>43100.0</v>
      </c>
      <c r="C1203" s="4">
        <v>11876.7657205811</v>
      </c>
      <c r="D1203" s="5">
        <v>10748.5491214634</v>
      </c>
      <c r="E1203" s="5">
        <v>13473.9609005371</v>
      </c>
      <c r="F1203" s="4">
        <v>11876.7657205811</v>
      </c>
      <c r="G1203" s="4">
        <v>11876.7657205811</v>
      </c>
      <c r="H1203" s="4">
        <v>206.587190352527</v>
      </c>
      <c r="I1203" s="4">
        <v>206.587190352527</v>
      </c>
      <c r="J1203" s="4">
        <v>206.587190352527</v>
      </c>
      <c r="K1203" s="4">
        <v>-8.15684327193055</v>
      </c>
      <c r="L1203" s="4">
        <v>-8.15684327193055</v>
      </c>
      <c r="M1203" s="4">
        <v>-8.15684327193055</v>
      </c>
      <c r="N1203" s="4">
        <v>214.744033624458</v>
      </c>
      <c r="O1203" s="4">
        <v>214.744033624458</v>
      </c>
      <c r="P1203" s="4">
        <v>214.744033624458</v>
      </c>
      <c r="Q1203" s="4">
        <v>0.0</v>
      </c>
      <c r="R1203" s="4">
        <v>0.0</v>
      </c>
      <c r="S1203" s="4">
        <v>0.0</v>
      </c>
      <c r="T1203" s="5">
        <v>12083.3529109336</v>
      </c>
    </row>
    <row r="1204">
      <c r="A1204" s="4">
        <v>1202.0</v>
      </c>
      <c r="B1204" s="6">
        <v>43101.0</v>
      </c>
      <c r="C1204" s="4">
        <v>11851.2920871112</v>
      </c>
      <c r="D1204" s="5">
        <v>10776.7799385848</v>
      </c>
      <c r="E1204" s="5">
        <v>13339.9295519447</v>
      </c>
      <c r="F1204" s="4">
        <v>11851.2920871112</v>
      </c>
      <c r="G1204" s="4">
        <v>11851.2920871112</v>
      </c>
      <c r="H1204" s="4">
        <v>207.705853724121</v>
      </c>
      <c r="I1204" s="4">
        <v>207.705853724121</v>
      </c>
      <c r="J1204" s="4">
        <v>207.705853724121</v>
      </c>
      <c r="K1204" s="4">
        <v>13.0410426559036</v>
      </c>
      <c r="L1204" s="4">
        <v>13.0410426559036</v>
      </c>
      <c r="M1204" s="4">
        <v>13.0410426559036</v>
      </c>
      <c r="N1204" s="4">
        <v>194.664811068217</v>
      </c>
      <c r="O1204" s="4">
        <v>194.664811068217</v>
      </c>
      <c r="P1204" s="4">
        <v>194.664811068217</v>
      </c>
      <c r="Q1204" s="4">
        <v>0.0</v>
      </c>
      <c r="R1204" s="4">
        <v>0.0</v>
      </c>
      <c r="S1204" s="4">
        <v>0.0</v>
      </c>
      <c r="T1204" s="5">
        <v>12058.9979408354</v>
      </c>
    </row>
    <row r="1205">
      <c r="A1205" s="4">
        <v>1203.0</v>
      </c>
      <c r="B1205" s="6">
        <v>43102.0</v>
      </c>
      <c r="C1205" s="4">
        <v>11825.8184536413</v>
      </c>
      <c r="D1205" s="5">
        <v>10644.3793753363</v>
      </c>
      <c r="E1205" s="5">
        <v>13327.89913933</v>
      </c>
      <c r="F1205" s="4">
        <v>11825.8184536413</v>
      </c>
      <c r="G1205" s="4">
        <v>11825.8184536413</v>
      </c>
      <c r="H1205" s="4">
        <v>176.579214828796</v>
      </c>
      <c r="I1205" s="4">
        <v>176.579214828796</v>
      </c>
      <c r="J1205" s="4">
        <v>176.579214828796</v>
      </c>
      <c r="K1205" s="4">
        <v>-0.17260871521951</v>
      </c>
      <c r="L1205" s="4">
        <v>-0.17260871521951</v>
      </c>
      <c r="M1205" s="4">
        <v>-0.17260871521951</v>
      </c>
      <c r="N1205" s="4">
        <v>176.751823544015</v>
      </c>
      <c r="O1205" s="4">
        <v>176.751823544015</v>
      </c>
      <c r="P1205" s="4">
        <v>176.751823544015</v>
      </c>
      <c r="Q1205" s="4">
        <v>0.0</v>
      </c>
      <c r="R1205" s="4">
        <v>0.0</v>
      </c>
      <c r="S1205" s="4">
        <v>0.0</v>
      </c>
      <c r="T1205" s="5">
        <v>12002.3976684701</v>
      </c>
    </row>
    <row r="1206">
      <c r="A1206" s="4">
        <v>1204.0</v>
      </c>
      <c r="B1206" s="6">
        <v>43103.0</v>
      </c>
      <c r="C1206" s="4">
        <v>11800.3448201715</v>
      </c>
      <c r="D1206" s="5">
        <v>10687.6403223969</v>
      </c>
      <c r="E1206" s="5">
        <v>13332.239043939</v>
      </c>
      <c r="F1206" s="4">
        <v>11800.3448201715</v>
      </c>
      <c r="G1206" s="4">
        <v>11800.3448201715</v>
      </c>
      <c r="H1206" s="4">
        <v>164.193316444415</v>
      </c>
      <c r="I1206" s="4">
        <v>164.193316444415</v>
      </c>
      <c r="J1206" s="4">
        <v>164.193316444415</v>
      </c>
      <c r="K1206" s="4">
        <v>3.20837782585619</v>
      </c>
      <c r="L1206" s="4">
        <v>3.20837782585619</v>
      </c>
      <c r="M1206" s="4">
        <v>3.20837782585619</v>
      </c>
      <c r="N1206" s="4">
        <v>160.984938618559</v>
      </c>
      <c r="O1206" s="4">
        <v>160.984938618559</v>
      </c>
      <c r="P1206" s="4">
        <v>160.984938618559</v>
      </c>
      <c r="Q1206" s="4">
        <v>0.0</v>
      </c>
      <c r="R1206" s="4">
        <v>0.0</v>
      </c>
      <c r="S1206" s="4">
        <v>0.0</v>
      </c>
      <c r="T1206" s="5">
        <v>11964.5381366159</v>
      </c>
    </row>
    <row r="1207">
      <c r="A1207" s="4">
        <v>1205.0</v>
      </c>
      <c r="B1207" s="6">
        <v>43104.0</v>
      </c>
      <c r="C1207" s="4">
        <v>11774.8711867016</v>
      </c>
      <c r="D1207" s="5">
        <v>10521.4264866477</v>
      </c>
      <c r="E1207" s="5">
        <v>13274.7500986051</v>
      </c>
      <c r="F1207" s="4">
        <v>11774.8711867016</v>
      </c>
      <c r="G1207" s="4">
        <v>11774.8711867016</v>
      </c>
      <c r="H1207" s="4">
        <v>132.789061603111</v>
      </c>
      <c r="I1207" s="4">
        <v>132.789061603111</v>
      </c>
      <c r="J1207" s="4">
        <v>132.789061603111</v>
      </c>
      <c r="K1207" s="4">
        <v>-14.4545003988399</v>
      </c>
      <c r="L1207" s="4">
        <v>-14.4545003988399</v>
      </c>
      <c r="M1207" s="4">
        <v>-14.4545003988399</v>
      </c>
      <c r="N1207" s="4">
        <v>147.243562001951</v>
      </c>
      <c r="O1207" s="4">
        <v>147.243562001951</v>
      </c>
      <c r="P1207" s="4">
        <v>147.243562001951</v>
      </c>
      <c r="Q1207" s="4">
        <v>0.0</v>
      </c>
      <c r="R1207" s="4">
        <v>0.0</v>
      </c>
      <c r="S1207" s="4">
        <v>0.0</v>
      </c>
      <c r="T1207" s="5">
        <v>11907.6602483047</v>
      </c>
    </row>
    <row r="1208">
      <c r="A1208" s="4">
        <v>1206.0</v>
      </c>
      <c r="B1208" s="6">
        <v>43105.0</v>
      </c>
      <c r="C1208" s="4">
        <v>11749.3975532317</v>
      </c>
      <c r="D1208" s="5">
        <v>10470.590125052</v>
      </c>
      <c r="E1208" s="5">
        <v>13266.1584214869</v>
      </c>
      <c r="F1208" s="4">
        <v>11749.3975532317</v>
      </c>
      <c r="G1208" s="4">
        <v>11749.3975532317</v>
      </c>
      <c r="H1208" s="4">
        <v>132.729848722476</v>
      </c>
      <c r="I1208" s="4">
        <v>132.729848722476</v>
      </c>
      <c r="J1208" s="4">
        <v>132.729848722476</v>
      </c>
      <c r="K1208" s="4">
        <v>-2.58391039113029</v>
      </c>
      <c r="L1208" s="4">
        <v>-2.58391039113029</v>
      </c>
      <c r="M1208" s="4">
        <v>-2.58391039113029</v>
      </c>
      <c r="N1208" s="4">
        <v>135.313759113606</v>
      </c>
      <c r="O1208" s="4">
        <v>135.313759113606</v>
      </c>
      <c r="P1208" s="4">
        <v>135.313759113606</v>
      </c>
      <c r="Q1208" s="4">
        <v>0.0</v>
      </c>
      <c r="R1208" s="4">
        <v>0.0</v>
      </c>
      <c r="S1208" s="4">
        <v>0.0</v>
      </c>
      <c r="T1208" s="5">
        <v>11882.1274019542</v>
      </c>
    </row>
    <row r="1209">
      <c r="A1209" s="4">
        <v>1207.0</v>
      </c>
      <c r="B1209" s="6">
        <v>43106.0</v>
      </c>
      <c r="C1209" s="4">
        <v>11723.9239197618</v>
      </c>
      <c r="D1209" s="5">
        <v>10502.8308055373</v>
      </c>
      <c r="E1209" s="5">
        <v>13193.6267314178</v>
      </c>
      <c r="F1209" s="4">
        <v>11723.9239197618</v>
      </c>
      <c r="G1209" s="4">
        <v>11723.9239197618</v>
      </c>
      <c r="H1209" s="4">
        <v>134.016618049505</v>
      </c>
      <c r="I1209" s="4">
        <v>134.016618049505</v>
      </c>
      <c r="J1209" s="4">
        <v>134.016618049505</v>
      </c>
      <c r="K1209" s="4">
        <v>9.11844229542773</v>
      </c>
      <c r="L1209" s="4">
        <v>9.11844229542773</v>
      </c>
      <c r="M1209" s="4">
        <v>9.11844229542773</v>
      </c>
      <c r="N1209" s="4">
        <v>124.898175754077</v>
      </c>
      <c r="O1209" s="4">
        <v>124.898175754077</v>
      </c>
      <c r="P1209" s="4">
        <v>124.898175754077</v>
      </c>
      <c r="Q1209" s="4">
        <v>0.0</v>
      </c>
      <c r="R1209" s="4">
        <v>0.0</v>
      </c>
      <c r="S1209" s="4">
        <v>0.0</v>
      </c>
      <c r="T1209" s="5">
        <v>11857.9405378113</v>
      </c>
    </row>
    <row r="1210">
      <c r="A1210" s="4">
        <v>1208.0</v>
      </c>
      <c r="B1210" s="6">
        <v>43107.0</v>
      </c>
      <c r="C1210" s="4">
        <v>11698.4502862919</v>
      </c>
      <c r="D1210" s="5">
        <v>10469.4197543979</v>
      </c>
      <c r="E1210" s="5">
        <v>13075.5765797999</v>
      </c>
      <c r="F1210" s="4">
        <v>11698.4502862919</v>
      </c>
      <c r="G1210" s="4">
        <v>11698.4502862919</v>
      </c>
      <c r="H1210" s="4">
        <v>107.471608169327</v>
      </c>
      <c r="I1210" s="4">
        <v>107.471608169327</v>
      </c>
      <c r="J1210" s="4">
        <v>107.471608169327</v>
      </c>
      <c r="K1210" s="4">
        <v>-8.15684327190022</v>
      </c>
      <c r="L1210" s="4">
        <v>-8.15684327190022</v>
      </c>
      <c r="M1210" s="4">
        <v>-8.15684327190022</v>
      </c>
      <c r="N1210" s="4">
        <v>115.628451441227</v>
      </c>
      <c r="O1210" s="4">
        <v>115.628451441227</v>
      </c>
      <c r="P1210" s="4">
        <v>115.628451441227</v>
      </c>
      <c r="Q1210" s="4">
        <v>0.0</v>
      </c>
      <c r="R1210" s="4">
        <v>0.0</v>
      </c>
      <c r="S1210" s="4">
        <v>0.0</v>
      </c>
      <c r="T1210" s="5">
        <v>11805.9218944613</v>
      </c>
    </row>
    <row r="1211">
      <c r="A1211" s="4">
        <v>1209.0</v>
      </c>
      <c r="B1211" s="6">
        <v>43108.0</v>
      </c>
      <c r="C1211" s="4">
        <v>11672.9766528221</v>
      </c>
      <c r="D1211" s="5">
        <v>10458.8964573056</v>
      </c>
      <c r="E1211" s="5">
        <v>13017.2625449321</v>
      </c>
      <c r="F1211" s="4">
        <v>11672.9766528221</v>
      </c>
      <c r="G1211" s="4">
        <v>11672.9766528221</v>
      </c>
      <c r="H1211" s="4">
        <v>120.120791803215</v>
      </c>
      <c r="I1211" s="4">
        <v>120.120791803215</v>
      </c>
      <c r="J1211" s="4">
        <v>120.120791803215</v>
      </c>
      <c r="K1211" s="4">
        <v>13.041042655901</v>
      </c>
      <c r="L1211" s="4">
        <v>13.041042655901</v>
      </c>
      <c r="M1211" s="4">
        <v>13.041042655901</v>
      </c>
      <c r="N1211" s="4">
        <v>107.079749147314</v>
      </c>
      <c r="O1211" s="4">
        <v>107.079749147314</v>
      </c>
      <c r="P1211" s="4">
        <v>107.079749147314</v>
      </c>
      <c r="Q1211" s="4">
        <v>0.0</v>
      </c>
      <c r="R1211" s="4">
        <v>0.0</v>
      </c>
      <c r="S1211" s="4">
        <v>0.0</v>
      </c>
      <c r="T1211" s="5">
        <v>11793.0974446253</v>
      </c>
    </row>
    <row r="1212">
      <c r="A1212" s="4">
        <v>1210.0</v>
      </c>
      <c r="B1212" s="6">
        <v>43109.0</v>
      </c>
      <c r="C1212" s="4">
        <v>11647.5030193522</v>
      </c>
      <c r="D1212" s="5">
        <v>10512.1539576475</v>
      </c>
      <c r="E1212" s="5">
        <v>13194.2373570504</v>
      </c>
      <c r="F1212" s="4">
        <v>11647.5030193522</v>
      </c>
      <c r="G1212" s="4">
        <v>11647.5030193522</v>
      </c>
      <c r="H1212" s="4">
        <v>98.6143572253958</v>
      </c>
      <c r="I1212" s="4">
        <v>98.6143572253958</v>
      </c>
      <c r="J1212" s="4">
        <v>98.6143572253958</v>
      </c>
      <c r="K1212" s="4">
        <v>-0.172608715239474</v>
      </c>
      <c r="L1212" s="4">
        <v>-0.172608715239474</v>
      </c>
      <c r="M1212" s="4">
        <v>-0.172608715239474</v>
      </c>
      <c r="N1212" s="4">
        <v>98.7869659406353</v>
      </c>
      <c r="O1212" s="4">
        <v>98.7869659406353</v>
      </c>
      <c r="P1212" s="4">
        <v>98.7869659406353</v>
      </c>
      <c r="Q1212" s="4">
        <v>0.0</v>
      </c>
      <c r="R1212" s="4">
        <v>0.0</v>
      </c>
      <c r="S1212" s="4">
        <v>0.0</v>
      </c>
      <c r="T1212" s="5">
        <v>11746.1173765776</v>
      </c>
    </row>
    <row r="1213">
      <c r="A1213" s="4">
        <v>1211.0</v>
      </c>
      <c r="B1213" s="6">
        <v>43110.0</v>
      </c>
      <c r="C1213" s="4">
        <v>11622.0293858823</v>
      </c>
      <c r="D1213" s="5">
        <v>10427.647571254</v>
      </c>
      <c r="E1213" s="5">
        <v>13126.8512070305</v>
      </c>
      <c r="F1213" s="4">
        <v>11622.0293858823</v>
      </c>
      <c r="G1213" s="4">
        <v>11622.0293858823</v>
      </c>
      <c r="H1213" s="4">
        <v>93.4705198682668</v>
      </c>
      <c r="I1213" s="4">
        <v>93.4705198682668</v>
      </c>
      <c r="J1213" s="4">
        <v>93.4705198682668</v>
      </c>
      <c r="K1213" s="4">
        <v>3.20837782583401</v>
      </c>
      <c r="L1213" s="4">
        <v>3.20837782583401</v>
      </c>
      <c r="M1213" s="4">
        <v>3.20837782583401</v>
      </c>
      <c r="N1213" s="4">
        <v>90.2621420424327</v>
      </c>
      <c r="O1213" s="4">
        <v>90.2621420424327</v>
      </c>
      <c r="P1213" s="4">
        <v>90.2621420424327</v>
      </c>
      <c r="Q1213" s="4">
        <v>0.0</v>
      </c>
      <c r="R1213" s="4">
        <v>0.0</v>
      </c>
      <c r="S1213" s="4">
        <v>0.0</v>
      </c>
      <c r="T1213" s="5">
        <v>11715.4999057506</v>
      </c>
    </row>
    <row r="1214">
      <c r="A1214" s="4">
        <v>1212.0</v>
      </c>
      <c r="B1214" s="6">
        <v>43111.0</v>
      </c>
      <c r="C1214" s="4">
        <v>11596.5557524124</v>
      </c>
      <c r="D1214" s="5">
        <v>10267.6208311661</v>
      </c>
      <c r="E1214" s="5">
        <v>13079.1286571684</v>
      </c>
      <c r="F1214" s="4">
        <v>11596.5557524124</v>
      </c>
      <c r="G1214" s="4">
        <v>11596.5557524124</v>
      </c>
      <c r="H1214" s="4">
        <v>66.5580519360874</v>
      </c>
      <c r="I1214" s="4">
        <v>66.5580519360874</v>
      </c>
      <c r="J1214" s="4">
        <v>66.5580519360874</v>
      </c>
      <c r="K1214" s="4">
        <v>-14.4545003988237</v>
      </c>
      <c r="L1214" s="4">
        <v>-14.4545003988237</v>
      </c>
      <c r="M1214" s="4">
        <v>-14.4545003988237</v>
      </c>
      <c r="N1214" s="4">
        <v>81.0125523349111</v>
      </c>
      <c r="O1214" s="4">
        <v>81.0125523349111</v>
      </c>
      <c r="P1214" s="4">
        <v>81.0125523349111</v>
      </c>
      <c r="Q1214" s="4">
        <v>0.0</v>
      </c>
      <c r="R1214" s="4">
        <v>0.0</v>
      </c>
      <c r="S1214" s="4">
        <v>0.0</v>
      </c>
      <c r="T1214" s="5">
        <v>11663.1138043485</v>
      </c>
    </row>
    <row r="1215">
      <c r="A1215" s="4">
        <v>1213.0</v>
      </c>
      <c r="B1215" s="6">
        <v>43112.0</v>
      </c>
      <c r="C1215" s="4">
        <v>11571.0821189425</v>
      </c>
      <c r="D1215" s="5">
        <v>10351.0653698903</v>
      </c>
      <c r="E1215" s="5">
        <v>13055.2621472109</v>
      </c>
      <c r="F1215" s="4">
        <v>11571.0821189425</v>
      </c>
      <c r="G1215" s="4">
        <v>11571.0821189425</v>
      </c>
      <c r="H1215" s="4">
        <v>67.9750349515145</v>
      </c>
      <c r="I1215" s="4">
        <v>67.9750349515145</v>
      </c>
      <c r="J1215" s="4">
        <v>67.9750349515145</v>
      </c>
      <c r="K1215" s="4">
        <v>-2.58391039113633</v>
      </c>
      <c r="L1215" s="4">
        <v>-2.58391039113633</v>
      </c>
      <c r="M1215" s="4">
        <v>-2.58391039113633</v>
      </c>
      <c r="N1215" s="4">
        <v>70.5589453426508</v>
      </c>
      <c r="O1215" s="4">
        <v>70.5589453426508</v>
      </c>
      <c r="P1215" s="4">
        <v>70.5589453426508</v>
      </c>
      <c r="Q1215" s="4">
        <v>0.0</v>
      </c>
      <c r="R1215" s="4">
        <v>0.0</v>
      </c>
      <c r="S1215" s="4">
        <v>0.0</v>
      </c>
      <c r="T1215" s="5">
        <v>11639.057153894</v>
      </c>
    </row>
    <row r="1216">
      <c r="A1216" s="4">
        <v>1214.0</v>
      </c>
      <c r="B1216" s="6">
        <v>43113.0</v>
      </c>
      <c r="C1216" s="4">
        <v>11545.6084854726</v>
      </c>
      <c r="D1216" s="5">
        <v>10223.4792038824</v>
      </c>
      <c r="E1216" s="5">
        <v>12898.956052525</v>
      </c>
      <c r="F1216" s="4">
        <v>11545.6084854726</v>
      </c>
      <c r="G1216" s="4">
        <v>11545.6084854726</v>
      </c>
      <c r="H1216" s="4">
        <v>67.5718329591242</v>
      </c>
      <c r="I1216" s="4">
        <v>67.5718329591242</v>
      </c>
      <c r="J1216" s="4">
        <v>67.5718329591242</v>
      </c>
      <c r="K1216" s="4">
        <v>9.11844229538684</v>
      </c>
      <c r="L1216" s="4">
        <v>9.11844229538684</v>
      </c>
      <c r="M1216" s="4">
        <v>9.11844229538684</v>
      </c>
      <c r="N1216" s="4">
        <v>58.4533906637374</v>
      </c>
      <c r="O1216" s="4">
        <v>58.4533906637374</v>
      </c>
      <c r="P1216" s="4">
        <v>58.4533906637374</v>
      </c>
      <c r="Q1216" s="4">
        <v>0.0</v>
      </c>
      <c r="R1216" s="4">
        <v>0.0</v>
      </c>
      <c r="S1216" s="4">
        <v>0.0</v>
      </c>
      <c r="T1216" s="5">
        <v>11613.1803184318</v>
      </c>
    </row>
    <row r="1217">
      <c r="A1217" s="4">
        <v>1215.0</v>
      </c>
      <c r="B1217" s="6">
        <v>43114.0</v>
      </c>
      <c r="C1217" s="4">
        <v>11520.1348520028</v>
      </c>
      <c r="D1217" s="5">
        <v>10261.5998178413</v>
      </c>
      <c r="E1217" s="5">
        <v>12852.4123188589</v>
      </c>
      <c r="F1217" s="4">
        <v>11520.1348520028</v>
      </c>
      <c r="G1217" s="4">
        <v>11520.1348520028</v>
      </c>
      <c r="H1217" s="4">
        <v>36.1393636035599</v>
      </c>
      <c r="I1217" s="4">
        <v>36.1393636035599</v>
      </c>
      <c r="J1217" s="4">
        <v>36.1393636035599</v>
      </c>
      <c r="K1217" s="4">
        <v>-8.15684327190998</v>
      </c>
      <c r="L1217" s="4">
        <v>-8.15684327190998</v>
      </c>
      <c r="M1217" s="4">
        <v>-8.15684327190998</v>
      </c>
      <c r="N1217" s="4">
        <v>44.2962068754699</v>
      </c>
      <c r="O1217" s="4">
        <v>44.2962068754699</v>
      </c>
      <c r="P1217" s="4">
        <v>44.2962068754699</v>
      </c>
      <c r="Q1217" s="4">
        <v>0.0</v>
      </c>
      <c r="R1217" s="4">
        <v>0.0</v>
      </c>
      <c r="S1217" s="4">
        <v>0.0</v>
      </c>
      <c r="T1217" s="5">
        <v>11556.2742156063</v>
      </c>
    </row>
    <row r="1218">
      <c r="A1218" s="4">
        <v>1216.0</v>
      </c>
      <c r="B1218" s="6">
        <v>43115.0</v>
      </c>
      <c r="C1218" s="4">
        <v>11494.6612185329</v>
      </c>
      <c r="D1218" s="5">
        <v>10232.869044149</v>
      </c>
      <c r="E1218" s="5">
        <v>12913.4296741396</v>
      </c>
      <c r="F1218" s="4">
        <v>11494.6612185329</v>
      </c>
      <c r="G1218" s="4">
        <v>11494.6612185329</v>
      </c>
      <c r="H1218" s="4">
        <v>40.792510415387</v>
      </c>
      <c r="I1218" s="4">
        <v>40.792510415387</v>
      </c>
      <c r="J1218" s="4">
        <v>40.792510415387</v>
      </c>
      <c r="K1218" s="4">
        <v>13.041042655902</v>
      </c>
      <c r="L1218" s="4">
        <v>13.041042655902</v>
      </c>
      <c r="M1218" s="4">
        <v>13.041042655902</v>
      </c>
      <c r="N1218" s="4">
        <v>27.751467759485</v>
      </c>
      <c r="O1218" s="4">
        <v>27.751467759485</v>
      </c>
      <c r="P1218" s="4">
        <v>27.751467759485</v>
      </c>
      <c r="Q1218" s="4">
        <v>0.0</v>
      </c>
      <c r="R1218" s="4">
        <v>0.0</v>
      </c>
      <c r="S1218" s="4">
        <v>0.0</v>
      </c>
      <c r="T1218" s="5">
        <v>11535.4537289483</v>
      </c>
    </row>
    <row r="1219">
      <c r="A1219" s="4">
        <v>1217.0</v>
      </c>
      <c r="B1219" s="6">
        <v>43116.0</v>
      </c>
      <c r="C1219" s="4">
        <v>11469.187585063</v>
      </c>
      <c r="D1219" s="5">
        <v>10182.5333481657</v>
      </c>
      <c r="E1219" s="5">
        <v>12706.6513728176</v>
      </c>
      <c r="F1219" s="4">
        <v>11469.187585063</v>
      </c>
      <c r="G1219" s="4">
        <v>11469.187585063</v>
      </c>
      <c r="H1219" s="4">
        <v>8.38801586758178</v>
      </c>
      <c r="I1219" s="4">
        <v>8.38801586758178</v>
      </c>
      <c r="J1219" s="4">
        <v>8.38801586758178</v>
      </c>
      <c r="K1219" s="4">
        <v>-0.172608715229648</v>
      </c>
      <c r="L1219" s="4">
        <v>-0.172608715229648</v>
      </c>
      <c r="M1219" s="4">
        <v>-0.172608715229648</v>
      </c>
      <c r="N1219" s="4">
        <v>8.56062458281143</v>
      </c>
      <c r="O1219" s="4">
        <v>8.56062458281143</v>
      </c>
      <c r="P1219" s="4">
        <v>8.56062458281143</v>
      </c>
      <c r="Q1219" s="4">
        <v>0.0</v>
      </c>
      <c r="R1219" s="4">
        <v>0.0</v>
      </c>
      <c r="S1219" s="4">
        <v>0.0</v>
      </c>
      <c r="T1219" s="5">
        <v>11477.5756009306</v>
      </c>
    </row>
    <row r="1220">
      <c r="A1220" s="4">
        <v>1218.0</v>
      </c>
      <c r="B1220" s="6">
        <v>43117.0</v>
      </c>
      <c r="C1220" s="4">
        <v>11443.7139515931</v>
      </c>
      <c r="D1220" s="5">
        <v>10035.9581406589</v>
      </c>
      <c r="E1220" s="5">
        <v>12755.5431541368</v>
      </c>
      <c r="F1220" s="4">
        <v>11443.7139515931</v>
      </c>
      <c r="G1220" s="4">
        <v>11443.7139515931</v>
      </c>
      <c r="H1220" s="4">
        <v>-10.2377871539185</v>
      </c>
      <c r="I1220" s="4">
        <v>-10.2377871539185</v>
      </c>
      <c r="J1220" s="4">
        <v>-10.2377871539185</v>
      </c>
      <c r="K1220" s="4">
        <v>3.20837782581183</v>
      </c>
      <c r="L1220" s="4">
        <v>3.20837782581183</v>
      </c>
      <c r="M1220" s="4">
        <v>3.20837782581183</v>
      </c>
      <c r="N1220" s="4">
        <v>-13.4461649797303</v>
      </c>
      <c r="O1220" s="4">
        <v>-13.4461649797303</v>
      </c>
      <c r="P1220" s="4">
        <v>-13.4461649797303</v>
      </c>
      <c r="Q1220" s="4">
        <v>0.0</v>
      </c>
      <c r="R1220" s="4">
        <v>0.0</v>
      </c>
      <c r="S1220" s="4">
        <v>0.0</v>
      </c>
      <c r="T1220" s="5">
        <v>11433.4761644392</v>
      </c>
    </row>
    <row r="1221">
      <c r="A1221" s="4">
        <v>1219.0</v>
      </c>
      <c r="B1221" s="6">
        <v>43118.0</v>
      </c>
      <c r="C1221" s="4">
        <v>11418.2403181232</v>
      </c>
      <c r="D1221" s="5">
        <v>9995.17863641097</v>
      </c>
      <c r="E1221" s="5">
        <v>12659.7262999966</v>
      </c>
      <c r="F1221" s="4">
        <v>11418.2403181232</v>
      </c>
      <c r="G1221" s="4">
        <v>11418.2403181232</v>
      </c>
      <c r="H1221" s="4">
        <v>-52.795846749573</v>
      </c>
      <c r="I1221" s="4">
        <v>-52.795846749573</v>
      </c>
      <c r="J1221" s="4">
        <v>-52.795846749573</v>
      </c>
      <c r="K1221" s="4">
        <v>-14.4545003988756</v>
      </c>
      <c r="L1221" s="4">
        <v>-14.4545003988756</v>
      </c>
      <c r="M1221" s="4">
        <v>-14.4545003988756</v>
      </c>
      <c r="N1221" s="4">
        <v>-38.3413463506973</v>
      </c>
      <c r="O1221" s="4">
        <v>-38.3413463506973</v>
      </c>
      <c r="P1221" s="4">
        <v>-38.3413463506973</v>
      </c>
      <c r="Q1221" s="4">
        <v>0.0</v>
      </c>
      <c r="R1221" s="4">
        <v>0.0</v>
      </c>
      <c r="S1221" s="4">
        <v>0.0</v>
      </c>
      <c r="T1221" s="5">
        <v>11365.4444713737</v>
      </c>
    </row>
    <row r="1222">
      <c r="A1222" s="4">
        <v>1220.0</v>
      </c>
      <c r="B1222" s="6">
        <v>43119.0</v>
      </c>
      <c r="C1222" s="4">
        <v>11392.7666846534</v>
      </c>
      <c r="D1222" s="5">
        <v>9976.68147147841</v>
      </c>
      <c r="E1222" s="5">
        <v>12670.1180658748</v>
      </c>
      <c r="F1222" s="4">
        <v>11392.7666846534</v>
      </c>
      <c r="G1222" s="4">
        <v>11392.7666846534</v>
      </c>
      <c r="H1222" s="4">
        <v>-68.6780973736972</v>
      </c>
      <c r="I1222" s="4">
        <v>-68.6780973736972</v>
      </c>
      <c r="J1222" s="4">
        <v>-68.6780973736972</v>
      </c>
      <c r="K1222" s="4">
        <v>-2.58391039116744</v>
      </c>
      <c r="L1222" s="4">
        <v>-2.58391039116744</v>
      </c>
      <c r="M1222" s="4">
        <v>-2.58391039116744</v>
      </c>
      <c r="N1222" s="4">
        <v>-66.0941869825298</v>
      </c>
      <c r="O1222" s="4">
        <v>-66.0941869825298</v>
      </c>
      <c r="P1222" s="4">
        <v>-66.0941869825298</v>
      </c>
      <c r="Q1222" s="4">
        <v>0.0</v>
      </c>
      <c r="R1222" s="4">
        <v>0.0</v>
      </c>
      <c r="S1222" s="4">
        <v>0.0</v>
      </c>
      <c r="T1222" s="5">
        <v>11324.0885872797</v>
      </c>
    </row>
    <row r="1223">
      <c r="A1223" s="4">
        <v>1221.0</v>
      </c>
      <c r="B1223" s="6">
        <v>43120.0</v>
      </c>
      <c r="C1223" s="4">
        <v>11367.2930511835</v>
      </c>
      <c r="D1223" s="5">
        <v>9967.88107431375</v>
      </c>
      <c r="E1223" s="5">
        <v>12635.9502877141</v>
      </c>
      <c r="F1223" s="4">
        <v>11367.2930511835</v>
      </c>
      <c r="G1223" s="4">
        <v>11367.2930511835</v>
      </c>
      <c r="H1223" s="4">
        <v>-87.4496516898301</v>
      </c>
      <c r="I1223" s="4">
        <v>-87.4496516898301</v>
      </c>
      <c r="J1223" s="4">
        <v>-87.4496516898301</v>
      </c>
      <c r="K1223" s="4">
        <v>9.11844229534156</v>
      </c>
      <c r="L1223" s="4">
        <v>9.11844229534156</v>
      </c>
      <c r="M1223" s="4">
        <v>9.11844229534156</v>
      </c>
      <c r="N1223" s="4">
        <v>-96.5680939851716</v>
      </c>
      <c r="O1223" s="4">
        <v>-96.5680939851716</v>
      </c>
      <c r="P1223" s="4">
        <v>-96.5680939851716</v>
      </c>
      <c r="Q1223" s="4">
        <v>0.0</v>
      </c>
      <c r="R1223" s="4">
        <v>0.0</v>
      </c>
      <c r="S1223" s="4">
        <v>0.0</v>
      </c>
      <c r="T1223" s="5">
        <v>11279.8433994936</v>
      </c>
    </row>
    <row r="1224">
      <c r="A1224" s="4">
        <v>1222.0</v>
      </c>
      <c r="B1224" s="6">
        <v>43121.0</v>
      </c>
      <c r="C1224" s="4">
        <v>11341.8194177136</v>
      </c>
      <c r="D1224" s="5">
        <v>9862.31113487933</v>
      </c>
      <c r="E1224" s="5">
        <v>12563.0397876613</v>
      </c>
      <c r="F1224" s="4">
        <v>11341.8194177136</v>
      </c>
      <c r="G1224" s="4">
        <v>11341.8194177136</v>
      </c>
      <c r="H1224" s="4">
        <v>-137.677975838634</v>
      </c>
      <c r="I1224" s="4">
        <v>-137.677975838634</v>
      </c>
      <c r="J1224" s="4">
        <v>-137.677975838634</v>
      </c>
      <c r="K1224" s="4">
        <v>-8.15684327191974</v>
      </c>
      <c r="L1224" s="4">
        <v>-8.15684327191974</v>
      </c>
      <c r="M1224" s="4">
        <v>-8.15684327191974</v>
      </c>
      <c r="N1224" s="4">
        <v>-129.521132566714</v>
      </c>
      <c r="O1224" s="4">
        <v>-129.521132566714</v>
      </c>
      <c r="P1224" s="4">
        <v>-129.521132566714</v>
      </c>
      <c r="Q1224" s="4">
        <v>0.0</v>
      </c>
      <c r="R1224" s="4">
        <v>0.0</v>
      </c>
      <c r="S1224" s="4">
        <v>0.0</v>
      </c>
      <c r="T1224" s="5">
        <v>11204.141441875</v>
      </c>
    </row>
    <row r="1225">
      <c r="A1225" s="4">
        <v>1223.0</v>
      </c>
      <c r="B1225" s="6">
        <v>43122.0</v>
      </c>
      <c r="C1225" s="4">
        <v>11316.3457842437</v>
      </c>
      <c r="D1225" s="5">
        <v>9803.79508223113</v>
      </c>
      <c r="E1225" s="5">
        <v>12578.2619989179</v>
      </c>
      <c r="F1225" s="4">
        <v>11316.3457842437</v>
      </c>
      <c r="G1225" s="4">
        <v>11316.3457842437</v>
      </c>
      <c r="H1225" s="4">
        <v>-151.568714610012</v>
      </c>
      <c r="I1225" s="4">
        <v>-151.568714610012</v>
      </c>
      <c r="J1225" s="4">
        <v>-151.568714610012</v>
      </c>
      <c r="K1225" s="4">
        <v>13.0410426559101</v>
      </c>
      <c r="L1225" s="4">
        <v>13.0410426559101</v>
      </c>
      <c r="M1225" s="4">
        <v>13.0410426559101</v>
      </c>
      <c r="N1225" s="4">
        <v>-164.609757265922</v>
      </c>
      <c r="O1225" s="4">
        <v>-164.609757265922</v>
      </c>
      <c r="P1225" s="4">
        <v>-164.609757265922</v>
      </c>
      <c r="Q1225" s="4">
        <v>0.0</v>
      </c>
      <c r="R1225" s="4">
        <v>0.0</v>
      </c>
      <c r="S1225" s="4">
        <v>0.0</v>
      </c>
      <c r="T1225" s="5">
        <v>11164.7770696337</v>
      </c>
    </row>
    <row r="1226">
      <c r="A1226" s="4">
        <v>1224.0</v>
      </c>
      <c r="B1226" s="6">
        <v>43123.0</v>
      </c>
      <c r="C1226" s="4">
        <v>11290.8721507738</v>
      </c>
      <c r="D1226" s="5">
        <v>9772.36199962302</v>
      </c>
      <c r="E1226" s="5">
        <v>12349.9697296028</v>
      </c>
      <c r="F1226" s="4">
        <v>11290.8721507738</v>
      </c>
      <c r="G1226" s="4">
        <v>11290.8721507738</v>
      </c>
      <c r="H1226" s="4">
        <v>-201.568286013513</v>
      </c>
      <c r="I1226" s="4">
        <v>-201.568286013513</v>
      </c>
      <c r="J1226" s="4">
        <v>-201.568286013513</v>
      </c>
      <c r="K1226" s="4">
        <v>-0.172608715219823</v>
      </c>
      <c r="L1226" s="4">
        <v>-0.172608715219823</v>
      </c>
      <c r="M1226" s="4">
        <v>-0.172608715219823</v>
      </c>
      <c r="N1226" s="4">
        <v>-201.395677298293</v>
      </c>
      <c r="O1226" s="4">
        <v>-201.395677298293</v>
      </c>
      <c r="P1226" s="4">
        <v>-201.395677298293</v>
      </c>
      <c r="Q1226" s="4">
        <v>0.0</v>
      </c>
      <c r="R1226" s="4">
        <v>0.0</v>
      </c>
      <c r="S1226" s="4">
        <v>0.0</v>
      </c>
      <c r="T1226" s="5">
        <v>11089.3038647603</v>
      </c>
    </row>
    <row r="1227">
      <c r="A1227" s="4">
        <v>1225.0</v>
      </c>
      <c r="B1227" s="6">
        <v>43124.0</v>
      </c>
      <c r="C1227" s="4">
        <v>11265.3985173039</v>
      </c>
      <c r="D1227" s="5">
        <v>9716.88737969884</v>
      </c>
      <c r="E1227" s="5">
        <v>12312.8991499809</v>
      </c>
      <c r="F1227" s="4">
        <v>11265.3985173039</v>
      </c>
      <c r="G1227" s="4">
        <v>11265.3985173039</v>
      </c>
      <c r="H1227" s="4">
        <v>-236.147310867234</v>
      </c>
      <c r="I1227" s="4">
        <v>-236.147310867234</v>
      </c>
      <c r="J1227" s="4">
        <v>-236.147310867234</v>
      </c>
      <c r="K1227" s="4">
        <v>3.20837782586846</v>
      </c>
      <c r="L1227" s="4">
        <v>3.20837782586846</v>
      </c>
      <c r="M1227" s="4">
        <v>3.20837782586846</v>
      </c>
      <c r="N1227" s="4">
        <v>-239.355688693103</v>
      </c>
      <c r="O1227" s="4">
        <v>-239.355688693103</v>
      </c>
      <c r="P1227" s="4">
        <v>-239.355688693103</v>
      </c>
      <c r="Q1227" s="4">
        <v>0.0</v>
      </c>
      <c r="R1227" s="4">
        <v>0.0</v>
      </c>
      <c r="S1227" s="4">
        <v>0.0</v>
      </c>
      <c r="T1227" s="5">
        <v>11029.2512064367</v>
      </c>
    </row>
    <row r="1228">
      <c r="A1228" s="4">
        <v>1226.0</v>
      </c>
      <c r="B1228" s="6">
        <v>43125.0</v>
      </c>
      <c r="C1228" s="4">
        <v>11239.9248838341</v>
      </c>
      <c r="D1228" s="5">
        <v>9531.08075853922</v>
      </c>
      <c r="E1228" s="5">
        <v>12288.3437047984</v>
      </c>
      <c r="F1228" s="4">
        <v>11239.9248838341</v>
      </c>
      <c r="G1228" s="4">
        <v>11239.9248838341</v>
      </c>
      <c r="H1228" s="4">
        <v>-292.348722090349</v>
      </c>
      <c r="I1228" s="4">
        <v>-292.348722090349</v>
      </c>
      <c r="J1228" s="4">
        <v>-292.348722090349</v>
      </c>
      <c r="K1228" s="4">
        <v>-14.4545003987962</v>
      </c>
      <c r="L1228" s="4">
        <v>-14.4545003987962</v>
      </c>
      <c r="M1228" s="4">
        <v>-14.4545003987962</v>
      </c>
      <c r="N1228" s="4">
        <v>-277.894221691553</v>
      </c>
      <c r="O1228" s="4">
        <v>-277.894221691553</v>
      </c>
      <c r="P1228" s="4">
        <v>-277.894221691553</v>
      </c>
      <c r="Q1228" s="4">
        <v>0.0</v>
      </c>
      <c r="R1228" s="4">
        <v>0.0</v>
      </c>
      <c r="S1228" s="4">
        <v>0.0</v>
      </c>
      <c r="T1228" s="5">
        <v>10947.5761617437</v>
      </c>
    </row>
    <row r="1229">
      <c r="A1229" s="4">
        <v>1227.0</v>
      </c>
      <c r="B1229" s="6">
        <v>43126.0</v>
      </c>
      <c r="C1229" s="4">
        <v>11214.4512503642</v>
      </c>
      <c r="D1229" s="5">
        <v>9629.35476818301</v>
      </c>
      <c r="E1229" s="5">
        <v>12233.145118945</v>
      </c>
      <c r="F1229" s="4">
        <v>11214.4512503642</v>
      </c>
      <c r="G1229" s="4">
        <v>11214.4512503642</v>
      </c>
      <c r="H1229" s="4">
        <v>-318.942184855891</v>
      </c>
      <c r="I1229" s="4">
        <v>-318.942184855891</v>
      </c>
      <c r="J1229" s="4">
        <v>-318.942184855891</v>
      </c>
      <c r="K1229" s="4">
        <v>-2.58391039113203</v>
      </c>
      <c r="L1229" s="4">
        <v>-2.58391039113203</v>
      </c>
      <c r="M1229" s="4">
        <v>-2.58391039113203</v>
      </c>
      <c r="N1229" s="4">
        <v>-316.358274464759</v>
      </c>
      <c r="O1229" s="4">
        <v>-316.358274464759</v>
      </c>
      <c r="P1229" s="4">
        <v>-316.358274464759</v>
      </c>
      <c r="Q1229" s="4">
        <v>0.0</v>
      </c>
      <c r="R1229" s="4">
        <v>0.0</v>
      </c>
      <c r="S1229" s="4">
        <v>0.0</v>
      </c>
      <c r="T1229" s="5">
        <v>10895.5090655083</v>
      </c>
    </row>
    <row r="1230">
      <c r="A1230" s="4">
        <v>1228.0</v>
      </c>
      <c r="B1230" s="6">
        <v>43127.0</v>
      </c>
      <c r="C1230" s="4">
        <v>11188.9776168943</v>
      </c>
      <c r="D1230" s="5">
        <v>9511.50891716765</v>
      </c>
      <c r="E1230" s="5">
        <v>12117.9356578443</v>
      </c>
      <c r="F1230" s="4">
        <v>11188.9776168943</v>
      </c>
      <c r="G1230" s="4">
        <v>11188.9776168943</v>
      </c>
      <c r="H1230" s="4">
        <v>-344.935893409198</v>
      </c>
      <c r="I1230" s="4">
        <v>-344.935893409198</v>
      </c>
      <c r="J1230" s="4">
        <v>-344.935893409198</v>
      </c>
      <c r="K1230" s="4">
        <v>9.1184422954094</v>
      </c>
      <c r="L1230" s="4">
        <v>9.1184422954094</v>
      </c>
      <c r="M1230" s="4">
        <v>9.1184422954094</v>
      </c>
      <c r="N1230" s="4">
        <v>-354.054335704607</v>
      </c>
      <c r="O1230" s="4">
        <v>-354.054335704607</v>
      </c>
      <c r="P1230" s="4">
        <v>-354.054335704607</v>
      </c>
      <c r="Q1230" s="4">
        <v>0.0</v>
      </c>
      <c r="R1230" s="4">
        <v>0.0</v>
      </c>
      <c r="S1230" s="4">
        <v>0.0</v>
      </c>
      <c r="T1230" s="5">
        <v>10844.0417234851</v>
      </c>
    </row>
    <row r="1231">
      <c r="A1231" s="4">
        <v>1229.0</v>
      </c>
      <c r="B1231" s="6">
        <v>43128.0</v>
      </c>
      <c r="C1231" s="4">
        <v>11163.5039834244</v>
      </c>
      <c r="D1231" s="5">
        <v>9347.00776895925</v>
      </c>
      <c r="E1231" s="5">
        <v>12083.63777069</v>
      </c>
      <c r="F1231" s="4">
        <v>11163.5039834244</v>
      </c>
      <c r="G1231" s="4">
        <v>11163.5039834244</v>
      </c>
      <c r="H1231" s="4">
        <v>-398.423684238839</v>
      </c>
      <c r="I1231" s="4">
        <v>-398.423684238839</v>
      </c>
      <c r="J1231" s="4">
        <v>-398.423684238839</v>
      </c>
      <c r="K1231" s="4">
        <v>-8.1568432719295</v>
      </c>
      <c r="L1231" s="4">
        <v>-8.1568432719295</v>
      </c>
      <c r="M1231" s="4">
        <v>-8.1568432719295</v>
      </c>
      <c r="N1231" s="4">
        <v>-390.26684096691</v>
      </c>
      <c r="O1231" s="4">
        <v>-390.26684096691</v>
      </c>
      <c r="P1231" s="4">
        <v>-390.26684096691</v>
      </c>
      <c r="Q1231" s="4">
        <v>0.0</v>
      </c>
      <c r="R1231" s="4">
        <v>0.0</v>
      </c>
      <c r="S1231" s="4">
        <v>0.0</v>
      </c>
      <c r="T1231" s="5">
        <v>10765.0802991856</v>
      </c>
    </row>
    <row r="1232">
      <c r="A1232" s="4">
        <v>1230.0</v>
      </c>
      <c r="B1232" s="6">
        <v>43129.0</v>
      </c>
      <c r="C1232" s="4">
        <v>11138.0303499545</v>
      </c>
      <c r="D1232" s="5">
        <v>9417.55601734821</v>
      </c>
      <c r="E1232" s="5">
        <v>12070.9174310369</v>
      </c>
      <c r="F1232" s="4">
        <v>11138.0303499545</v>
      </c>
      <c r="G1232" s="4">
        <v>11138.0303499545</v>
      </c>
      <c r="H1232" s="4">
        <v>-411.236619717728</v>
      </c>
      <c r="I1232" s="4">
        <v>-411.236619717728</v>
      </c>
      <c r="J1232" s="4">
        <v>-411.236619717728</v>
      </c>
      <c r="K1232" s="4">
        <v>13.0410426559003</v>
      </c>
      <c r="L1232" s="4">
        <v>13.0410426559003</v>
      </c>
      <c r="M1232" s="4">
        <v>13.0410426559003</v>
      </c>
      <c r="N1232" s="4">
        <v>-424.277662373629</v>
      </c>
      <c r="O1232" s="4">
        <v>-424.277662373629</v>
      </c>
      <c r="P1232" s="4">
        <v>-424.277662373629</v>
      </c>
      <c r="Q1232" s="4">
        <v>0.0</v>
      </c>
      <c r="R1232" s="4">
        <v>0.0</v>
      </c>
      <c r="S1232" s="4">
        <v>0.0</v>
      </c>
      <c r="T1232" s="5">
        <v>10726.7937302368</v>
      </c>
    </row>
    <row r="1233">
      <c r="A1233" s="4">
        <v>1231.0</v>
      </c>
      <c r="B1233" s="6">
        <v>43130.0</v>
      </c>
      <c r="C1233" s="4">
        <v>11112.5567164847</v>
      </c>
      <c r="D1233" s="5">
        <v>9351.38702900557</v>
      </c>
      <c r="E1233" s="5">
        <v>11950.1950613786</v>
      </c>
      <c r="F1233" s="4">
        <v>11112.5567164847</v>
      </c>
      <c r="G1233" s="4">
        <v>11112.5567164847</v>
      </c>
      <c r="H1233" s="4">
        <v>-455.558708401379</v>
      </c>
      <c r="I1233" s="4">
        <v>-455.558708401379</v>
      </c>
      <c r="J1233" s="4">
        <v>-455.558708401379</v>
      </c>
      <c r="K1233" s="4">
        <v>-0.172608715217437</v>
      </c>
      <c r="L1233" s="4">
        <v>-0.172608715217437</v>
      </c>
      <c r="M1233" s="4">
        <v>-0.172608715217437</v>
      </c>
      <c r="N1233" s="4">
        <v>-455.386099686161</v>
      </c>
      <c r="O1233" s="4">
        <v>-455.386099686161</v>
      </c>
      <c r="P1233" s="4">
        <v>-455.386099686161</v>
      </c>
      <c r="Q1233" s="4">
        <v>0.0</v>
      </c>
      <c r="R1233" s="4">
        <v>0.0</v>
      </c>
      <c r="S1233" s="4">
        <v>0.0</v>
      </c>
      <c r="T1233" s="5">
        <v>10656.9980080833</v>
      </c>
    </row>
    <row r="1234">
      <c r="A1234" s="4">
        <v>1232.0</v>
      </c>
      <c r="B1234" s="6">
        <v>43131.0</v>
      </c>
      <c r="C1234" s="4">
        <v>11087.0830830148</v>
      </c>
      <c r="D1234" s="5">
        <v>9290.21101451384</v>
      </c>
      <c r="E1234" s="5">
        <v>12000.1522696173</v>
      </c>
      <c r="F1234" s="4">
        <v>11087.0830830148</v>
      </c>
      <c r="G1234" s="4">
        <v>11087.0830830148</v>
      </c>
      <c r="H1234" s="4">
        <v>-479.720445889138</v>
      </c>
      <c r="I1234" s="4">
        <v>-479.720445889138</v>
      </c>
      <c r="J1234" s="4">
        <v>-479.720445889138</v>
      </c>
      <c r="K1234" s="4">
        <v>3.20837782589381</v>
      </c>
      <c r="L1234" s="4">
        <v>3.20837782589381</v>
      </c>
      <c r="M1234" s="4">
        <v>3.20837782589381</v>
      </c>
      <c r="N1234" s="4">
        <v>-482.928823715032</v>
      </c>
      <c r="O1234" s="4">
        <v>-482.928823715032</v>
      </c>
      <c r="P1234" s="4">
        <v>-482.928823715032</v>
      </c>
      <c r="Q1234" s="4">
        <v>0.0</v>
      </c>
      <c r="R1234" s="4">
        <v>0.0</v>
      </c>
      <c r="S1234" s="4">
        <v>0.0</v>
      </c>
      <c r="T1234" s="5">
        <v>10607.3626371256</v>
      </c>
    </row>
    <row r="1235">
      <c r="A1235" s="4">
        <v>1233.0</v>
      </c>
      <c r="B1235" s="6">
        <v>43132.0</v>
      </c>
      <c r="C1235" s="4">
        <v>11061.6094495449</v>
      </c>
      <c r="D1235" s="5">
        <v>9253.49746900907</v>
      </c>
      <c r="E1235" s="5">
        <v>11858.6349637549</v>
      </c>
      <c r="F1235" s="4">
        <v>11061.6094495449</v>
      </c>
      <c r="G1235" s="4">
        <v>11061.6094495449</v>
      </c>
      <c r="H1235" s="4">
        <v>-520.753721402137</v>
      </c>
      <c r="I1235" s="4">
        <v>-520.753721402137</v>
      </c>
      <c r="J1235" s="4">
        <v>-520.753721402137</v>
      </c>
      <c r="K1235" s="4">
        <v>-14.4545003988434</v>
      </c>
      <c r="L1235" s="4">
        <v>-14.4545003988434</v>
      </c>
      <c r="M1235" s="4">
        <v>-14.4545003988434</v>
      </c>
      <c r="N1235" s="4">
        <v>-506.299221003294</v>
      </c>
      <c r="O1235" s="4">
        <v>-506.299221003294</v>
      </c>
      <c r="P1235" s="4">
        <v>-506.299221003294</v>
      </c>
      <c r="Q1235" s="4">
        <v>0.0</v>
      </c>
      <c r="R1235" s="4">
        <v>0.0</v>
      </c>
      <c r="S1235" s="4">
        <v>0.0</v>
      </c>
      <c r="T1235" s="5">
        <v>10540.8557281428</v>
      </c>
    </row>
    <row r="1236">
      <c r="A1236" s="4">
        <v>1234.0</v>
      </c>
      <c r="B1236" s="6">
        <v>43133.0</v>
      </c>
      <c r="C1236" s="4">
        <v>11036.135816075</v>
      </c>
      <c r="D1236" s="5">
        <v>9186.07613410388</v>
      </c>
      <c r="E1236" s="5">
        <v>11815.7765337311</v>
      </c>
      <c r="F1236" s="4">
        <v>11036.135816075</v>
      </c>
      <c r="G1236" s="4">
        <v>11036.135816075</v>
      </c>
      <c r="H1236" s="4">
        <v>-527.549512190431</v>
      </c>
      <c r="I1236" s="4">
        <v>-527.549512190431</v>
      </c>
      <c r="J1236" s="4">
        <v>-527.549512190431</v>
      </c>
      <c r="K1236" s="4">
        <v>-2.58391039113807</v>
      </c>
      <c r="L1236" s="4">
        <v>-2.58391039113807</v>
      </c>
      <c r="M1236" s="4">
        <v>-2.58391039113807</v>
      </c>
      <c r="N1236" s="4">
        <v>-524.965601799293</v>
      </c>
      <c r="O1236" s="4">
        <v>-524.965601799293</v>
      </c>
      <c r="P1236" s="4">
        <v>-524.965601799293</v>
      </c>
      <c r="Q1236" s="4">
        <v>0.0</v>
      </c>
      <c r="R1236" s="4">
        <v>0.0</v>
      </c>
      <c r="S1236" s="4">
        <v>0.0</v>
      </c>
      <c r="T1236" s="5">
        <v>10508.5863038846</v>
      </c>
    </row>
    <row r="1237">
      <c r="A1237" s="4">
        <v>1235.0</v>
      </c>
      <c r="B1237" s="6">
        <v>43134.0</v>
      </c>
      <c r="C1237" s="4">
        <v>11010.6621826051</v>
      </c>
      <c r="D1237" s="5">
        <v>9201.91083041182</v>
      </c>
      <c r="E1237" s="5">
        <v>11751.6798678404</v>
      </c>
      <c r="F1237" s="4">
        <v>11010.6621826051</v>
      </c>
      <c r="G1237" s="4">
        <v>11010.6621826051</v>
      </c>
      <c r="H1237" s="4">
        <v>-529.369318848186</v>
      </c>
      <c r="I1237" s="4">
        <v>-529.369318848186</v>
      </c>
      <c r="J1237" s="4">
        <v>-529.369318848186</v>
      </c>
      <c r="K1237" s="4">
        <v>9.11844229536851</v>
      </c>
      <c r="L1237" s="4">
        <v>9.11844229536851</v>
      </c>
      <c r="M1237" s="4">
        <v>9.11844229536851</v>
      </c>
      <c r="N1237" s="4">
        <v>-538.487761143555</v>
      </c>
      <c r="O1237" s="4">
        <v>-538.487761143555</v>
      </c>
      <c r="P1237" s="4">
        <v>-538.487761143555</v>
      </c>
      <c r="Q1237" s="4">
        <v>0.0</v>
      </c>
      <c r="R1237" s="4">
        <v>0.0</v>
      </c>
      <c r="S1237" s="4">
        <v>0.0</v>
      </c>
      <c r="T1237" s="5">
        <v>10481.2928637569</v>
      </c>
    </row>
    <row r="1238">
      <c r="A1238" s="4">
        <v>1236.0</v>
      </c>
      <c r="B1238" s="6">
        <v>43135.0</v>
      </c>
      <c r="C1238" s="4">
        <v>10985.1885491352</v>
      </c>
      <c r="D1238" s="5">
        <v>9228.98633834223</v>
      </c>
      <c r="E1238" s="5">
        <v>11844.8797909794</v>
      </c>
      <c r="F1238" s="4">
        <v>10985.1885491352</v>
      </c>
      <c r="G1238" s="4">
        <v>10985.1885491352</v>
      </c>
      <c r="H1238" s="4">
        <v>-554.688267976049</v>
      </c>
      <c r="I1238" s="4">
        <v>-554.688267976049</v>
      </c>
      <c r="J1238" s="4">
        <v>-554.688267976049</v>
      </c>
      <c r="K1238" s="4">
        <v>-8.15684327189917</v>
      </c>
      <c r="L1238" s="4">
        <v>-8.15684327189917</v>
      </c>
      <c r="M1238" s="4">
        <v>-8.15684327189917</v>
      </c>
      <c r="N1238" s="4">
        <v>-546.53142470415</v>
      </c>
      <c r="O1238" s="4">
        <v>-546.53142470415</v>
      </c>
      <c r="P1238" s="4">
        <v>-546.53142470415</v>
      </c>
      <c r="Q1238" s="4">
        <v>0.0</v>
      </c>
      <c r="R1238" s="4">
        <v>0.0</v>
      </c>
      <c r="S1238" s="4">
        <v>0.0</v>
      </c>
      <c r="T1238" s="5">
        <v>10430.5002811592</v>
      </c>
    </row>
    <row r="1239">
      <c r="A1239" s="4">
        <v>1237.0</v>
      </c>
      <c r="B1239" s="6">
        <v>43136.0</v>
      </c>
      <c r="C1239" s="4">
        <v>10959.7149156654</v>
      </c>
      <c r="D1239" s="5">
        <v>9073.81589253652</v>
      </c>
      <c r="E1239" s="5">
        <v>11782.62559125</v>
      </c>
      <c r="F1239" s="4">
        <v>10959.7149156654</v>
      </c>
      <c r="G1239" s="4">
        <v>10959.7149156654</v>
      </c>
      <c r="H1239" s="4">
        <v>-535.839123000335</v>
      </c>
      <c r="I1239" s="4">
        <v>-535.839123000335</v>
      </c>
      <c r="J1239" s="4">
        <v>-535.839123000335</v>
      </c>
      <c r="K1239" s="4">
        <v>13.0410426559085</v>
      </c>
      <c r="L1239" s="4">
        <v>13.0410426559085</v>
      </c>
      <c r="M1239" s="4">
        <v>13.0410426559085</v>
      </c>
      <c r="N1239" s="4">
        <v>-548.880165656243</v>
      </c>
      <c r="O1239" s="4">
        <v>-548.880165656243</v>
      </c>
      <c r="P1239" s="4">
        <v>-548.880165656243</v>
      </c>
      <c r="Q1239" s="4">
        <v>0.0</v>
      </c>
      <c r="R1239" s="4">
        <v>0.0</v>
      </c>
      <c r="S1239" s="4">
        <v>0.0</v>
      </c>
      <c r="T1239" s="5">
        <v>10423.875792665</v>
      </c>
    </row>
    <row r="1240">
      <c r="A1240" s="4">
        <v>1238.0</v>
      </c>
      <c r="B1240" s="6">
        <v>43137.0</v>
      </c>
      <c r="C1240" s="4">
        <v>10934.2412821955</v>
      </c>
      <c r="D1240" s="5">
        <v>9114.58090309844</v>
      </c>
      <c r="E1240" s="5">
        <v>11696.8553552991</v>
      </c>
      <c r="F1240" s="4">
        <v>10934.2412821955</v>
      </c>
      <c r="G1240" s="4">
        <v>10934.2412821955</v>
      </c>
      <c r="H1240" s="4">
        <v>-545.61705364537</v>
      </c>
      <c r="I1240" s="4">
        <v>-545.61705364537</v>
      </c>
      <c r="J1240" s="4">
        <v>-545.61705364537</v>
      </c>
      <c r="K1240" s="4">
        <v>-0.172608715237401</v>
      </c>
      <c r="L1240" s="4">
        <v>-0.172608715237401</v>
      </c>
      <c r="M1240" s="4">
        <v>-0.172608715237401</v>
      </c>
      <c r="N1240" s="4">
        <v>-545.444444930132</v>
      </c>
      <c r="O1240" s="4">
        <v>-545.444444930132</v>
      </c>
      <c r="P1240" s="4">
        <v>-545.444444930132</v>
      </c>
      <c r="Q1240" s="4">
        <v>0.0</v>
      </c>
      <c r="R1240" s="4">
        <v>0.0</v>
      </c>
      <c r="S1240" s="4">
        <v>0.0</v>
      </c>
      <c r="T1240" s="5">
        <v>10388.6242285501</v>
      </c>
    </row>
    <row r="1241">
      <c r="A1241" s="4">
        <v>1239.0</v>
      </c>
      <c r="B1241" s="6">
        <v>43138.0</v>
      </c>
      <c r="C1241" s="4">
        <v>10908.7676487256</v>
      </c>
      <c r="D1241" s="5">
        <v>9084.61259321441</v>
      </c>
      <c r="E1241" s="5">
        <v>11686.4209286517</v>
      </c>
      <c r="F1241" s="4">
        <v>10908.7676487256</v>
      </c>
      <c r="G1241" s="4">
        <v>10908.7676487256</v>
      </c>
      <c r="H1241" s="4">
        <v>-533.059124929147</v>
      </c>
      <c r="I1241" s="4">
        <v>-533.059124929147</v>
      </c>
      <c r="J1241" s="4">
        <v>-533.059124929147</v>
      </c>
      <c r="K1241" s="4">
        <v>3.2083778258241</v>
      </c>
      <c r="L1241" s="4">
        <v>3.2083778258241</v>
      </c>
      <c r="M1241" s="4">
        <v>3.2083778258241</v>
      </c>
      <c r="N1241" s="4">
        <v>-536.267502754971</v>
      </c>
      <c r="O1241" s="4">
        <v>-536.267502754971</v>
      </c>
      <c r="P1241" s="4">
        <v>-536.267502754971</v>
      </c>
      <c r="Q1241" s="4">
        <v>0.0</v>
      </c>
      <c r="R1241" s="4">
        <v>0.0</v>
      </c>
      <c r="S1241" s="4">
        <v>0.0</v>
      </c>
      <c r="T1241" s="5">
        <v>10375.7085237965</v>
      </c>
    </row>
    <row r="1242">
      <c r="A1242" s="4">
        <v>1240.0</v>
      </c>
      <c r="B1242" s="6">
        <v>43139.0</v>
      </c>
      <c r="C1242" s="4">
        <v>10883.2940152557</v>
      </c>
      <c r="D1242" s="5">
        <v>9014.60330946303</v>
      </c>
      <c r="E1242" s="5">
        <v>11623.7564392834</v>
      </c>
      <c r="F1242" s="4">
        <v>10883.2940152557</v>
      </c>
      <c r="G1242" s="4">
        <v>10883.2940152557</v>
      </c>
      <c r="H1242" s="4">
        <v>-535.982412937866</v>
      </c>
      <c r="I1242" s="4">
        <v>-535.982412937866</v>
      </c>
      <c r="J1242" s="4">
        <v>-535.982412937866</v>
      </c>
      <c r="K1242" s="4">
        <v>-14.4545003988273</v>
      </c>
      <c r="L1242" s="4">
        <v>-14.4545003988273</v>
      </c>
      <c r="M1242" s="4">
        <v>-14.4545003988273</v>
      </c>
      <c r="N1242" s="4">
        <v>-521.527912539038</v>
      </c>
      <c r="O1242" s="4">
        <v>-521.527912539038</v>
      </c>
      <c r="P1242" s="4">
        <v>-521.527912539038</v>
      </c>
      <c r="Q1242" s="4">
        <v>0.0</v>
      </c>
      <c r="R1242" s="4">
        <v>0.0</v>
      </c>
      <c r="S1242" s="4">
        <v>0.0</v>
      </c>
      <c r="T1242" s="5">
        <v>10347.3116023178</v>
      </c>
    </row>
    <row r="1243">
      <c r="A1243" s="4">
        <v>1241.0</v>
      </c>
      <c r="B1243" s="6">
        <v>43140.0</v>
      </c>
      <c r="C1243" s="4">
        <v>10857.8203817858</v>
      </c>
      <c r="D1243" s="5">
        <v>8997.09133308541</v>
      </c>
      <c r="E1243" s="5">
        <v>11622.1406808041</v>
      </c>
      <c r="F1243" s="4">
        <v>10857.8203817858</v>
      </c>
      <c r="G1243" s="4">
        <v>10857.8203817858</v>
      </c>
      <c r="H1243" s="4">
        <v>-504.122606886986</v>
      </c>
      <c r="I1243" s="4">
        <v>-504.122606886986</v>
      </c>
      <c r="J1243" s="4">
        <v>-504.122606886986</v>
      </c>
      <c r="K1243" s="4">
        <v>-2.58391039116918</v>
      </c>
      <c r="L1243" s="4">
        <v>-2.58391039116918</v>
      </c>
      <c r="M1243" s="4">
        <v>-2.58391039116918</v>
      </c>
      <c r="N1243" s="4">
        <v>-501.538696495817</v>
      </c>
      <c r="O1243" s="4">
        <v>-501.538696495817</v>
      </c>
      <c r="P1243" s="4">
        <v>-501.538696495817</v>
      </c>
      <c r="Q1243" s="4">
        <v>0.0</v>
      </c>
      <c r="R1243" s="4">
        <v>0.0</v>
      </c>
      <c r="S1243" s="4">
        <v>0.0</v>
      </c>
      <c r="T1243" s="5">
        <v>10353.6977748989</v>
      </c>
    </row>
    <row r="1244">
      <c r="A1244" s="4">
        <v>1242.0</v>
      </c>
      <c r="B1244" s="6">
        <v>43141.0</v>
      </c>
      <c r="C1244" s="4">
        <v>10832.346748316</v>
      </c>
      <c r="D1244" s="5">
        <v>9078.98234022226</v>
      </c>
      <c r="E1244" s="5">
        <v>11781.8917756861</v>
      </c>
      <c r="F1244" s="4">
        <v>10832.346748316</v>
      </c>
      <c r="G1244" s="4">
        <v>10832.346748316</v>
      </c>
      <c r="H1244" s="4">
        <v>-467.624551355048</v>
      </c>
      <c r="I1244" s="4">
        <v>-467.624551355048</v>
      </c>
      <c r="J1244" s="4">
        <v>-467.624551355048</v>
      </c>
      <c r="K1244" s="4">
        <v>9.11844229537979</v>
      </c>
      <c r="L1244" s="4">
        <v>9.11844229537979</v>
      </c>
      <c r="M1244" s="4">
        <v>9.11844229537979</v>
      </c>
      <c r="N1244" s="4">
        <v>-476.742993650428</v>
      </c>
      <c r="O1244" s="4">
        <v>-476.742993650428</v>
      </c>
      <c r="P1244" s="4">
        <v>-476.742993650428</v>
      </c>
      <c r="Q1244" s="4">
        <v>0.0</v>
      </c>
      <c r="R1244" s="4">
        <v>0.0</v>
      </c>
      <c r="S1244" s="4">
        <v>0.0</v>
      </c>
      <c r="T1244" s="5">
        <v>10364.7221969609</v>
      </c>
    </row>
    <row r="1245">
      <c r="A1245" s="4">
        <v>1243.0</v>
      </c>
      <c r="B1245" s="6">
        <v>43142.0</v>
      </c>
      <c r="C1245" s="4">
        <v>10806.8731148461</v>
      </c>
      <c r="D1245" s="5">
        <v>9014.08532910198</v>
      </c>
      <c r="E1245" s="5">
        <v>11694.8689580948</v>
      </c>
      <c r="F1245" s="4">
        <v>10806.8731148461</v>
      </c>
      <c r="G1245" s="4">
        <v>10806.8731148461</v>
      </c>
      <c r="H1245" s="4">
        <v>-455.863205728464</v>
      </c>
      <c r="I1245" s="4">
        <v>-455.863205728464</v>
      </c>
      <c r="J1245" s="4">
        <v>-455.863205728464</v>
      </c>
      <c r="K1245" s="4">
        <v>-8.15684327194435</v>
      </c>
      <c r="L1245" s="4">
        <v>-8.15684327194435</v>
      </c>
      <c r="M1245" s="4">
        <v>-8.15684327194435</v>
      </c>
      <c r="N1245" s="4">
        <v>-447.706362456519</v>
      </c>
      <c r="O1245" s="4">
        <v>-447.706362456519</v>
      </c>
      <c r="P1245" s="4">
        <v>-447.706362456519</v>
      </c>
      <c r="Q1245" s="4">
        <v>0.0</v>
      </c>
      <c r="R1245" s="4">
        <v>0.0</v>
      </c>
      <c r="S1245" s="4">
        <v>0.0</v>
      </c>
      <c r="T1245" s="5">
        <v>10351.0099091176</v>
      </c>
    </row>
    <row r="1246">
      <c r="A1246" s="4">
        <v>1244.0</v>
      </c>
      <c r="B1246" s="6">
        <v>43143.0</v>
      </c>
      <c r="C1246" s="4">
        <v>10781.3994813762</v>
      </c>
      <c r="D1246" s="5">
        <v>9011.27823764679</v>
      </c>
      <c r="E1246" s="5">
        <v>11594.5603620744</v>
      </c>
      <c r="F1246" s="4">
        <v>10781.3994813762</v>
      </c>
      <c r="G1246" s="4">
        <v>10781.3994813762</v>
      </c>
      <c r="H1246" s="4">
        <v>-402.064847099828</v>
      </c>
      <c r="I1246" s="4">
        <v>-402.064847099828</v>
      </c>
      <c r="J1246" s="4">
        <v>-402.064847099828</v>
      </c>
      <c r="K1246" s="4">
        <v>13.0410426558915</v>
      </c>
      <c r="L1246" s="4">
        <v>13.0410426558915</v>
      </c>
      <c r="M1246" s="4">
        <v>13.0410426558915</v>
      </c>
      <c r="N1246" s="4">
        <v>-415.105889755719</v>
      </c>
      <c r="O1246" s="4">
        <v>-415.105889755719</v>
      </c>
      <c r="P1246" s="4">
        <v>-415.105889755719</v>
      </c>
      <c r="Q1246" s="4">
        <v>0.0</v>
      </c>
      <c r="R1246" s="4">
        <v>0.0</v>
      </c>
      <c r="S1246" s="4">
        <v>0.0</v>
      </c>
      <c r="T1246" s="5">
        <v>10379.3346342764</v>
      </c>
    </row>
    <row r="1247">
      <c r="A1247" s="4">
        <v>1245.0</v>
      </c>
      <c r="B1247" s="6">
        <v>43144.0</v>
      </c>
      <c r="C1247" s="4">
        <v>10755.9258479063</v>
      </c>
      <c r="D1247" s="5">
        <v>9118.1012634124</v>
      </c>
      <c r="E1247" s="5">
        <v>11718.4711802621</v>
      </c>
      <c r="F1247" s="4">
        <v>10755.9258479063</v>
      </c>
      <c r="G1247" s="4">
        <v>10755.9258479063</v>
      </c>
      <c r="H1247" s="4">
        <v>-379.888971497588</v>
      </c>
      <c r="I1247" s="4">
        <v>-379.888971497588</v>
      </c>
      <c r="J1247" s="4">
        <v>-379.888971497588</v>
      </c>
      <c r="K1247" s="4">
        <v>-0.172608715212664</v>
      </c>
      <c r="L1247" s="4">
        <v>-0.172608715212664</v>
      </c>
      <c r="M1247" s="4">
        <v>-0.172608715212664</v>
      </c>
      <c r="N1247" s="4">
        <v>-379.716362782376</v>
      </c>
      <c r="O1247" s="4">
        <v>-379.716362782376</v>
      </c>
      <c r="P1247" s="4">
        <v>-379.716362782376</v>
      </c>
      <c r="Q1247" s="4">
        <v>0.0</v>
      </c>
      <c r="R1247" s="4">
        <v>0.0</v>
      </c>
      <c r="S1247" s="4">
        <v>0.0</v>
      </c>
      <c r="T1247" s="5">
        <v>10376.0368764087</v>
      </c>
    </row>
    <row r="1248">
      <c r="A1248" s="4">
        <v>1246.0</v>
      </c>
      <c r="B1248" s="6">
        <v>43145.0</v>
      </c>
      <c r="C1248" s="4">
        <v>10730.4522144364</v>
      </c>
      <c r="D1248" s="5">
        <v>9133.04572436674</v>
      </c>
      <c r="E1248" s="5">
        <v>11743.2519130848</v>
      </c>
      <c r="F1248" s="4">
        <v>10730.4522144364</v>
      </c>
      <c r="G1248" s="4">
        <v>10730.4522144364</v>
      </c>
      <c r="H1248" s="4">
        <v>-339.185461251263</v>
      </c>
      <c r="I1248" s="4">
        <v>-339.185461251263</v>
      </c>
      <c r="J1248" s="4">
        <v>-339.185461251263</v>
      </c>
      <c r="K1248" s="4">
        <v>3.20837782588074</v>
      </c>
      <c r="L1248" s="4">
        <v>3.20837782588074</v>
      </c>
      <c r="M1248" s="4">
        <v>3.20837782588074</v>
      </c>
      <c r="N1248" s="4">
        <v>-342.393839077144</v>
      </c>
      <c r="O1248" s="4">
        <v>-342.393839077144</v>
      </c>
      <c r="P1248" s="4">
        <v>-342.393839077144</v>
      </c>
      <c r="Q1248" s="4">
        <v>0.0</v>
      </c>
      <c r="R1248" s="4">
        <v>0.0</v>
      </c>
      <c r="S1248" s="4">
        <v>0.0</v>
      </c>
      <c r="T1248" s="5">
        <v>10391.2667531852</v>
      </c>
    </row>
    <row r="1249">
      <c r="A1249" s="4">
        <v>1247.0</v>
      </c>
      <c r="B1249" s="6">
        <v>43146.0</v>
      </c>
      <c r="C1249" s="4">
        <v>10704.9785809665</v>
      </c>
      <c r="D1249" s="5">
        <v>9113.88356213422</v>
      </c>
      <c r="E1249" s="5">
        <v>11697.5777902424</v>
      </c>
      <c r="F1249" s="4">
        <v>10704.9785809665</v>
      </c>
      <c r="G1249" s="4">
        <v>10704.9785809665</v>
      </c>
      <c r="H1249" s="4">
        <v>-318.511518815667</v>
      </c>
      <c r="I1249" s="4">
        <v>-318.511518815667</v>
      </c>
      <c r="J1249" s="4">
        <v>-318.511518815667</v>
      </c>
      <c r="K1249" s="4">
        <v>-14.4545003988159</v>
      </c>
      <c r="L1249" s="4">
        <v>-14.4545003988159</v>
      </c>
      <c r="M1249" s="4">
        <v>-14.4545003988159</v>
      </c>
      <c r="N1249" s="4">
        <v>-304.057018416852</v>
      </c>
      <c r="O1249" s="4">
        <v>-304.057018416852</v>
      </c>
      <c r="P1249" s="4">
        <v>-304.057018416852</v>
      </c>
      <c r="Q1249" s="4">
        <v>0.0</v>
      </c>
      <c r="R1249" s="4">
        <v>0.0</v>
      </c>
      <c r="S1249" s="4">
        <v>0.0</v>
      </c>
      <c r="T1249" s="5">
        <v>10386.4670621509</v>
      </c>
    </row>
    <row r="1250">
      <c r="A1250" s="4">
        <v>1248.0</v>
      </c>
      <c r="B1250" s="6">
        <v>43147.0</v>
      </c>
      <c r="C1250" s="4">
        <v>10679.5049474967</v>
      </c>
      <c r="D1250" s="5">
        <v>9092.62576312601</v>
      </c>
      <c r="E1250" s="5">
        <v>11759.8038804009</v>
      </c>
      <c r="F1250" s="4">
        <v>10679.5049474967</v>
      </c>
      <c r="G1250" s="4">
        <v>10679.5049474967</v>
      </c>
      <c r="H1250" s="4">
        <v>-268.250789727947</v>
      </c>
      <c r="I1250" s="4">
        <v>-268.250789727947</v>
      </c>
      <c r="J1250" s="4">
        <v>-268.250789727947</v>
      </c>
      <c r="K1250" s="4">
        <v>-2.58391039117521</v>
      </c>
      <c r="L1250" s="4">
        <v>-2.58391039117521</v>
      </c>
      <c r="M1250" s="4">
        <v>-2.58391039117521</v>
      </c>
      <c r="N1250" s="4">
        <v>-265.666879336771</v>
      </c>
      <c r="O1250" s="4">
        <v>-265.666879336771</v>
      </c>
      <c r="P1250" s="4">
        <v>-265.666879336771</v>
      </c>
      <c r="Q1250" s="4">
        <v>0.0</v>
      </c>
      <c r="R1250" s="4">
        <v>0.0</v>
      </c>
      <c r="S1250" s="4">
        <v>0.0</v>
      </c>
      <c r="T1250" s="5">
        <v>10411.2541577687</v>
      </c>
    </row>
    <row r="1251">
      <c r="A1251" s="4">
        <v>1249.0</v>
      </c>
      <c r="B1251" s="6">
        <v>43148.0</v>
      </c>
      <c r="C1251" s="4">
        <v>10654.0313140268</v>
      </c>
      <c r="D1251" s="5">
        <v>9184.85009845757</v>
      </c>
      <c r="E1251" s="5">
        <v>11918.5702996795</v>
      </c>
      <c r="F1251" s="4">
        <v>10654.0313140268</v>
      </c>
      <c r="G1251" s="4">
        <v>10654.0313140268</v>
      </c>
      <c r="H1251" s="4">
        <v>-219.086646678366</v>
      </c>
      <c r="I1251" s="4">
        <v>-219.086646678366</v>
      </c>
      <c r="J1251" s="4">
        <v>-219.086646678366</v>
      </c>
      <c r="K1251" s="4">
        <v>9.11844229539107</v>
      </c>
      <c r="L1251" s="4">
        <v>9.11844229539107</v>
      </c>
      <c r="M1251" s="4">
        <v>9.11844229539107</v>
      </c>
      <c r="N1251" s="4">
        <v>-228.205088973757</v>
      </c>
      <c r="O1251" s="4">
        <v>-228.205088973757</v>
      </c>
      <c r="P1251" s="4">
        <v>-228.205088973757</v>
      </c>
      <c r="Q1251" s="4">
        <v>0.0</v>
      </c>
      <c r="R1251" s="4">
        <v>0.0</v>
      </c>
      <c r="S1251" s="4">
        <v>0.0</v>
      </c>
      <c r="T1251" s="5">
        <v>10434.9446673484</v>
      </c>
    </row>
    <row r="1252">
      <c r="A1252" s="4">
        <v>1250.0</v>
      </c>
      <c r="B1252" s="6">
        <v>43149.0</v>
      </c>
      <c r="C1252" s="4">
        <v>10628.5576805569</v>
      </c>
      <c r="D1252" s="5">
        <v>9177.12189057363</v>
      </c>
      <c r="E1252" s="5">
        <v>11799.8999199716</v>
      </c>
      <c r="F1252" s="4">
        <v>10628.5576805569</v>
      </c>
      <c r="G1252" s="4">
        <v>10628.5576805569</v>
      </c>
      <c r="H1252" s="4">
        <v>-200.808570824243</v>
      </c>
      <c r="I1252" s="4">
        <v>-200.808570824243</v>
      </c>
      <c r="J1252" s="4">
        <v>-200.808570824243</v>
      </c>
      <c r="K1252" s="4">
        <v>-8.15684327191868</v>
      </c>
      <c r="L1252" s="4">
        <v>-8.15684327191868</v>
      </c>
      <c r="M1252" s="4">
        <v>-8.15684327191868</v>
      </c>
      <c r="N1252" s="4">
        <v>-192.651727552324</v>
      </c>
      <c r="O1252" s="4">
        <v>-192.651727552324</v>
      </c>
      <c r="P1252" s="4">
        <v>-192.651727552324</v>
      </c>
      <c r="Q1252" s="4">
        <v>0.0</v>
      </c>
      <c r="R1252" s="4">
        <v>0.0</v>
      </c>
      <c r="S1252" s="4">
        <v>0.0</v>
      </c>
      <c r="T1252" s="5">
        <v>10427.7491097327</v>
      </c>
    </row>
    <row r="1253">
      <c r="A1253" s="4">
        <v>1251.0</v>
      </c>
      <c r="B1253" s="6">
        <v>43150.0</v>
      </c>
      <c r="C1253" s="4">
        <v>10603.084047087</v>
      </c>
      <c r="D1253" s="5">
        <v>9110.24963062525</v>
      </c>
      <c r="E1253" s="5">
        <v>11822.0337912444</v>
      </c>
      <c r="F1253" s="4">
        <v>10603.084047087</v>
      </c>
      <c r="G1253" s="4">
        <v>10603.084047087</v>
      </c>
      <c r="H1253" s="4">
        <v>-146.921844397424</v>
      </c>
      <c r="I1253" s="4">
        <v>-146.921844397424</v>
      </c>
      <c r="J1253" s="4">
        <v>-146.921844397424</v>
      </c>
      <c r="K1253" s="4">
        <v>13.0410426558817</v>
      </c>
      <c r="L1253" s="4">
        <v>13.0410426558817</v>
      </c>
      <c r="M1253" s="4">
        <v>13.0410426558817</v>
      </c>
      <c r="N1253" s="4">
        <v>-159.962887053306</v>
      </c>
      <c r="O1253" s="4">
        <v>-159.962887053306</v>
      </c>
      <c r="P1253" s="4">
        <v>-159.962887053306</v>
      </c>
      <c r="Q1253" s="4">
        <v>0.0</v>
      </c>
      <c r="R1253" s="4">
        <v>0.0</v>
      </c>
      <c r="S1253" s="4">
        <v>0.0</v>
      </c>
      <c r="T1253" s="5">
        <v>10456.1622026896</v>
      </c>
    </row>
    <row r="1254">
      <c r="A1254" s="4">
        <v>1252.0</v>
      </c>
      <c r="B1254" s="6">
        <v>43151.0</v>
      </c>
      <c r="C1254" s="4">
        <v>10577.6104136171</v>
      </c>
      <c r="D1254" s="5">
        <v>9088.84685461995</v>
      </c>
      <c r="E1254" s="5">
        <v>11772.1791488325</v>
      </c>
      <c r="F1254" s="4">
        <v>10577.6104136171</v>
      </c>
      <c r="G1254" s="4">
        <v>10577.6104136171</v>
      </c>
      <c r="H1254" s="4">
        <v>-131.22131568316</v>
      </c>
      <c r="I1254" s="4">
        <v>-131.22131568316</v>
      </c>
      <c r="J1254" s="4">
        <v>-131.22131568316</v>
      </c>
      <c r="K1254" s="4">
        <v>-0.172608715225189</v>
      </c>
      <c r="L1254" s="4">
        <v>-0.172608715225189</v>
      </c>
      <c r="M1254" s="4">
        <v>-0.172608715225189</v>
      </c>
      <c r="N1254" s="4">
        <v>-131.048706967935</v>
      </c>
      <c r="O1254" s="4">
        <v>-131.048706967935</v>
      </c>
      <c r="P1254" s="4">
        <v>-131.048706967935</v>
      </c>
      <c r="Q1254" s="4">
        <v>0.0</v>
      </c>
      <c r="R1254" s="4">
        <v>0.0</v>
      </c>
      <c r="S1254" s="4">
        <v>0.0</v>
      </c>
      <c r="T1254" s="5">
        <v>10446.389097934</v>
      </c>
    </row>
    <row r="1255">
      <c r="A1255" s="4">
        <v>1253.0</v>
      </c>
      <c r="B1255" s="6">
        <v>43152.0</v>
      </c>
      <c r="C1255" s="4">
        <v>10552.1367801473</v>
      </c>
      <c r="D1255" s="5">
        <v>9140.79968999715</v>
      </c>
      <c r="E1255" s="5">
        <v>11803.9543948191</v>
      </c>
      <c r="F1255" s="4">
        <v>10552.1367801473</v>
      </c>
      <c r="G1255" s="4">
        <v>10552.1367801473</v>
      </c>
      <c r="H1255" s="4">
        <v>-103.544020693132</v>
      </c>
      <c r="I1255" s="4">
        <v>-103.544020693132</v>
      </c>
      <c r="J1255" s="4">
        <v>-103.544020693132</v>
      </c>
      <c r="K1255" s="4">
        <v>3.20837782585855</v>
      </c>
      <c r="L1255" s="4">
        <v>3.20837782585855</v>
      </c>
      <c r="M1255" s="4">
        <v>3.20837782585855</v>
      </c>
      <c r="N1255" s="4">
        <v>-106.75239851899</v>
      </c>
      <c r="O1255" s="4">
        <v>-106.75239851899</v>
      </c>
      <c r="P1255" s="4">
        <v>-106.75239851899</v>
      </c>
      <c r="Q1255" s="4">
        <v>0.0</v>
      </c>
      <c r="R1255" s="4">
        <v>0.0</v>
      </c>
      <c r="S1255" s="4">
        <v>0.0</v>
      </c>
      <c r="T1255" s="5">
        <v>10448.5927594541</v>
      </c>
    </row>
    <row r="1256">
      <c r="A1256" s="4">
        <v>1254.0</v>
      </c>
      <c r="B1256" s="6">
        <v>43153.0</v>
      </c>
      <c r="C1256" s="4">
        <v>10526.6631466774</v>
      </c>
      <c r="D1256" s="5">
        <v>9084.3970495536</v>
      </c>
      <c r="E1256" s="5">
        <v>11730.0848644814</v>
      </c>
      <c r="F1256" s="4">
        <v>10526.6631466774</v>
      </c>
      <c r="G1256" s="4">
        <v>10526.6631466774</v>
      </c>
      <c r="H1256" s="4">
        <v>-102.285283066899</v>
      </c>
      <c r="I1256" s="4">
        <v>-102.285283066899</v>
      </c>
      <c r="J1256" s="4">
        <v>-102.285283066899</v>
      </c>
      <c r="K1256" s="4">
        <v>-14.4545003987997</v>
      </c>
      <c r="L1256" s="4">
        <v>-14.4545003987997</v>
      </c>
      <c r="M1256" s="4">
        <v>-14.4545003987997</v>
      </c>
      <c r="N1256" s="4">
        <v>-87.8307826680999</v>
      </c>
      <c r="O1256" s="4">
        <v>-87.8307826680999</v>
      </c>
      <c r="P1256" s="4">
        <v>-87.8307826680999</v>
      </c>
      <c r="Q1256" s="4">
        <v>0.0</v>
      </c>
      <c r="R1256" s="4">
        <v>0.0</v>
      </c>
      <c r="S1256" s="4">
        <v>0.0</v>
      </c>
      <c r="T1256" s="5">
        <v>10424.3778636105</v>
      </c>
    </row>
    <row r="1257">
      <c r="A1257" s="4">
        <v>1255.0</v>
      </c>
      <c r="B1257" s="6">
        <v>43154.0</v>
      </c>
      <c r="C1257" s="4">
        <v>10501.1895132075</v>
      </c>
      <c r="D1257" s="5">
        <v>9174.42989307772</v>
      </c>
      <c r="E1257" s="5">
        <v>11726.0345874067</v>
      </c>
      <c r="F1257" s="4">
        <v>10501.1895132075</v>
      </c>
      <c r="G1257" s="4">
        <v>10501.1895132075</v>
      </c>
      <c r="H1257" s="4">
        <v>-77.5207377735271</v>
      </c>
      <c r="I1257" s="4">
        <v>-77.5207377735271</v>
      </c>
      <c r="J1257" s="4">
        <v>-77.5207377735271</v>
      </c>
      <c r="K1257" s="4">
        <v>-2.58391039111474</v>
      </c>
      <c r="L1257" s="4">
        <v>-2.58391039111474</v>
      </c>
      <c r="M1257" s="4">
        <v>-2.58391039111474</v>
      </c>
      <c r="N1257" s="4">
        <v>-74.9368273824124</v>
      </c>
      <c r="O1257" s="4">
        <v>-74.9368273824124</v>
      </c>
      <c r="P1257" s="4">
        <v>-74.9368273824124</v>
      </c>
      <c r="Q1257" s="4">
        <v>0.0</v>
      </c>
      <c r="R1257" s="4">
        <v>0.0</v>
      </c>
      <c r="S1257" s="4">
        <v>0.0</v>
      </c>
      <c r="T1257" s="5">
        <v>10423.668775434</v>
      </c>
    </row>
    <row r="1258">
      <c r="A1258" s="4">
        <v>1256.0</v>
      </c>
      <c r="B1258" s="6">
        <v>43155.0</v>
      </c>
      <c r="C1258" s="4">
        <v>10475.7158797376</v>
      </c>
      <c r="D1258" s="5">
        <v>9003.1777784558</v>
      </c>
      <c r="E1258" s="5">
        <v>11701.3170843039</v>
      </c>
      <c r="F1258" s="4">
        <v>10475.7158797376</v>
      </c>
      <c r="G1258" s="4">
        <v>10475.7158797376</v>
      </c>
      <c r="H1258" s="4">
        <v>-59.4861748187086</v>
      </c>
      <c r="I1258" s="4">
        <v>-59.4861748187086</v>
      </c>
      <c r="J1258" s="4">
        <v>-59.4861748187086</v>
      </c>
      <c r="K1258" s="4">
        <v>9.11844229540236</v>
      </c>
      <c r="L1258" s="4">
        <v>9.11844229540236</v>
      </c>
      <c r="M1258" s="4">
        <v>9.11844229540236</v>
      </c>
      <c r="N1258" s="4">
        <v>-68.604617114111</v>
      </c>
      <c r="O1258" s="4">
        <v>-68.604617114111</v>
      </c>
      <c r="P1258" s="4">
        <v>-68.604617114111</v>
      </c>
      <c r="Q1258" s="4">
        <v>0.0</v>
      </c>
      <c r="R1258" s="4">
        <v>0.0</v>
      </c>
      <c r="S1258" s="4">
        <v>0.0</v>
      </c>
      <c r="T1258" s="5">
        <v>10416.2297049189</v>
      </c>
    </row>
    <row r="1259">
      <c r="A1259" s="4">
        <v>1257.0</v>
      </c>
      <c r="B1259" s="6">
        <v>43156.0</v>
      </c>
      <c r="C1259" s="4">
        <v>10450.2422462677</v>
      </c>
      <c r="D1259" s="5">
        <v>9127.21842713053</v>
      </c>
      <c r="E1259" s="5">
        <v>11840.152313889</v>
      </c>
      <c r="F1259" s="4">
        <v>10450.2422462677</v>
      </c>
      <c r="G1259" s="4">
        <v>10450.2422462677</v>
      </c>
      <c r="H1259" s="4">
        <v>-77.3939669874352</v>
      </c>
      <c r="I1259" s="4">
        <v>-77.3939669874352</v>
      </c>
      <c r="J1259" s="4">
        <v>-77.3939669874352</v>
      </c>
      <c r="K1259" s="4">
        <v>-8.15684327188836</v>
      </c>
      <c r="L1259" s="4">
        <v>-8.15684327188836</v>
      </c>
      <c r="M1259" s="4">
        <v>-8.15684327188836</v>
      </c>
      <c r="N1259" s="4">
        <v>-69.2371237155469</v>
      </c>
      <c r="O1259" s="4">
        <v>-69.2371237155469</v>
      </c>
      <c r="P1259" s="4">
        <v>-69.2371237155469</v>
      </c>
      <c r="Q1259" s="4">
        <v>0.0</v>
      </c>
      <c r="R1259" s="4">
        <v>0.0</v>
      </c>
      <c r="S1259" s="4">
        <v>0.0</v>
      </c>
      <c r="T1259" s="5">
        <v>10372.8482792803</v>
      </c>
    </row>
    <row r="1260">
      <c r="A1260" s="4">
        <v>1258.0</v>
      </c>
      <c r="B1260" s="6">
        <v>43157.0</v>
      </c>
      <c r="C1260" s="4">
        <v>10424.7686127978</v>
      </c>
      <c r="D1260" s="5">
        <v>8997.39068051121</v>
      </c>
      <c r="E1260" s="5">
        <v>11663.0658248132</v>
      </c>
      <c r="F1260" s="4">
        <v>10424.7686127978</v>
      </c>
      <c r="G1260" s="4">
        <v>10424.7686127978</v>
      </c>
      <c r="H1260" s="4">
        <v>-64.0560321720338</v>
      </c>
      <c r="I1260" s="4">
        <v>-64.0560321720338</v>
      </c>
      <c r="J1260" s="4">
        <v>-64.0560321720338</v>
      </c>
      <c r="K1260" s="4">
        <v>13.0410426558898</v>
      </c>
      <c r="L1260" s="4">
        <v>13.0410426558898</v>
      </c>
      <c r="M1260" s="4">
        <v>13.0410426558898</v>
      </c>
      <c r="N1260" s="4">
        <v>-77.0970748279237</v>
      </c>
      <c r="O1260" s="4">
        <v>-77.0970748279237</v>
      </c>
      <c r="P1260" s="4">
        <v>-77.0970748279237</v>
      </c>
      <c r="Q1260" s="4">
        <v>0.0</v>
      </c>
      <c r="R1260" s="4">
        <v>0.0</v>
      </c>
      <c r="S1260" s="4">
        <v>0.0</v>
      </c>
      <c r="T1260" s="5">
        <v>10360.7125806258</v>
      </c>
    </row>
    <row r="1261">
      <c r="A1261" s="4">
        <v>1259.0</v>
      </c>
      <c r="B1261" s="6">
        <v>43158.0</v>
      </c>
      <c r="C1261" s="4">
        <v>10399.294979328</v>
      </c>
      <c r="D1261" s="5">
        <v>9005.49829453754</v>
      </c>
      <c r="E1261" s="5">
        <v>11657.3028554102</v>
      </c>
      <c r="F1261" s="4">
        <v>10399.294979328</v>
      </c>
      <c r="G1261" s="4">
        <v>10399.294979328</v>
      </c>
      <c r="H1261" s="4">
        <v>-92.4737438477119</v>
      </c>
      <c r="I1261" s="4">
        <v>-92.4737438477119</v>
      </c>
      <c r="J1261" s="4">
        <v>-92.4737438477119</v>
      </c>
      <c r="K1261" s="4">
        <v>-0.172608715222802</v>
      </c>
      <c r="L1261" s="4">
        <v>-0.172608715222802</v>
      </c>
      <c r="M1261" s="4">
        <v>-0.172608715222802</v>
      </c>
      <c r="N1261" s="4">
        <v>-92.3011351324891</v>
      </c>
      <c r="O1261" s="4">
        <v>-92.3011351324891</v>
      </c>
      <c r="P1261" s="4">
        <v>-92.3011351324891</v>
      </c>
      <c r="Q1261" s="4">
        <v>0.0</v>
      </c>
      <c r="R1261" s="4">
        <v>0.0</v>
      </c>
      <c r="S1261" s="4">
        <v>0.0</v>
      </c>
      <c r="T1261" s="5">
        <v>10306.8212354802</v>
      </c>
    </row>
    <row r="1262">
      <c r="A1262" s="4">
        <v>1260.0</v>
      </c>
      <c r="B1262" s="6">
        <v>43159.0</v>
      </c>
      <c r="C1262" s="4">
        <v>10373.8213458581</v>
      </c>
      <c r="D1262" s="5">
        <v>8983.0922921875</v>
      </c>
      <c r="E1262" s="5">
        <v>11565.918868167</v>
      </c>
      <c r="F1262" s="4">
        <v>10373.8213458581</v>
      </c>
      <c r="G1262" s="4">
        <v>10373.8213458581</v>
      </c>
      <c r="H1262" s="4">
        <v>-111.609152123161</v>
      </c>
      <c r="I1262" s="4">
        <v>-111.609152123161</v>
      </c>
      <c r="J1262" s="4">
        <v>-111.609152123161</v>
      </c>
      <c r="K1262" s="4">
        <v>3.20837782583637</v>
      </c>
      <c r="L1262" s="4">
        <v>3.20837782583637</v>
      </c>
      <c r="M1262" s="4">
        <v>3.20837782583637</v>
      </c>
      <c r="N1262" s="4">
        <v>-114.817529948998</v>
      </c>
      <c r="O1262" s="4">
        <v>-114.817529948998</v>
      </c>
      <c r="P1262" s="4">
        <v>-114.817529948998</v>
      </c>
      <c r="Q1262" s="4">
        <v>0.0</v>
      </c>
      <c r="R1262" s="4">
        <v>0.0</v>
      </c>
      <c r="S1262" s="4">
        <v>0.0</v>
      </c>
      <c r="T1262" s="5">
        <v>10262.2121937349</v>
      </c>
    </row>
    <row r="1263">
      <c r="A1263" s="4">
        <v>1261.0</v>
      </c>
      <c r="B1263" s="6">
        <v>43160.0</v>
      </c>
      <c r="C1263" s="4">
        <v>10348.3477123882</v>
      </c>
      <c r="D1263" s="5">
        <v>8863.96107534807</v>
      </c>
      <c r="E1263" s="5">
        <v>11574.810763799</v>
      </c>
      <c r="F1263" s="4">
        <v>10348.3477123882</v>
      </c>
      <c r="G1263" s="4">
        <v>10348.3477123882</v>
      </c>
      <c r="H1263" s="4">
        <v>-158.921652217874</v>
      </c>
      <c r="I1263" s="4">
        <v>-158.921652217874</v>
      </c>
      <c r="J1263" s="4">
        <v>-158.921652217874</v>
      </c>
      <c r="K1263" s="4">
        <v>-14.4545003988516</v>
      </c>
      <c r="L1263" s="4">
        <v>-14.4545003988516</v>
      </c>
      <c r="M1263" s="4">
        <v>-14.4545003988516</v>
      </c>
      <c r="N1263" s="4">
        <v>-144.467151819022</v>
      </c>
      <c r="O1263" s="4">
        <v>-144.467151819022</v>
      </c>
      <c r="P1263" s="4">
        <v>-144.467151819022</v>
      </c>
      <c r="Q1263" s="4">
        <v>0.0</v>
      </c>
      <c r="R1263" s="4">
        <v>0.0</v>
      </c>
      <c r="S1263" s="4">
        <v>0.0</v>
      </c>
      <c r="T1263" s="5">
        <v>10189.4260601703</v>
      </c>
    </row>
    <row r="1264">
      <c r="A1264" s="4">
        <v>1262.0</v>
      </c>
      <c r="B1264" s="6">
        <v>43161.0</v>
      </c>
      <c r="C1264" s="4">
        <v>10322.8740789183</v>
      </c>
      <c r="D1264" s="5">
        <v>8756.12932441088</v>
      </c>
      <c r="E1264" s="5">
        <v>11447.4379586442</v>
      </c>
      <c r="F1264" s="4">
        <v>10322.8740789183</v>
      </c>
      <c r="G1264" s="4">
        <v>10322.8740789183</v>
      </c>
      <c r="H1264" s="4">
        <v>-183.512011709981</v>
      </c>
      <c r="I1264" s="4">
        <v>-183.512011709981</v>
      </c>
      <c r="J1264" s="4">
        <v>-183.512011709981</v>
      </c>
      <c r="K1264" s="4">
        <v>-2.58391039121236</v>
      </c>
      <c r="L1264" s="4">
        <v>-2.58391039121236</v>
      </c>
      <c r="M1264" s="4">
        <v>-2.58391039121236</v>
      </c>
      <c r="N1264" s="4">
        <v>-180.928101318769</v>
      </c>
      <c r="O1264" s="4">
        <v>-180.928101318769</v>
      </c>
      <c r="P1264" s="4">
        <v>-180.928101318769</v>
      </c>
      <c r="Q1264" s="4">
        <v>0.0</v>
      </c>
      <c r="R1264" s="4">
        <v>0.0</v>
      </c>
      <c r="S1264" s="4">
        <v>0.0</v>
      </c>
      <c r="T1264" s="5">
        <v>10139.3620672083</v>
      </c>
    </row>
    <row r="1265">
      <c r="A1265" s="4">
        <v>1263.0</v>
      </c>
      <c r="B1265" s="6">
        <v>43162.0</v>
      </c>
      <c r="C1265" s="4">
        <v>10297.4004454484</v>
      </c>
      <c r="D1265" s="5">
        <v>8809.36482712865</v>
      </c>
      <c r="E1265" s="5">
        <v>11492.0954063631</v>
      </c>
      <c r="F1265" s="4">
        <v>10297.4004454484</v>
      </c>
      <c r="G1265" s="4">
        <v>10297.4004454484</v>
      </c>
      <c r="H1265" s="4">
        <v>-214.625083501588</v>
      </c>
      <c r="I1265" s="4">
        <v>-214.625083501588</v>
      </c>
      <c r="J1265" s="4">
        <v>-214.625083501588</v>
      </c>
      <c r="K1265" s="4">
        <v>9.11844229536146</v>
      </c>
      <c r="L1265" s="4">
        <v>9.11844229536146</v>
      </c>
      <c r="M1265" s="4">
        <v>9.11844229536146</v>
      </c>
      <c r="N1265" s="4">
        <v>-223.743525796949</v>
      </c>
      <c r="O1265" s="4">
        <v>-223.743525796949</v>
      </c>
      <c r="P1265" s="4">
        <v>-223.743525796949</v>
      </c>
      <c r="Q1265" s="4">
        <v>0.0</v>
      </c>
      <c r="R1265" s="4">
        <v>0.0</v>
      </c>
      <c r="S1265" s="4">
        <v>0.0</v>
      </c>
      <c r="T1265" s="5">
        <v>10082.7753619468</v>
      </c>
    </row>
    <row r="1266">
      <c r="A1266" s="4">
        <v>1264.0</v>
      </c>
      <c r="B1266" s="6">
        <v>43163.0</v>
      </c>
      <c r="C1266" s="4">
        <v>10271.9268119785</v>
      </c>
      <c r="D1266" s="5">
        <v>8643.53227201528</v>
      </c>
      <c r="E1266" s="5">
        <v>11309.7808517177</v>
      </c>
      <c r="F1266" s="4">
        <v>10271.9268119785</v>
      </c>
      <c r="G1266" s="4">
        <v>10271.9268119785</v>
      </c>
      <c r="H1266" s="4">
        <v>-280.489379629002</v>
      </c>
      <c r="I1266" s="4">
        <v>-280.489379629002</v>
      </c>
      <c r="J1266" s="4">
        <v>-280.489379629002</v>
      </c>
      <c r="K1266" s="4">
        <v>-8.15684327193353</v>
      </c>
      <c r="L1266" s="4">
        <v>-8.15684327193353</v>
      </c>
      <c r="M1266" s="4">
        <v>-8.15684327193353</v>
      </c>
      <c r="N1266" s="4">
        <v>-272.332536357069</v>
      </c>
      <c r="O1266" s="4">
        <v>-272.332536357069</v>
      </c>
      <c r="P1266" s="4">
        <v>-272.332536357069</v>
      </c>
      <c r="Q1266" s="4">
        <v>0.0</v>
      </c>
      <c r="R1266" s="4">
        <v>0.0</v>
      </c>
      <c r="S1266" s="4">
        <v>0.0</v>
      </c>
      <c r="T1266" s="5">
        <v>9991.43743234959</v>
      </c>
    </row>
    <row r="1267">
      <c r="A1267" s="4">
        <v>1265.0</v>
      </c>
      <c r="B1267" s="6">
        <v>43164.0</v>
      </c>
      <c r="C1267" s="4">
        <v>10246.4531785087</v>
      </c>
      <c r="D1267" s="5">
        <v>8608.56975482176</v>
      </c>
      <c r="E1267" s="5">
        <v>11311.1881673294</v>
      </c>
      <c r="F1267" s="4">
        <v>10246.4531785087</v>
      </c>
      <c r="G1267" s="4">
        <v>10246.4531785087</v>
      </c>
      <c r="H1267" s="4">
        <v>-312.962863740943</v>
      </c>
      <c r="I1267" s="4">
        <v>-312.962863740943</v>
      </c>
      <c r="J1267" s="4">
        <v>-312.962863740943</v>
      </c>
      <c r="K1267" s="4">
        <v>13.041042655898</v>
      </c>
      <c r="L1267" s="4">
        <v>13.041042655898</v>
      </c>
      <c r="M1267" s="4">
        <v>13.041042655898</v>
      </c>
      <c r="N1267" s="4">
        <v>-326.003906396841</v>
      </c>
      <c r="O1267" s="4">
        <v>-326.003906396841</v>
      </c>
      <c r="P1267" s="4">
        <v>-326.003906396841</v>
      </c>
      <c r="Q1267" s="4">
        <v>0.0</v>
      </c>
      <c r="R1267" s="4">
        <v>0.0</v>
      </c>
      <c r="S1267" s="4">
        <v>0.0</v>
      </c>
      <c r="T1267" s="5">
        <v>9933.49031476776</v>
      </c>
    </row>
    <row r="1268">
      <c r="A1268" s="4">
        <v>1266.0</v>
      </c>
      <c r="B1268" s="6">
        <v>43165.0</v>
      </c>
      <c r="C1268" s="4">
        <v>10220.9795450388</v>
      </c>
      <c r="D1268" s="5">
        <v>8528.20372256235</v>
      </c>
      <c r="E1268" s="5">
        <v>11097.7205802373</v>
      </c>
      <c r="F1268" s="4">
        <v>10220.9795450388</v>
      </c>
      <c r="G1268" s="4">
        <v>10220.9795450388</v>
      </c>
      <c r="H1268" s="4">
        <v>-384.144795112344</v>
      </c>
      <c r="I1268" s="4">
        <v>-384.144795112344</v>
      </c>
      <c r="J1268" s="4">
        <v>-384.144795112344</v>
      </c>
      <c r="K1268" s="4">
        <v>-0.172608715220416</v>
      </c>
      <c r="L1268" s="4">
        <v>-0.172608715220416</v>
      </c>
      <c r="M1268" s="4">
        <v>-0.172608715220416</v>
      </c>
      <c r="N1268" s="4">
        <v>-383.972186397123</v>
      </c>
      <c r="O1268" s="4">
        <v>-383.972186397123</v>
      </c>
      <c r="P1268" s="4">
        <v>-383.972186397123</v>
      </c>
      <c r="Q1268" s="4">
        <v>0.0</v>
      </c>
      <c r="R1268" s="4">
        <v>0.0</v>
      </c>
      <c r="S1268" s="4">
        <v>0.0</v>
      </c>
      <c r="T1268" s="5">
        <v>9836.83474992648</v>
      </c>
    </row>
    <row r="1269">
      <c r="A1269" s="4">
        <v>1267.0</v>
      </c>
      <c r="B1269" s="6">
        <v>43166.0</v>
      </c>
      <c r="C1269" s="4">
        <v>10195.5059115689</v>
      </c>
      <c r="D1269" s="5">
        <v>8386.08058147723</v>
      </c>
      <c r="E1269" s="5">
        <v>11088.2645095546</v>
      </c>
      <c r="F1269" s="4">
        <v>10195.5059115689</v>
      </c>
      <c r="G1269" s="4">
        <v>10195.5059115689</v>
      </c>
      <c r="H1269" s="4">
        <v>-442.167433360787</v>
      </c>
      <c r="I1269" s="4">
        <v>-442.167433360787</v>
      </c>
      <c r="J1269" s="4">
        <v>-442.167433360787</v>
      </c>
      <c r="K1269" s="4">
        <v>3.20837782581419</v>
      </c>
      <c r="L1269" s="4">
        <v>3.20837782581419</v>
      </c>
      <c r="M1269" s="4">
        <v>3.20837782581419</v>
      </c>
      <c r="N1269" s="4">
        <v>-445.375811186601</v>
      </c>
      <c r="O1269" s="4">
        <v>-445.375811186601</v>
      </c>
      <c r="P1269" s="4">
        <v>-445.375811186601</v>
      </c>
      <c r="Q1269" s="4">
        <v>0.0</v>
      </c>
      <c r="R1269" s="4">
        <v>0.0</v>
      </c>
      <c r="S1269" s="4">
        <v>0.0</v>
      </c>
      <c r="T1269" s="5">
        <v>9753.33847820816</v>
      </c>
    </row>
    <row r="1270">
      <c r="A1270" s="4">
        <v>1268.0</v>
      </c>
      <c r="B1270" s="6">
        <v>43167.0</v>
      </c>
      <c r="C1270" s="4">
        <v>10170.032278099</v>
      </c>
      <c r="D1270" s="5">
        <v>8391.12488947403</v>
      </c>
      <c r="E1270" s="5">
        <v>10914.0730868881</v>
      </c>
      <c r="F1270" s="4">
        <v>10170.032278099</v>
      </c>
      <c r="G1270" s="4">
        <v>10170.032278099</v>
      </c>
      <c r="H1270" s="4">
        <v>-523.751229482505</v>
      </c>
      <c r="I1270" s="4">
        <v>-523.751229482505</v>
      </c>
      <c r="J1270" s="4">
        <v>-523.751229482505</v>
      </c>
      <c r="K1270" s="4">
        <v>-14.4545003989035</v>
      </c>
      <c r="L1270" s="4">
        <v>-14.4545003989035</v>
      </c>
      <c r="M1270" s="4">
        <v>-14.4545003989035</v>
      </c>
      <c r="N1270" s="4">
        <v>-509.296729083601</v>
      </c>
      <c r="O1270" s="4">
        <v>-509.296729083601</v>
      </c>
      <c r="P1270" s="4">
        <v>-509.296729083601</v>
      </c>
      <c r="Q1270" s="4">
        <v>0.0</v>
      </c>
      <c r="R1270" s="4">
        <v>0.0</v>
      </c>
      <c r="S1270" s="4">
        <v>0.0</v>
      </c>
      <c r="T1270" s="5">
        <v>9646.28104861656</v>
      </c>
    </row>
    <row r="1271">
      <c r="A1271" s="4">
        <v>1269.0</v>
      </c>
      <c r="B1271" s="6">
        <v>43168.0</v>
      </c>
      <c r="C1271" s="4">
        <v>10144.5586446291</v>
      </c>
      <c r="D1271" s="5">
        <v>8232.59923300046</v>
      </c>
      <c r="E1271" s="5">
        <v>10873.1473538448</v>
      </c>
      <c r="F1271" s="4">
        <v>10144.5586446291</v>
      </c>
      <c r="G1271" s="4">
        <v>10144.5586446291</v>
      </c>
      <c r="H1271" s="4">
        <v>-577.364958681569</v>
      </c>
      <c r="I1271" s="4">
        <v>-577.364958681569</v>
      </c>
      <c r="J1271" s="4">
        <v>-577.364958681569</v>
      </c>
      <c r="K1271" s="4">
        <v>-2.58391039115188</v>
      </c>
      <c r="L1271" s="4">
        <v>-2.58391039115188</v>
      </c>
      <c r="M1271" s="4">
        <v>-2.58391039115188</v>
      </c>
      <c r="N1271" s="4">
        <v>-574.781048290417</v>
      </c>
      <c r="O1271" s="4">
        <v>-574.781048290417</v>
      </c>
      <c r="P1271" s="4">
        <v>-574.781048290417</v>
      </c>
      <c r="Q1271" s="4">
        <v>0.0</v>
      </c>
      <c r="R1271" s="4">
        <v>0.0</v>
      </c>
      <c r="S1271" s="4">
        <v>0.0</v>
      </c>
      <c r="T1271" s="5">
        <v>9567.19368594761</v>
      </c>
    </row>
    <row r="1272">
      <c r="A1272" s="4">
        <v>1270.0</v>
      </c>
      <c r="B1272" s="6">
        <v>43169.0</v>
      </c>
      <c r="C1272" s="4">
        <v>10119.0850125206</v>
      </c>
      <c r="D1272" s="5">
        <v>8117.19172640513</v>
      </c>
      <c r="E1272" s="5">
        <v>10710.4854328995</v>
      </c>
      <c r="F1272" s="4">
        <v>10119.0850125206</v>
      </c>
      <c r="G1272" s="4">
        <v>10119.0850125206</v>
      </c>
      <c r="H1272" s="4">
        <v>-631.741733190837</v>
      </c>
      <c r="I1272" s="4">
        <v>-631.741733190837</v>
      </c>
      <c r="J1272" s="4">
        <v>-631.741733190837</v>
      </c>
      <c r="K1272" s="4">
        <v>9.11844229537275</v>
      </c>
      <c r="L1272" s="4">
        <v>9.11844229537275</v>
      </c>
      <c r="M1272" s="4">
        <v>9.11844229537275</v>
      </c>
      <c r="N1272" s="4">
        <v>-640.86017548621</v>
      </c>
      <c r="O1272" s="4">
        <v>-640.86017548621</v>
      </c>
      <c r="P1272" s="4">
        <v>-640.86017548621</v>
      </c>
      <c r="Q1272" s="4">
        <v>0.0</v>
      </c>
      <c r="R1272" s="4">
        <v>0.0</v>
      </c>
      <c r="S1272" s="4">
        <v>0.0</v>
      </c>
      <c r="T1272" s="5">
        <v>9487.34327932979</v>
      </c>
    </row>
    <row r="1273">
      <c r="A1273" s="4">
        <v>1271.0</v>
      </c>
      <c r="B1273" s="6">
        <v>43170.0</v>
      </c>
      <c r="C1273" s="4">
        <v>10093.611380412</v>
      </c>
      <c r="D1273" s="5">
        <v>8023.22559809105</v>
      </c>
      <c r="E1273" s="5">
        <v>10636.8442367436</v>
      </c>
      <c r="F1273" s="4">
        <v>10093.611380412</v>
      </c>
      <c r="G1273" s="4">
        <v>10093.611380412</v>
      </c>
      <c r="H1273" s="4">
        <v>-714.728758439603</v>
      </c>
      <c r="I1273" s="4">
        <v>-714.728758439603</v>
      </c>
      <c r="J1273" s="4">
        <v>-714.728758439603</v>
      </c>
      <c r="K1273" s="4">
        <v>-8.1568432719032</v>
      </c>
      <c r="L1273" s="4">
        <v>-8.1568432719032</v>
      </c>
      <c r="M1273" s="4">
        <v>-8.1568432719032</v>
      </c>
      <c r="N1273" s="4">
        <v>-706.5719151677</v>
      </c>
      <c r="O1273" s="4">
        <v>-706.5719151677</v>
      </c>
      <c r="P1273" s="4">
        <v>-706.5719151677</v>
      </c>
      <c r="Q1273" s="4">
        <v>0.0</v>
      </c>
      <c r="R1273" s="4">
        <v>0.0</v>
      </c>
      <c r="S1273" s="4">
        <v>0.0</v>
      </c>
      <c r="T1273" s="5">
        <v>9378.88262197248</v>
      </c>
    </row>
    <row r="1274">
      <c r="A1274" s="4">
        <v>1272.0</v>
      </c>
      <c r="B1274" s="6">
        <v>43171.0</v>
      </c>
      <c r="C1274" s="4">
        <v>10068.1377483035</v>
      </c>
      <c r="D1274" s="5">
        <v>7979.60037261519</v>
      </c>
      <c r="E1274" s="5">
        <v>10656.4498231492</v>
      </c>
      <c r="F1274" s="4">
        <v>10068.1377483035</v>
      </c>
      <c r="G1274" s="4">
        <v>10068.1377483035</v>
      </c>
      <c r="H1274" s="4">
        <v>-757.939963301791</v>
      </c>
      <c r="I1274" s="4">
        <v>-757.939963301791</v>
      </c>
      <c r="J1274" s="4">
        <v>-757.939963301791</v>
      </c>
      <c r="K1274" s="4">
        <v>13.041042655899</v>
      </c>
      <c r="L1274" s="4">
        <v>13.041042655899</v>
      </c>
      <c r="M1274" s="4">
        <v>13.041042655899</v>
      </c>
      <c r="N1274" s="4">
        <v>-770.981005957691</v>
      </c>
      <c r="O1274" s="4">
        <v>-770.981005957691</v>
      </c>
      <c r="P1274" s="4">
        <v>-770.981005957691</v>
      </c>
      <c r="Q1274" s="4">
        <v>0.0</v>
      </c>
      <c r="R1274" s="4">
        <v>0.0</v>
      </c>
      <c r="S1274" s="4">
        <v>0.0</v>
      </c>
      <c r="T1274" s="5">
        <v>9310.19778500175</v>
      </c>
    </row>
    <row r="1275">
      <c r="A1275" s="4">
        <v>1273.0</v>
      </c>
      <c r="B1275" s="6">
        <v>43172.0</v>
      </c>
      <c r="C1275" s="4">
        <v>10042.6641161949</v>
      </c>
      <c r="D1275" s="5">
        <v>7858.2132635718</v>
      </c>
      <c r="E1275" s="5">
        <v>10492.832541203</v>
      </c>
      <c r="F1275" s="4">
        <v>10042.6641161949</v>
      </c>
      <c r="G1275" s="4">
        <v>10042.6641161949</v>
      </c>
      <c r="H1275" s="4">
        <v>-833.371200220142</v>
      </c>
      <c r="I1275" s="4">
        <v>-833.371200220142</v>
      </c>
      <c r="J1275" s="4">
        <v>-833.371200220142</v>
      </c>
      <c r="K1275" s="4">
        <v>-0.172608715210589</v>
      </c>
      <c r="L1275" s="4">
        <v>-0.172608715210589</v>
      </c>
      <c r="M1275" s="4">
        <v>-0.172608715210589</v>
      </c>
      <c r="N1275" s="4">
        <v>-833.198591504932</v>
      </c>
      <c r="O1275" s="4">
        <v>-833.198591504932</v>
      </c>
      <c r="P1275" s="4">
        <v>-833.198591504932</v>
      </c>
      <c r="Q1275" s="4">
        <v>0.0</v>
      </c>
      <c r="R1275" s="4">
        <v>0.0</v>
      </c>
      <c r="S1275" s="4">
        <v>0.0</v>
      </c>
      <c r="T1275" s="5">
        <v>9209.29291597485</v>
      </c>
    </row>
    <row r="1276">
      <c r="A1276" s="4">
        <v>1274.0</v>
      </c>
      <c r="B1276" s="6">
        <v>43173.0</v>
      </c>
      <c r="C1276" s="4">
        <v>10017.1904840864</v>
      </c>
      <c r="D1276" s="5">
        <v>7731.50831401055</v>
      </c>
      <c r="E1276" s="5">
        <v>10477.7244641958</v>
      </c>
      <c r="F1276" s="4">
        <v>10017.1904840864</v>
      </c>
      <c r="G1276" s="4">
        <v>10017.1904840864</v>
      </c>
      <c r="H1276" s="4">
        <v>-889.191780198423</v>
      </c>
      <c r="I1276" s="4">
        <v>-889.191780198423</v>
      </c>
      <c r="J1276" s="4">
        <v>-889.191780198423</v>
      </c>
      <c r="K1276" s="4">
        <v>3.20837782587083</v>
      </c>
      <c r="L1276" s="4">
        <v>3.20837782587083</v>
      </c>
      <c r="M1276" s="4">
        <v>3.20837782587083</v>
      </c>
      <c r="N1276" s="4">
        <v>-892.400158024293</v>
      </c>
      <c r="O1276" s="4">
        <v>-892.400158024293</v>
      </c>
      <c r="P1276" s="4">
        <v>-892.400158024293</v>
      </c>
      <c r="Q1276" s="4">
        <v>0.0</v>
      </c>
      <c r="R1276" s="4">
        <v>0.0</v>
      </c>
      <c r="S1276" s="4">
        <v>0.0</v>
      </c>
      <c r="T1276" s="5">
        <v>9127.99870388803</v>
      </c>
    </row>
    <row r="1277">
      <c r="A1277" s="4">
        <v>1275.0</v>
      </c>
      <c r="B1277" s="6">
        <v>43174.0</v>
      </c>
      <c r="C1277" s="4">
        <v>9991.7168519779</v>
      </c>
      <c r="D1277" s="5">
        <v>7724.04659471289</v>
      </c>
      <c r="E1277" s="5">
        <v>10465.5333499524</v>
      </c>
      <c r="F1277" s="4">
        <v>9991.7168519779</v>
      </c>
      <c r="G1277" s="4">
        <v>9991.7168519779</v>
      </c>
      <c r="H1277" s="4">
        <v>-962.296017322926</v>
      </c>
      <c r="I1277" s="4">
        <v>-962.296017322926</v>
      </c>
      <c r="J1277" s="4">
        <v>-962.296017322926</v>
      </c>
      <c r="K1277" s="4">
        <v>-14.4545003988241</v>
      </c>
      <c r="L1277" s="4">
        <v>-14.4545003988241</v>
      </c>
      <c r="M1277" s="4">
        <v>-14.4545003988241</v>
      </c>
      <c r="N1277" s="4">
        <v>-947.841516924102</v>
      </c>
      <c r="O1277" s="4">
        <v>-947.841516924102</v>
      </c>
      <c r="P1277" s="4">
        <v>-947.841516924102</v>
      </c>
      <c r="Q1277" s="4">
        <v>0.0</v>
      </c>
      <c r="R1277" s="4">
        <v>0.0</v>
      </c>
      <c r="S1277" s="4">
        <v>0.0</v>
      </c>
      <c r="T1277" s="5">
        <v>9029.42083465497</v>
      </c>
    </row>
    <row r="1278">
      <c r="A1278" s="4">
        <v>1276.0</v>
      </c>
      <c r="B1278" s="6">
        <v>43175.0</v>
      </c>
      <c r="C1278" s="4">
        <v>9966.24321986935</v>
      </c>
      <c r="D1278" s="5">
        <v>7733.08400503439</v>
      </c>
      <c r="E1278" s="5">
        <v>10412.2557763837</v>
      </c>
      <c r="F1278" s="4">
        <v>9966.24321986935</v>
      </c>
      <c r="G1278" s="4">
        <v>9966.24321986935</v>
      </c>
      <c r="H1278" s="4">
        <v>-1001.45637834518</v>
      </c>
      <c r="I1278" s="4">
        <v>-1001.45637834518</v>
      </c>
      <c r="J1278" s="4">
        <v>-1001.45637834518</v>
      </c>
      <c r="K1278" s="4">
        <v>-2.58391039115792</v>
      </c>
      <c r="L1278" s="4">
        <v>-2.58391039115792</v>
      </c>
      <c r="M1278" s="4">
        <v>-2.58391039115792</v>
      </c>
      <c r="N1278" s="4">
        <v>-998.872467954028</v>
      </c>
      <c r="O1278" s="4">
        <v>-998.872467954028</v>
      </c>
      <c r="P1278" s="4">
        <v>-998.872467954028</v>
      </c>
      <c r="Q1278" s="4">
        <v>0.0</v>
      </c>
      <c r="R1278" s="4">
        <v>0.0</v>
      </c>
      <c r="S1278" s="4">
        <v>0.0</v>
      </c>
      <c r="T1278" s="5">
        <v>8964.78684152416</v>
      </c>
    </row>
    <row r="1279">
      <c r="A1279" s="4">
        <v>1277.0</v>
      </c>
      <c r="B1279" s="6">
        <v>43176.0</v>
      </c>
      <c r="C1279" s="4">
        <v>9940.7695877608</v>
      </c>
      <c r="D1279" s="5">
        <v>7633.01679197575</v>
      </c>
      <c r="E1279" s="5">
        <v>10237.8445177851</v>
      </c>
      <c r="F1279" s="4">
        <v>9940.7695877608</v>
      </c>
      <c r="G1279" s="4">
        <v>9940.7695877608</v>
      </c>
      <c r="H1279" s="4">
        <v>-1035.82940195242</v>
      </c>
      <c r="I1279" s="4">
        <v>-1035.82940195242</v>
      </c>
      <c r="J1279" s="4">
        <v>-1035.82940195242</v>
      </c>
      <c r="K1279" s="4">
        <v>9.11844229538403</v>
      </c>
      <c r="L1279" s="4">
        <v>9.11844229538403</v>
      </c>
      <c r="M1279" s="4">
        <v>9.11844229538403</v>
      </c>
      <c r="N1279" s="4">
        <v>-1044.9478442478</v>
      </c>
      <c r="O1279" s="4">
        <v>-1044.9478442478</v>
      </c>
      <c r="P1279" s="4">
        <v>-1044.9478442478</v>
      </c>
      <c r="Q1279" s="4">
        <v>0.0</v>
      </c>
      <c r="R1279" s="4">
        <v>0.0</v>
      </c>
      <c r="S1279" s="4">
        <v>0.0</v>
      </c>
      <c r="T1279" s="5">
        <v>8904.94018580838</v>
      </c>
    </row>
    <row r="1280">
      <c r="A1280" s="4">
        <v>1278.0</v>
      </c>
      <c r="B1280" s="6">
        <v>43177.0</v>
      </c>
      <c r="C1280" s="4">
        <v>9915.29595565226</v>
      </c>
      <c r="D1280" s="5">
        <v>7445.06033755369</v>
      </c>
      <c r="E1280" s="5">
        <v>10101.7963695388</v>
      </c>
      <c r="F1280" s="4">
        <v>9915.29595565226</v>
      </c>
      <c r="G1280" s="4">
        <v>9915.29595565226</v>
      </c>
      <c r="H1280" s="4">
        <v>-1093.79255692193</v>
      </c>
      <c r="I1280" s="4">
        <v>-1093.79255692193</v>
      </c>
      <c r="J1280" s="4">
        <v>-1093.79255692193</v>
      </c>
      <c r="K1280" s="4">
        <v>-8.15684327190829</v>
      </c>
      <c r="L1280" s="4">
        <v>-8.15684327190829</v>
      </c>
      <c r="M1280" s="4">
        <v>-8.15684327190829</v>
      </c>
      <c r="N1280" s="4">
        <v>-1085.63571365002</v>
      </c>
      <c r="O1280" s="4">
        <v>-1085.63571365002</v>
      </c>
      <c r="P1280" s="4">
        <v>-1085.63571365002</v>
      </c>
      <c r="Q1280" s="4">
        <v>0.0</v>
      </c>
      <c r="R1280" s="4">
        <v>0.0</v>
      </c>
      <c r="S1280" s="4">
        <v>0.0</v>
      </c>
      <c r="T1280" s="5">
        <v>8821.50339873032</v>
      </c>
    </row>
    <row r="1281">
      <c r="A1281" s="4">
        <v>1279.0</v>
      </c>
      <c r="B1281" s="6">
        <v>43178.0</v>
      </c>
      <c r="C1281" s="4">
        <v>9889.82232354371</v>
      </c>
      <c r="D1281" s="5">
        <v>7325.7952850043</v>
      </c>
      <c r="E1281" s="5">
        <v>10093.0897936486</v>
      </c>
      <c r="F1281" s="4">
        <v>9889.82232354371</v>
      </c>
      <c r="G1281" s="4">
        <v>9889.82232354371</v>
      </c>
      <c r="H1281" s="4">
        <v>-1107.58154609802</v>
      </c>
      <c r="I1281" s="4">
        <v>-1107.58154609802</v>
      </c>
      <c r="J1281" s="4">
        <v>-1107.58154609802</v>
      </c>
      <c r="K1281" s="4">
        <v>13.0410426558964</v>
      </c>
      <c r="L1281" s="4">
        <v>13.0410426558964</v>
      </c>
      <c r="M1281" s="4">
        <v>13.0410426558964</v>
      </c>
      <c r="N1281" s="4">
        <v>-1120.62258875392</v>
      </c>
      <c r="O1281" s="4">
        <v>-1120.62258875392</v>
      </c>
      <c r="P1281" s="4">
        <v>-1120.62258875392</v>
      </c>
      <c r="Q1281" s="4">
        <v>0.0</v>
      </c>
      <c r="R1281" s="4">
        <v>0.0</v>
      </c>
      <c r="S1281" s="4">
        <v>0.0</v>
      </c>
      <c r="T1281" s="5">
        <v>8782.24077744569</v>
      </c>
    </row>
    <row r="1282">
      <c r="A1282" s="4">
        <v>1280.0</v>
      </c>
      <c r="B1282" s="6">
        <v>43179.0</v>
      </c>
      <c r="C1282" s="4">
        <v>9864.34869143516</v>
      </c>
      <c r="D1282" s="5">
        <v>7426.84826102235</v>
      </c>
      <c r="E1282" s="5">
        <v>10033.0661341166</v>
      </c>
      <c r="F1282" s="4">
        <v>9864.34869143516</v>
      </c>
      <c r="G1282" s="4">
        <v>9864.34869143516</v>
      </c>
      <c r="H1282" s="4">
        <v>-1149.88818769774</v>
      </c>
      <c r="I1282" s="4">
        <v>-1149.88818769774</v>
      </c>
      <c r="J1282" s="4">
        <v>-1149.88818769774</v>
      </c>
      <c r="K1282" s="4">
        <v>-0.172608715230554</v>
      </c>
      <c r="L1282" s="4">
        <v>-0.172608715230554</v>
      </c>
      <c r="M1282" s="4">
        <v>-0.172608715230554</v>
      </c>
      <c r="N1282" s="4">
        <v>-1149.71557898251</v>
      </c>
      <c r="O1282" s="4">
        <v>-1149.71557898251</v>
      </c>
      <c r="P1282" s="4">
        <v>-1149.71557898251</v>
      </c>
      <c r="Q1282" s="4">
        <v>0.0</v>
      </c>
      <c r="R1282" s="4">
        <v>0.0</v>
      </c>
      <c r="S1282" s="4">
        <v>0.0</v>
      </c>
      <c r="T1282" s="5">
        <v>8714.46050373742</v>
      </c>
    </row>
    <row r="1283">
      <c r="A1283" s="4">
        <v>1281.0</v>
      </c>
      <c r="B1283" s="6">
        <v>43180.0</v>
      </c>
      <c r="C1283" s="4">
        <v>9838.87505932661</v>
      </c>
      <c r="D1283" s="5">
        <v>7231.81191987153</v>
      </c>
      <c r="E1283" s="5">
        <v>10003.8712040426</v>
      </c>
      <c r="F1283" s="4">
        <v>9838.87505932661</v>
      </c>
      <c r="G1283" s="4">
        <v>9838.87505932661</v>
      </c>
      <c r="H1283" s="4">
        <v>-1169.6331217593</v>
      </c>
      <c r="I1283" s="4">
        <v>-1169.6331217593</v>
      </c>
      <c r="J1283" s="4">
        <v>-1169.6331217593</v>
      </c>
      <c r="K1283" s="4">
        <v>3.20837782580112</v>
      </c>
      <c r="L1283" s="4">
        <v>3.20837782580112</v>
      </c>
      <c r="M1283" s="4">
        <v>3.20837782580112</v>
      </c>
      <c r="N1283" s="4">
        <v>-1172.8414995851</v>
      </c>
      <c r="O1283" s="4">
        <v>-1172.8414995851</v>
      </c>
      <c r="P1283" s="4">
        <v>-1172.8414995851</v>
      </c>
      <c r="Q1283" s="4">
        <v>0.0</v>
      </c>
      <c r="R1283" s="4">
        <v>0.0</v>
      </c>
      <c r="S1283" s="4">
        <v>0.0</v>
      </c>
      <c r="T1283" s="5">
        <v>8669.24193756731</v>
      </c>
    </row>
    <row r="1284">
      <c r="A1284" s="4">
        <v>1282.0</v>
      </c>
      <c r="B1284" s="6">
        <v>43181.0</v>
      </c>
      <c r="C1284" s="4">
        <v>9813.40142721807</v>
      </c>
      <c r="D1284" s="5">
        <v>7316.78374163285</v>
      </c>
      <c r="E1284" s="5">
        <v>9921.00896121646</v>
      </c>
      <c r="F1284" s="4">
        <v>9813.40142721807</v>
      </c>
      <c r="G1284" s="4">
        <v>9813.40142721807</v>
      </c>
      <c r="H1284" s="4">
        <v>-1204.497532794</v>
      </c>
      <c r="I1284" s="4">
        <v>-1204.497532794</v>
      </c>
      <c r="J1284" s="4">
        <v>-1204.497532794</v>
      </c>
      <c r="K1284" s="4">
        <v>-14.4545003988713</v>
      </c>
      <c r="L1284" s="4">
        <v>-14.4545003988713</v>
      </c>
      <c r="M1284" s="4">
        <v>-14.4545003988713</v>
      </c>
      <c r="N1284" s="4">
        <v>-1190.04303239512</v>
      </c>
      <c r="O1284" s="4">
        <v>-1190.04303239512</v>
      </c>
      <c r="P1284" s="4">
        <v>-1190.04303239512</v>
      </c>
      <c r="Q1284" s="4">
        <v>0.0</v>
      </c>
      <c r="R1284" s="4">
        <v>0.0</v>
      </c>
      <c r="S1284" s="4">
        <v>0.0</v>
      </c>
      <c r="T1284" s="5">
        <v>8608.90389442407</v>
      </c>
    </row>
    <row r="1285">
      <c r="A1285" s="4">
        <v>1283.0</v>
      </c>
      <c r="B1285" s="6">
        <v>43182.0</v>
      </c>
      <c r="C1285" s="4">
        <v>9787.92779510952</v>
      </c>
      <c r="D1285" s="5">
        <v>7211.21460804167</v>
      </c>
      <c r="E1285" s="5">
        <v>9849.60145366653</v>
      </c>
      <c r="F1285" s="4">
        <v>9787.92779510952</v>
      </c>
      <c r="G1285" s="4">
        <v>9787.92779510952</v>
      </c>
      <c r="H1285" s="4">
        <v>-1204.05601983443</v>
      </c>
      <c r="I1285" s="4">
        <v>-1204.05601983443</v>
      </c>
      <c r="J1285" s="4">
        <v>-1204.05601983443</v>
      </c>
      <c r="K1285" s="4">
        <v>-2.58391039116395</v>
      </c>
      <c r="L1285" s="4">
        <v>-2.58391039116395</v>
      </c>
      <c r="M1285" s="4">
        <v>-2.58391039116395</v>
      </c>
      <c r="N1285" s="4">
        <v>-1201.47210944327</v>
      </c>
      <c r="O1285" s="4">
        <v>-1201.47210944327</v>
      </c>
      <c r="P1285" s="4">
        <v>-1201.47210944327</v>
      </c>
      <c r="Q1285" s="4">
        <v>0.0</v>
      </c>
      <c r="R1285" s="4">
        <v>0.0</v>
      </c>
      <c r="S1285" s="4">
        <v>0.0</v>
      </c>
      <c r="T1285" s="5">
        <v>8583.87177527509</v>
      </c>
    </row>
    <row r="1286">
      <c r="A1286" s="4">
        <v>1284.0</v>
      </c>
      <c r="B1286" s="6">
        <v>43183.0</v>
      </c>
      <c r="C1286" s="4">
        <v>9762.45416300098</v>
      </c>
      <c r="D1286" s="5">
        <v>7173.84968857757</v>
      </c>
      <c r="E1286" s="5">
        <v>9806.12213552724</v>
      </c>
      <c r="F1286" s="4">
        <v>9762.45416300098</v>
      </c>
      <c r="G1286" s="4">
        <v>9762.45416300098</v>
      </c>
      <c r="H1286" s="4">
        <v>-1198.26231873346</v>
      </c>
      <c r="I1286" s="4">
        <v>-1198.26231873346</v>
      </c>
      <c r="J1286" s="4">
        <v>-1198.26231873346</v>
      </c>
      <c r="K1286" s="4">
        <v>9.1184422953997</v>
      </c>
      <c r="L1286" s="4">
        <v>9.1184422953997</v>
      </c>
      <c r="M1286" s="4">
        <v>9.1184422953997</v>
      </c>
      <c r="N1286" s="4">
        <v>-1207.38076102886</v>
      </c>
      <c r="O1286" s="4">
        <v>-1207.38076102886</v>
      </c>
      <c r="P1286" s="4">
        <v>-1207.38076102886</v>
      </c>
      <c r="Q1286" s="4">
        <v>0.0</v>
      </c>
      <c r="R1286" s="4">
        <v>0.0</v>
      </c>
      <c r="S1286" s="4">
        <v>0.0</v>
      </c>
      <c r="T1286" s="5">
        <v>8564.19184426751</v>
      </c>
    </row>
    <row r="1287">
      <c r="A1287" s="4">
        <v>1285.0</v>
      </c>
      <c r="B1287" s="6">
        <v>43184.0</v>
      </c>
      <c r="C1287" s="4">
        <v>9736.98053089243</v>
      </c>
      <c r="D1287" s="5">
        <v>7169.08181331184</v>
      </c>
      <c r="E1287" s="5">
        <v>9827.06083810405</v>
      </c>
      <c r="F1287" s="4">
        <v>9736.98053089243</v>
      </c>
      <c r="G1287" s="4">
        <v>9736.98053089243</v>
      </c>
      <c r="H1287" s="4">
        <v>-1216.2665760494</v>
      </c>
      <c r="I1287" s="4">
        <v>-1216.2665760494</v>
      </c>
      <c r="J1287" s="4">
        <v>-1216.2665760494</v>
      </c>
      <c r="K1287" s="4">
        <v>-8.15684327188264</v>
      </c>
      <c r="L1287" s="4">
        <v>-8.15684327188264</v>
      </c>
      <c r="M1287" s="4">
        <v>-8.15684327188264</v>
      </c>
      <c r="N1287" s="4">
        <v>-1208.10973277751</v>
      </c>
      <c r="O1287" s="4">
        <v>-1208.10973277751</v>
      </c>
      <c r="P1287" s="4">
        <v>-1208.10973277751</v>
      </c>
      <c r="Q1287" s="4">
        <v>0.0</v>
      </c>
      <c r="R1287" s="4">
        <v>0.0</v>
      </c>
      <c r="S1287" s="4">
        <v>0.0</v>
      </c>
      <c r="T1287" s="5">
        <v>8520.71395484303</v>
      </c>
    </row>
    <row r="1288">
      <c r="A1288" s="4">
        <v>1286.0</v>
      </c>
      <c r="B1288" s="6">
        <v>43185.0</v>
      </c>
      <c r="C1288" s="4">
        <v>9711.50689878389</v>
      </c>
      <c r="D1288" s="5">
        <v>7203.70864662103</v>
      </c>
      <c r="E1288" s="5">
        <v>9883.59100879511</v>
      </c>
      <c r="F1288" s="4">
        <v>9711.50689878389</v>
      </c>
      <c r="G1288" s="4">
        <v>9711.50689878389</v>
      </c>
      <c r="H1288" s="4">
        <v>-1191.03418728362</v>
      </c>
      <c r="I1288" s="4">
        <v>-1191.03418728362</v>
      </c>
      <c r="J1288" s="4">
        <v>-1191.03418728362</v>
      </c>
      <c r="K1288" s="4">
        <v>13.0410426558973</v>
      </c>
      <c r="L1288" s="4">
        <v>13.0410426558973</v>
      </c>
      <c r="M1288" s="4">
        <v>13.0410426558973</v>
      </c>
      <c r="N1288" s="4">
        <v>-1204.07522993952</v>
      </c>
      <c r="O1288" s="4">
        <v>-1204.07522993952</v>
      </c>
      <c r="P1288" s="4">
        <v>-1204.07522993952</v>
      </c>
      <c r="Q1288" s="4">
        <v>0.0</v>
      </c>
      <c r="R1288" s="4">
        <v>0.0</v>
      </c>
      <c r="S1288" s="4">
        <v>0.0</v>
      </c>
      <c r="T1288" s="5">
        <v>8520.47271150026</v>
      </c>
    </row>
    <row r="1289">
      <c r="A1289" s="4">
        <v>1287.0</v>
      </c>
      <c r="B1289" s="6">
        <v>43186.0</v>
      </c>
      <c r="C1289" s="4">
        <v>9686.03326667534</v>
      </c>
      <c r="D1289" s="5">
        <v>7116.78212268151</v>
      </c>
      <c r="E1289" s="5">
        <v>9863.55594917375</v>
      </c>
      <c r="F1289" s="4">
        <v>9686.03326667534</v>
      </c>
      <c r="G1289" s="4">
        <v>9686.03326667534</v>
      </c>
      <c r="H1289" s="4">
        <v>-1195.92679908717</v>
      </c>
      <c r="I1289" s="4">
        <v>-1195.92679908717</v>
      </c>
      <c r="J1289" s="4">
        <v>-1195.92679908717</v>
      </c>
      <c r="K1289" s="4">
        <v>-0.172608715228169</v>
      </c>
      <c r="L1289" s="4">
        <v>-0.172608715228169</v>
      </c>
      <c r="M1289" s="4">
        <v>-0.172608715228169</v>
      </c>
      <c r="N1289" s="4">
        <v>-1195.75419037195</v>
      </c>
      <c r="O1289" s="4">
        <v>-1195.75419037195</v>
      </c>
      <c r="P1289" s="4">
        <v>-1195.75419037195</v>
      </c>
      <c r="Q1289" s="4">
        <v>0.0</v>
      </c>
      <c r="R1289" s="4">
        <v>0.0</v>
      </c>
      <c r="S1289" s="4">
        <v>0.0</v>
      </c>
      <c r="T1289" s="5">
        <v>8490.10646758816</v>
      </c>
    </row>
    <row r="1290">
      <c r="A1290" s="4">
        <v>1288.0</v>
      </c>
      <c r="B1290" s="6">
        <v>43187.0</v>
      </c>
      <c r="C1290" s="4">
        <v>9660.55963456679</v>
      </c>
      <c r="D1290" s="5">
        <v>7099.59781546213</v>
      </c>
      <c r="E1290" s="5">
        <v>9765.73204511005</v>
      </c>
      <c r="F1290" s="4">
        <v>9660.55963456679</v>
      </c>
      <c r="G1290" s="4">
        <v>9660.55963456679</v>
      </c>
      <c r="H1290" s="4">
        <v>-1180.46014143451</v>
      </c>
      <c r="I1290" s="4">
        <v>-1180.46014143451</v>
      </c>
      <c r="J1290" s="4">
        <v>-1180.46014143451</v>
      </c>
      <c r="K1290" s="4">
        <v>3.20837782585775</v>
      </c>
      <c r="L1290" s="4">
        <v>3.20837782585775</v>
      </c>
      <c r="M1290" s="4">
        <v>3.20837782585775</v>
      </c>
      <c r="N1290" s="4">
        <v>-1183.66851926037</v>
      </c>
      <c r="O1290" s="4">
        <v>-1183.66851926037</v>
      </c>
      <c r="P1290" s="4">
        <v>-1183.66851926037</v>
      </c>
      <c r="Q1290" s="4">
        <v>0.0</v>
      </c>
      <c r="R1290" s="4">
        <v>0.0</v>
      </c>
      <c r="S1290" s="4">
        <v>0.0</v>
      </c>
      <c r="T1290" s="5">
        <v>8480.09949313227</v>
      </c>
    </row>
    <row r="1291">
      <c r="A1291" s="4">
        <v>1289.0</v>
      </c>
      <c r="B1291" s="6">
        <v>43188.0</v>
      </c>
      <c r="C1291" s="4">
        <v>9635.08600245824</v>
      </c>
      <c r="D1291" s="5">
        <v>7173.35388831948</v>
      </c>
      <c r="E1291" s="5">
        <v>9753.22302909543</v>
      </c>
      <c r="F1291" s="4">
        <v>9635.08600245824</v>
      </c>
      <c r="G1291" s="4">
        <v>9635.08600245824</v>
      </c>
      <c r="H1291" s="4">
        <v>-1182.82323836679</v>
      </c>
      <c r="I1291" s="4">
        <v>-1182.82323836679</v>
      </c>
      <c r="J1291" s="4">
        <v>-1182.82323836679</v>
      </c>
      <c r="K1291" s="4">
        <v>-14.4545003988599</v>
      </c>
      <c r="L1291" s="4">
        <v>-14.4545003988599</v>
      </c>
      <c r="M1291" s="4">
        <v>-14.4545003988599</v>
      </c>
      <c r="N1291" s="4">
        <v>-1168.36873796793</v>
      </c>
      <c r="O1291" s="4">
        <v>-1168.36873796793</v>
      </c>
      <c r="P1291" s="4">
        <v>-1168.36873796793</v>
      </c>
      <c r="Q1291" s="4">
        <v>0.0</v>
      </c>
      <c r="R1291" s="4">
        <v>0.0</v>
      </c>
      <c r="S1291" s="4">
        <v>0.0</v>
      </c>
      <c r="T1291" s="5">
        <v>8452.26276409145</v>
      </c>
    </row>
    <row r="1292">
      <c r="A1292" s="4">
        <v>1290.0</v>
      </c>
      <c r="B1292" s="6">
        <v>43189.0</v>
      </c>
      <c r="C1292" s="4">
        <v>9609.61237034969</v>
      </c>
      <c r="D1292" s="5">
        <v>7169.86863588695</v>
      </c>
      <c r="E1292" s="5">
        <v>9821.51813159914</v>
      </c>
      <c r="F1292" s="4">
        <v>9609.61237034969</v>
      </c>
      <c r="G1292" s="4">
        <v>9609.61237034969</v>
      </c>
      <c r="H1292" s="4">
        <v>-1153.00141647861</v>
      </c>
      <c r="I1292" s="4">
        <v>-1153.00141647861</v>
      </c>
      <c r="J1292" s="4">
        <v>-1153.00141647861</v>
      </c>
      <c r="K1292" s="4">
        <v>-2.58391039119506</v>
      </c>
      <c r="L1292" s="4">
        <v>-2.58391039119506</v>
      </c>
      <c r="M1292" s="4">
        <v>-2.58391039119506</v>
      </c>
      <c r="N1292" s="4">
        <v>-1150.41750608742</v>
      </c>
      <c r="O1292" s="4">
        <v>-1150.41750608742</v>
      </c>
      <c r="P1292" s="4">
        <v>-1150.41750608742</v>
      </c>
      <c r="Q1292" s="4">
        <v>0.0</v>
      </c>
      <c r="R1292" s="4">
        <v>0.0</v>
      </c>
      <c r="S1292" s="4">
        <v>0.0</v>
      </c>
      <c r="T1292" s="5">
        <v>8456.61095387107</v>
      </c>
    </row>
    <row r="1293">
      <c r="A1293" s="4">
        <v>1291.0</v>
      </c>
      <c r="B1293" s="6">
        <v>43190.0</v>
      </c>
      <c r="C1293" s="4">
        <v>9584.13873824115</v>
      </c>
      <c r="D1293" s="5">
        <v>7197.22225984307</v>
      </c>
      <c r="E1293" s="5">
        <v>9791.77821459629</v>
      </c>
      <c r="F1293" s="4">
        <v>9584.13873824115</v>
      </c>
      <c r="G1293" s="4">
        <v>9584.13873824115</v>
      </c>
      <c r="H1293" s="4">
        <v>-1121.25502752293</v>
      </c>
      <c r="I1293" s="4">
        <v>-1121.25502752293</v>
      </c>
      <c r="J1293" s="4">
        <v>-1121.25502752293</v>
      </c>
      <c r="K1293" s="4">
        <v>9.11844229535442</v>
      </c>
      <c r="L1293" s="4">
        <v>9.11844229535442</v>
      </c>
      <c r="M1293" s="4">
        <v>9.11844229535442</v>
      </c>
      <c r="N1293" s="4">
        <v>-1130.37346981829</v>
      </c>
      <c r="O1293" s="4">
        <v>-1130.37346981829</v>
      </c>
      <c r="P1293" s="4">
        <v>-1130.37346981829</v>
      </c>
      <c r="Q1293" s="4">
        <v>0.0</v>
      </c>
      <c r="R1293" s="4">
        <v>0.0</v>
      </c>
      <c r="S1293" s="4">
        <v>0.0</v>
      </c>
      <c r="T1293" s="5">
        <v>8462.88371071821</v>
      </c>
    </row>
    <row r="1294">
      <c r="A1294" s="4">
        <v>1292.0</v>
      </c>
      <c r="B1294" s="6">
        <v>43191.0</v>
      </c>
      <c r="C1294" s="4">
        <v>9558.6651061326</v>
      </c>
      <c r="D1294" s="5">
        <v>7202.77909549818</v>
      </c>
      <c r="E1294" s="5">
        <v>9744.22241135453</v>
      </c>
      <c r="F1294" s="4">
        <v>9558.6651061326</v>
      </c>
      <c r="G1294" s="4">
        <v>9558.6651061326</v>
      </c>
      <c r="H1294" s="4">
        <v>-1116.93271479669</v>
      </c>
      <c r="I1294" s="4">
        <v>-1116.93271479669</v>
      </c>
      <c r="J1294" s="4">
        <v>-1116.93271479669</v>
      </c>
      <c r="K1294" s="4">
        <v>-8.15684327192781</v>
      </c>
      <c r="L1294" s="4">
        <v>-8.15684327192781</v>
      </c>
      <c r="M1294" s="4">
        <v>-8.15684327192781</v>
      </c>
      <c r="N1294" s="4">
        <v>-1108.77587152476</v>
      </c>
      <c r="O1294" s="4">
        <v>-1108.77587152476</v>
      </c>
      <c r="P1294" s="4">
        <v>-1108.77587152476</v>
      </c>
      <c r="Q1294" s="4">
        <v>0.0</v>
      </c>
      <c r="R1294" s="4">
        <v>0.0</v>
      </c>
      <c r="S1294" s="4">
        <v>0.0</v>
      </c>
      <c r="T1294" s="5">
        <v>8441.7323913359</v>
      </c>
    </row>
    <row r="1295">
      <c r="A1295" s="4">
        <v>1293.0</v>
      </c>
      <c r="B1295" s="6">
        <v>43192.0</v>
      </c>
      <c r="C1295" s="4">
        <v>9533.19147402406</v>
      </c>
      <c r="D1295" s="5">
        <v>7090.31283497287</v>
      </c>
      <c r="E1295" s="5">
        <v>9807.22669710838</v>
      </c>
      <c r="F1295" s="4">
        <v>9533.19147402406</v>
      </c>
      <c r="G1295" s="4">
        <v>9533.19147402406</v>
      </c>
      <c r="H1295" s="4">
        <v>-1073.08928278795</v>
      </c>
      <c r="I1295" s="4">
        <v>-1073.08928278795</v>
      </c>
      <c r="J1295" s="4">
        <v>-1073.08928278795</v>
      </c>
      <c r="K1295" s="4">
        <v>13.0410426558983</v>
      </c>
      <c r="L1295" s="4">
        <v>13.0410426558983</v>
      </c>
      <c r="M1295" s="4">
        <v>13.0410426558983</v>
      </c>
      <c r="N1295" s="4">
        <v>-1086.13032544385</v>
      </c>
      <c r="O1295" s="4">
        <v>-1086.13032544385</v>
      </c>
      <c r="P1295" s="4">
        <v>-1086.13032544385</v>
      </c>
      <c r="Q1295" s="4">
        <v>0.0</v>
      </c>
      <c r="R1295" s="4">
        <v>0.0</v>
      </c>
      <c r="S1295" s="4">
        <v>0.0</v>
      </c>
      <c r="T1295" s="5">
        <v>8460.1021912361</v>
      </c>
    </row>
    <row r="1296">
      <c r="A1296" s="4">
        <v>1294.0</v>
      </c>
      <c r="B1296" s="6">
        <v>43193.0</v>
      </c>
      <c r="C1296" s="4">
        <v>9507.71784191551</v>
      </c>
      <c r="D1296" s="5">
        <v>7004.95174809721</v>
      </c>
      <c r="E1296" s="5">
        <v>9752.53450452678</v>
      </c>
      <c r="F1296" s="4">
        <v>9507.71784191551</v>
      </c>
      <c r="G1296" s="4">
        <v>9507.71784191551</v>
      </c>
      <c r="H1296" s="4">
        <v>-1063.0687327022</v>
      </c>
      <c r="I1296" s="4">
        <v>-1063.0687327022</v>
      </c>
      <c r="J1296" s="4">
        <v>-1063.0687327022</v>
      </c>
      <c r="K1296" s="4">
        <v>-0.172608715225782</v>
      </c>
      <c r="L1296" s="4">
        <v>-0.172608715225782</v>
      </c>
      <c r="M1296" s="4">
        <v>-0.172608715225782</v>
      </c>
      <c r="N1296" s="4">
        <v>-1062.89612398698</v>
      </c>
      <c r="O1296" s="4">
        <v>-1062.89612398698</v>
      </c>
      <c r="P1296" s="4">
        <v>-1062.89612398698</v>
      </c>
      <c r="Q1296" s="4">
        <v>0.0</v>
      </c>
      <c r="R1296" s="4">
        <v>0.0</v>
      </c>
      <c r="S1296" s="4">
        <v>0.0</v>
      </c>
      <c r="T1296" s="5">
        <v>8444.6491092133</v>
      </c>
    </row>
    <row r="1297">
      <c r="A1297" s="4">
        <v>1295.0</v>
      </c>
      <c r="B1297" s="6">
        <v>43194.0</v>
      </c>
      <c r="C1297" s="4">
        <v>9482.24420980696</v>
      </c>
      <c r="D1297" s="5">
        <v>7091.55367327976</v>
      </c>
      <c r="E1297" s="5">
        <v>9832.53264725708</v>
      </c>
      <c r="F1297" s="4">
        <v>9482.24420980696</v>
      </c>
      <c r="G1297" s="4">
        <v>9482.24420980696</v>
      </c>
      <c r="H1297" s="4">
        <v>-1036.26701136042</v>
      </c>
      <c r="I1297" s="4">
        <v>-1036.26701136042</v>
      </c>
      <c r="J1297" s="4">
        <v>-1036.26701136042</v>
      </c>
      <c r="K1297" s="4">
        <v>3.20837782586686</v>
      </c>
      <c r="L1297" s="4">
        <v>3.20837782586686</v>
      </c>
      <c r="M1297" s="4">
        <v>3.20837782586686</v>
      </c>
      <c r="N1297" s="4">
        <v>-1039.47538918629</v>
      </c>
      <c r="O1297" s="4">
        <v>-1039.47538918629</v>
      </c>
      <c r="P1297" s="4">
        <v>-1039.47538918629</v>
      </c>
      <c r="Q1297" s="4">
        <v>0.0</v>
      </c>
      <c r="R1297" s="4">
        <v>0.0</v>
      </c>
      <c r="S1297" s="4">
        <v>0.0</v>
      </c>
      <c r="T1297" s="5">
        <v>8445.97719844653</v>
      </c>
    </row>
    <row r="1298">
      <c r="A1298" s="4">
        <v>1296.0</v>
      </c>
      <c r="B1298" s="6">
        <v>43195.0</v>
      </c>
      <c r="C1298" s="4">
        <v>9456.77057769841</v>
      </c>
      <c r="D1298" s="5">
        <v>7020.40832438281</v>
      </c>
      <c r="E1298" s="5">
        <v>9783.58205015234</v>
      </c>
      <c r="F1298" s="4">
        <v>9456.77057769841</v>
      </c>
      <c r="G1298" s="4">
        <v>9456.77057769841</v>
      </c>
      <c r="H1298" s="4">
        <v>-1030.65882650369</v>
      </c>
      <c r="I1298" s="4">
        <v>-1030.65882650369</v>
      </c>
      <c r="J1298" s="4">
        <v>-1030.65882650369</v>
      </c>
      <c r="K1298" s="4">
        <v>-14.4545003988438</v>
      </c>
      <c r="L1298" s="4">
        <v>-14.4545003988438</v>
      </c>
      <c r="M1298" s="4">
        <v>-14.4545003988438</v>
      </c>
      <c r="N1298" s="4">
        <v>-1016.20432610484</v>
      </c>
      <c r="O1298" s="4">
        <v>-1016.20432610484</v>
      </c>
      <c r="P1298" s="4">
        <v>-1016.20432610484</v>
      </c>
      <c r="Q1298" s="4">
        <v>0.0</v>
      </c>
      <c r="R1298" s="4">
        <v>0.0</v>
      </c>
      <c r="S1298" s="4">
        <v>0.0</v>
      </c>
      <c r="T1298" s="5">
        <v>8426.11175119472</v>
      </c>
    </row>
    <row r="1299">
      <c r="A1299" s="4">
        <v>1297.0</v>
      </c>
      <c r="B1299" s="6">
        <v>43196.0</v>
      </c>
      <c r="C1299" s="4">
        <v>9431.29694558987</v>
      </c>
      <c r="D1299" s="5">
        <v>7018.22389730015</v>
      </c>
      <c r="E1299" s="5">
        <v>9716.82794716454</v>
      </c>
      <c r="F1299" s="4">
        <v>9431.29694558987</v>
      </c>
      <c r="G1299" s="4">
        <v>9431.29694558987</v>
      </c>
      <c r="H1299" s="4">
        <v>-995.930681541118</v>
      </c>
      <c r="I1299" s="4">
        <v>-995.930681541118</v>
      </c>
      <c r="J1299" s="4">
        <v>-995.930681541118</v>
      </c>
      <c r="K1299" s="4">
        <v>-2.58391039113458</v>
      </c>
      <c r="L1299" s="4">
        <v>-2.58391039113458</v>
      </c>
      <c r="M1299" s="4">
        <v>-2.58391039113458</v>
      </c>
      <c r="N1299" s="4">
        <v>-993.346771149984</v>
      </c>
      <c r="O1299" s="4">
        <v>-993.346771149984</v>
      </c>
      <c r="P1299" s="4">
        <v>-993.346771149984</v>
      </c>
      <c r="Q1299" s="4">
        <v>0.0</v>
      </c>
      <c r="R1299" s="4">
        <v>0.0</v>
      </c>
      <c r="S1299" s="4">
        <v>0.0</v>
      </c>
      <c r="T1299" s="5">
        <v>8435.36626404875</v>
      </c>
    </row>
    <row r="1300">
      <c r="A1300" s="4">
        <v>1298.0</v>
      </c>
      <c r="B1300" s="6">
        <v>43197.0</v>
      </c>
      <c r="C1300" s="4">
        <v>9405.82331348132</v>
      </c>
      <c r="D1300" s="5">
        <v>7218.76921848992</v>
      </c>
      <c r="E1300" s="5">
        <v>9813.42930026342</v>
      </c>
      <c r="F1300" s="4">
        <v>9405.82331348132</v>
      </c>
      <c r="G1300" s="4">
        <v>9405.82331348132</v>
      </c>
      <c r="H1300" s="4">
        <v>-961.971717795998</v>
      </c>
      <c r="I1300" s="4">
        <v>-961.971717795998</v>
      </c>
      <c r="J1300" s="4">
        <v>-961.971717795998</v>
      </c>
      <c r="K1300" s="4">
        <v>9.11844229542226</v>
      </c>
      <c r="L1300" s="4">
        <v>9.11844229542226</v>
      </c>
      <c r="M1300" s="4">
        <v>9.11844229542226</v>
      </c>
      <c r="N1300" s="4">
        <v>-971.090160091421</v>
      </c>
      <c r="O1300" s="4">
        <v>-971.090160091421</v>
      </c>
      <c r="P1300" s="4">
        <v>-971.090160091421</v>
      </c>
      <c r="Q1300" s="4">
        <v>0.0</v>
      </c>
      <c r="R1300" s="4">
        <v>0.0</v>
      </c>
      <c r="S1300" s="4">
        <v>0.0</v>
      </c>
      <c r="T1300" s="5">
        <v>8443.85159568532</v>
      </c>
    </row>
    <row r="1301">
      <c r="A1301" s="4">
        <v>1299.0</v>
      </c>
      <c r="B1301" s="6">
        <v>43198.0</v>
      </c>
      <c r="C1301" s="4">
        <v>9380.34968137277</v>
      </c>
      <c r="D1301" s="5">
        <v>7158.86728173678</v>
      </c>
      <c r="E1301" s="5">
        <v>9831.70974670712</v>
      </c>
      <c r="F1301" s="4">
        <v>9380.34968137277</v>
      </c>
      <c r="G1301" s="4">
        <v>9380.34968137277</v>
      </c>
      <c r="H1301" s="4">
        <v>-957.700813384254</v>
      </c>
      <c r="I1301" s="4">
        <v>-957.700813384254</v>
      </c>
      <c r="J1301" s="4">
        <v>-957.700813384254</v>
      </c>
      <c r="K1301" s="4">
        <v>-8.15684327190215</v>
      </c>
      <c r="L1301" s="4">
        <v>-8.15684327190215</v>
      </c>
      <c r="M1301" s="4">
        <v>-8.15684327190215</v>
      </c>
      <c r="N1301" s="4">
        <v>-949.543970112352</v>
      </c>
      <c r="O1301" s="4">
        <v>-949.543970112352</v>
      </c>
      <c r="P1301" s="4">
        <v>-949.543970112352</v>
      </c>
      <c r="Q1301" s="4">
        <v>0.0</v>
      </c>
      <c r="R1301" s="4">
        <v>0.0</v>
      </c>
      <c r="S1301" s="4">
        <v>0.0</v>
      </c>
      <c r="T1301" s="5">
        <v>8422.64886798851</v>
      </c>
    </row>
    <row r="1302">
      <c r="A1302" s="4">
        <v>1300.0</v>
      </c>
      <c r="B1302" s="6">
        <v>43199.0</v>
      </c>
      <c r="C1302" s="4">
        <v>9354.87604926423</v>
      </c>
      <c r="D1302" s="5">
        <v>7071.45454048972</v>
      </c>
      <c r="E1302" s="5">
        <v>9766.37861232464</v>
      </c>
      <c r="F1302" s="4">
        <v>9354.87604926423</v>
      </c>
      <c r="G1302" s="4">
        <v>9354.87604926423</v>
      </c>
      <c r="H1302" s="4">
        <v>-915.699576783098</v>
      </c>
      <c r="I1302" s="4">
        <v>-915.699576783098</v>
      </c>
      <c r="J1302" s="4">
        <v>-915.699576783098</v>
      </c>
      <c r="K1302" s="4">
        <v>13.0410426558957</v>
      </c>
      <c r="L1302" s="4">
        <v>13.0410426558957</v>
      </c>
      <c r="M1302" s="4">
        <v>13.0410426558957</v>
      </c>
      <c r="N1302" s="4">
        <v>-928.740619438994</v>
      </c>
      <c r="O1302" s="4">
        <v>-928.740619438994</v>
      </c>
      <c r="P1302" s="4">
        <v>-928.740619438994</v>
      </c>
      <c r="Q1302" s="4">
        <v>0.0</v>
      </c>
      <c r="R1302" s="4">
        <v>0.0</v>
      </c>
      <c r="S1302" s="4">
        <v>0.0</v>
      </c>
      <c r="T1302" s="5">
        <v>8439.17647248113</v>
      </c>
    </row>
    <row r="1303">
      <c r="A1303" s="4">
        <v>1301.0</v>
      </c>
      <c r="B1303" s="6">
        <v>43200.0</v>
      </c>
      <c r="C1303" s="4">
        <v>9329.40241715568</v>
      </c>
      <c r="D1303" s="5">
        <v>6994.77040255679</v>
      </c>
      <c r="E1303" s="5">
        <v>9708.67105352533</v>
      </c>
      <c r="F1303" s="4">
        <v>9329.40241715568</v>
      </c>
      <c r="G1303" s="4">
        <v>9329.40241715568</v>
      </c>
      <c r="H1303" s="4">
        <v>-908.811347664312</v>
      </c>
      <c r="I1303" s="4">
        <v>-908.811347664312</v>
      </c>
      <c r="J1303" s="4">
        <v>-908.811347664312</v>
      </c>
      <c r="K1303" s="4">
        <v>-0.172608715215956</v>
      </c>
      <c r="L1303" s="4">
        <v>-0.172608715215956</v>
      </c>
      <c r="M1303" s="4">
        <v>-0.172608715215956</v>
      </c>
      <c r="N1303" s="4">
        <v>-908.638738949096</v>
      </c>
      <c r="O1303" s="4">
        <v>-908.638738949096</v>
      </c>
      <c r="P1303" s="4">
        <v>-908.638738949096</v>
      </c>
      <c r="Q1303" s="4">
        <v>0.0</v>
      </c>
      <c r="R1303" s="4">
        <v>0.0</v>
      </c>
      <c r="S1303" s="4">
        <v>0.0</v>
      </c>
      <c r="T1303" s="5">
        <v>8420.59106949137</v>
      </c>
    </row>
    <row r="1304">
      <c r="A1304" s="4">
        <v>1302.0</v>
      </c>
      <c r="B1304" s="6">
        <v>43201.0</v>
      </c>
      <c r="C1304" s="4">
        <v>9303.92878504713</v>
      </c>
      <c r="D1304" s="5">
        <v>7232.17509276869</v>
      </c>
      <c r="E1304" s="5">
        <v>9793.54492498547</v>
      </c>
      <c r="F1304" s="4">
        <v>9303.92878504713</v>
      </c>
      <c r="G1304" s="4">
        <v>9303.92878504713</v>
      </c>
      <c r="H1304" s="4">
        <v>-885.920286752988</v>
      </c>
      <c r="I1304" s="4">
        <v>-885.920286752988</v>
      </c>
      <c r="J1304" s="4">
        <v>-885.920286752988</v>
      </c>
      <c r="K1304" s="4">
        <v>3.20837782584468</v>
      </c>
      <c r="L1304" s="4">
        <v>3.20837782584468</v>
      </c>
      <c r="M1304" s="4">
        <v>3.20837782584468</v>
      </c>
      <c r="N1304" s="4">
        <v>-889.128664578833</v>
      </c>
      <c r="O1304" s="4">
        <v>-889.128664578833</v>
      </c>
      <c r="P1304" s="4">
        <v>-889.128664578833</v>
      </c>
      <c r="Q1304" s="4">
        <v>0.0</v>
      </c>
      <c r="R1304" s="4">
        <v>0.0</v>
      </c>
      <c r="S1304" s="4">
        <v>0.0</v>
      </c>
      <c r="T1304" s="5">
        <v>8418.00849829414</v>
      </c>
    </row>
    <row r="1305">
      <c r="A1305" s="4">
        <v>1303.0</v>
      </c>
      <c r="B1305" s="6">
        <v>43202.0</v>
      </c>
      <c r="C1305" s="4">
        <v>9278.45515293858</v>
      </c>
      <c r="D1305" s="5">
        <v>7096.60144223734</v>
      </c>
      <c r="E1305" s="5">
        <v>9716.61310296676</v>
      </c>
      <c r="F1305" s="4">
        <v>9278.45515293858</v>
      </c>
      <c r="G1305" s="4">
        <v>9278.45515293858</v>
      </c>
      <c r="H1305" s="4">
        <v>-884.494439485663</v>
      </c>
      <c r="I1305" s="4">
        <v>-884.494439485663</v>
      </c>
      <c r="J1305" s="4">
        <v>-884.494439485663</v>
      </c>
      <c r="K1305" s="4">
        <v>-14.4545003988276</v>
      </c>
      <c r="L1305" s="4">
        <v>-14.4545003988276</v>
      </c>
      <c r="M1305" s="4">
        <v>-14.4545003988276</v>
      </c>
      <c r="N1305" s="4">
        <v>-870.039939086835</v>
      </c>
      <c r="O1305" s="4">
        <v>-870.039939086835</v>
      </c>
      <c r="P1305" s="4">
        <v>-870.039939086835</v>
      </c>
      <c r="Q1305" s="4">
        <v>0.0</v>
      </c>
      <c r="R1305" s="4">
        <v>0.0</v>
      </c>
      <c r="S1305" s="4">
        <v>0.0</v>
      </c>
      <c r="T1305" s="5">
        <v>8393.96071345292</v>
      </c>
    </row>
    <row r="1306">
      <c r="A1306" s="4">
        <v>1304.0</v>
      </c>
      <c r="B1306" s="6">
        <v>43203.0</v>
      </c>
      <c r="C1306" s="4">
        <v>9252.98152083004</v>
      </c>
      <c r="D1306" s="5">
        <v>7058.47988504766</v>
      </c>
      <c r="E1306" s="5">
        <v>9718.27522326904</v>
      </c>
      <c r="F1306" s="4">
        <v>9252.98152083004</v>
      </c>
      <c r="G1306" s="4">
        <v>9252.98152083004</v>
      </c>
      <c r="H1306" s="4">
        <v>-853.734468811798</v>
      </c>
      <c r="I1306" s="4">
        <v>-853.734468811798</v>
      </c>
      <c r="J1306" s="4">
        <v>-853.734468811798</v>
      </c>
      <c r="K1306" s="4">
        <v>-2.58391039107411</v>
      </c>
      <c r="L1306" s="4">
        <v>-2.58391039107411</v>
      </c>
      <c r="M1306" s="4">
        <v>-2.58391039107411</v>
      </c>
      <c r="N1306" s="4">
        <v>-851.150558420724</v>
      </c>
      <c r="O1306" s="4">
        <v>-851.150558420724</v>
      </c>
      <c r="P1306" s="4">
        <v>-851.150558420724</v>
      </c>
      <c r="Q1306" s="4">
        <v>0.0</v>
      </c>
      <c r="R1306" s="4">
        <v>0.0</v>
      </c>
      <c r="S1306" s="4">
        <v>0.0</v>
      </c>
      <c r="T1306" s="5">
        <v>8399.24705201824</v>
      </c>
    </row>
    <row r="1307">
      <c r="A1307" s="4">
        <v>1305.0</v>
      </c>
      <c r="B1307" s="6">
        <v>43204.0</v>
      </c>
      <c r="C1307" s="4">
        <v>9227.50788872149</v>
      </c>
      <c r="D1307" s="5">
        <v>7069.15459153255</v>
      </c>
      <c r="E1307" s="5">
        <v>9829.45494336459</v>
      </c>
      <c r="F1307" s="4">
        <v>9227.50788872149</v>
      </c>
      <c r="G1307" s="4">
        <v>9227.50788872149</v>
      </c>
      <c r="H1307" s="4">
        <v>-823.07921063187</v>
      </c>
      <c r="I1307" s="4">
        <v>-823.07921063187</v>
      </c>
      <c r="J1307" s="4">
        <v>-823.07921063187</v>
      </c>
      <c r="K1307" s="4">
        <v>9.11844229538577</v>
      </c>
      <c r="L1307" s="4">
        <v>9.11844229538577</v>
      </c>
      <c r="M1307" s="4">
        <v>9.11844229538577</v>
      </c>
      <c r="N1307" s="4">
        <v>-832.197652927256</v>
      </c>
      <c r="O1307" s="4">
        <v>-832.197652927256</v>
      </c>
      <c r="P1307" s="4">
        <v>-832.197652927256</v>
      </c>
      <c r="Q1307" s="4">
        <v>0.0</v>
      </c>
      <c r="R1307" s="4">
        <v>0.0</v>
      </c>
      <c r="S1307" s="4">
        <v>0.0</v>
      </c>
      <c r="T1307" s="5">
        <v>8404.42867808962</v>
      </c>
    </row>
    <row r="1308">
      <c r="A1308" s="4">
        <v>1306.0</v>
      </c>
      <c r="B1308" s="6">
        <v>43205.0</v>
      </c>
      <c r="C1308" s="4">
        <v>9202.03425661294</v>
      </c>
      <c r="D1308" s="5">
        <v>7117.31227486467</v>
      </c>
      <c r="E1308" s="5">
        <v>9686.80515026851</v>
      </c>
      <c r="F1308" s="4">
        <v>9202.03425661294</v>
      </c>
      <c r="G1308" s="4">
        <v>9202.03425661294</v>
      </c>
      <c r="H1308" s="4">
        <v>-821.046101387173</v>
      </c>
      <c r="I1308" s="4">
        <v>-821.046101387173</v>
      </c>
      <c r="J1308" s="4">
        <v>-821.046101387173</v>
      </c>
      <c r="K1308" s="4">
        <v>-8.15684327190724</v>
      </c>
      <c r="L1308" s="4">
        <v>-8.15684327190724</v>
      </c>
      <c r="M1308" s="4">
        <v>-8.15684327190724</v>
      </c>
      <c r="N1308" s="4">
        <v>-812.889258115266</v>
      </c>
      <c r="O1308" s="4">
        <v>-812.889258115266</v>
      </c>
      <c r="P1308" s="4">
        <v>-812.889258115266</v>
      </c>
      <c r="Q1308" s="4">
        <v>0.0</v>
      </c>
      <c r="R1308" s="4">
        <v>0.0</v>
      </c>
      <c r="S1308" s="4">
        <v>0.0</v>
      </c>
      <c r="T1308" s="5">
        <v>8380.98815522577</v>
      </c>
    </row>
    <row r="1309">
      <c r="A1309" s="4">
        <v>1307.0</v>
      </c>
      <c r="B1309" s="6">
        <v>43206.0</v>
      </c>
      <c r="C1309" s="4">
        <v>9176.56062450439</v>
      </c>
      <c r="D1309" s="5">
        <v>7058.80838863166</v>
      </c>
      <c r="E1309" s="5">
        <v>9754.27419341689</v>
      </c>
      <c r="F1309" s="4">
        <v>9176.56062450439</v>
      </c>
      <c r="G1309" s="4">
        <v>9176.56062450439</v>
      </c>
      <c r="H1309" s="4">
        <v>-779.875761798761</v>
      </c>
      <c r="I1309" s="4">
        <v>-779.875761798761</v>
      </c>
      <c r="J1309" s="4">
        <v>-779.875761798761</v>
      </c>
      <c r="K1309" s="4">
        <v>13.0410426558966</v>
      </c>
      <c r="L1309" s="4">
        <v>13.0410426558966</v>
      </c>
      <c r="M1309" s="4">
        <v>13.0410426558966</v>
      </c>
      <c r="N1309" s="4">
        <v>-792.916804454658</v>
      </c>
      <c r="O1309" s="4">
        <v>-792.916804454658</v>
      </c>
      <c r="P1309" s="4">
        <v>-792.916804454658</v>
      </c>
      <c r="Q1309" s="4">
        <v>0.0</v>
      </c>
      <c r="R1309" s="4">
        <v>0.0</v>
      </c>
      <c r="S1309" s="4">
        <v>0.0</v>
      </c>
      <c r="T1309" s="5">
        <v>8396.68486270563</v>
      </c>
    </row>
    <row r="1310">
      <c r="A1310" s="4">
        <v>1308.0</v>
      </c>
      <c r="B1310" s="6">
        <v>43207.0</v>
      </c>
      <c r="C1310" s="4">
        <v>9151.08699239585</v>
      </c>
      <c r="D1310" s="5">
        <v>7026.47589131552</v>
      </c>
      <c r="E1310" s="5">
        <v>9761.57522843808</v>
      </c>
      <c r="F1310" s="4">
        <v>9151.08699239585</v>
      </c>
      <c r="G1310" s="4">
        <v>9151.08699239585</v>
      </c>
      <c r="H1310" s="4">
        <v>-772.1405500492</v>
      </c>
      <c r="I1310" s="4">
        <v>-772.1405500492</v>
      </c>
      <c r="J1310" s="4">
        <v>-772.1405500492</v>
      </c>
      <c r="K1310" s="4">
        <v>-0.172608715235921</v>
      </c>
      <c r="L1310" s="4">
        <v>-0.172608715235921</v>
      </c>
      <c r="M1310" s="4">
        <v>-0.172608715235921</v>
      </c>
      <c r="N1310" s="4">
        <v>-771.967941333964</v>
      </c>
      <c r="O1310" s="4">
        <v>-771.967941333964</v>
      </c>
      <c r="P1310" s="4">
        <v>-771.967941333964</v>
      </c>
      <c r="Q1310" s="4">
        <v>0.0</v>
      </c>
      <c r="R1310" s="4">
        <v>0.0</v>
      </c>
      <c r="S1310" s="4">
        <v>0.0</v>
      </c>
      <c r="T1310" s="5">
        <v>8378.94644234665</v>
      </c>
    </row>
    <row r="1311">
      <c r="A1311" s="4">
        <v>1309.0</v>
      </c>
      <c r="B1311" s="6">
        <v>43208.0</v>
      </c>
      <c r="C1311" s="4">
        <v>9125.61336028731</v>
      </c>
      <c r="D1311" s="5">
        <v>7120.63120732224</v>
      </c>
      <c r="E1311" s="5">
        <v>9764.54174353797</v>
      </c>
      <c r="F1311" s="4">
        <v>9125.61336028731</v>
      </c>
      <c r="G1311" s="4">
        <v>9125.61336028731</v>
      </c>
      <c r="H1311" s="4">
        <v>-746.530929232205</v>
      </c>
      <c r="I1311" s="4">
        <v>-746.530929232205</v>
      </c>
      <c r="J1311" s="4">
        <v>-746.530929232205</v>
      </c>
      <c r="K1311" s="4">
        <v>3.2083778258225</v>
      </c>
      <c r="L1311" s="4">
        <v>3.2083778258225</v>
      </c>
      <c r="M1311" s="4">
        <v>3.2083778258225</v>
      </c>
      <c r="N1311" s="4">
        <v>-749.739307058027</v>
      </c>
      <c r="O1311" s="4">
        <v>-749.739307058027</v>
      </c>
      <c r="P1311" s="4">
        <v>-749.739307058027</v>
      </c>
      <c r="Q1311" s="4">
        <v>0.0</v>
      </c>
      <c r="R1311" s="4">
        <v>0.0</v>
      </c>
      <c r="S1311" s="4">
        <v>0.0</v>
      </c>
      <c r="T1311" s="5">
        <v>8379.0824310551</v>
      </c>
    </row>
    <row r="1312">
      <c r="A1312" s="4">
        <v>1310.0</v>
      </c>
      <c r="B1312" s="6">
        <v>43209.0</v>
      </c>
      <c r="C1312" s="4">
        <v>9100.13972817876</v>
      </c>
      <c r="D1312" s="5">
        <v>6992.3294295893</v>
      </c>
      <c r="E1312" s="5">
        <v>9773.36224845673</v>
      </c>
      <c r="F1312" s="4">
        <v>9100.13972817876</v>
      </c>
      <c r="G1312" s="4">
        <v>9100.13972817876</v>
      </c>
      <c r="H1312" s="4">
        <v>-740.403364942202</v>
      </c>
      <c r="I1312" s="4">
        <v>-740.403364942202</v>
      </c>
      <c r="J1312" s="4">
        <v>-740.403364942202</v>
      </c>
      <c r="K1312" s="4">
        <v>-14.4545003988748</v>
      </c>
      <c r="L1312" s="4">
        <v>-14.4545003988748</v>
      </c>
      <c r="M1312" s="4">
        <v>-14.4545003988748</v>
      </c>
      <c r="N1312" s="4">
        <v>-725.948864543327</v>
      </c>
      <c r="O1312" s="4">
        <v>-725.948864543327</v>
      </c>
      <c r="P1312" s="4">
        <v>-725.948864543327</v>
      </c>
      <c r="Q1312" s="4">
        <v>0.0</v>
      </c>
      <c r="R1312" s="4">
        <v>0.0</v>
      </c>
      <c r="S1312" s="4">
        <v>0.0</v>
      </c>
      <c r="T1312" s="5">
        <v>8359.73636323656</v>
      </c>
    </row>
    <row r="1313">
      <c r="A1313" s="4">
        <v>1311.0</v>
      </c>
      <c r="B1313" s="6">
        <v>43210.0</v>
      </c>
      <c r="C1313" s="4">
        <v>9074.66609607022</v>
      </c>
      <c r="D1313" s="5">
        <v>7091.4855444869</v>
      </c>
      <c r="E1313" s="5">
        <v>9567.90607106926</v>
      </c>
      <c r="F1313" s="4">
        <v>9074.66609607022</v>
      </c>
      <c r="G1313" s="4">
        <v>9074.66609607022</v>
      </c>
      <c r="H1313" s="4">
        <v>-702.931351203082</v>
      </c>
      <c r="I1313" s="4">
        <v>-702.931351203082</v>
      </c>
      <c r="J1313" s="4">
        <v>-702.931351203082</v>
      </c>
      <c r="K1313" s="4">
        <v>-2.58391039117173</v>
      </c>
      <c r="L1313" s="4">
        <v>-2.58391039117173</v>
      </c>
      <c r="M1313" s="4">
        <v>-2.58391039117173</v>
      </c>
      <c r="N1313" s="4">
        <v>-700.34744081191</v>
      </c>
      <c r="O1313" s="4">
        <v>-700.34744081191</v>
      </c>
      <c r="P1313" s="4">
        <v>-700.34744081191</v>
      </c>
      <c r="Q1313" s="4">
        <v>0.0</v>
      </c>
      <c r="R1313" s="4">
        <v>0.0</v>
      </c>
      <c r="S1313" s="4">
        <v>0.0</v>
      </c>
      <c r="T1313" s="5">
        <v>8371.73474486713</v>
      </c>
    </row>
    <row r="1314">
      <c r="A1314" s="4">
        <v>1312.0</v>
      </c>
      <c r="B1314" s="6">
        <v>43211.0</v>
      </c>
      <c r="C1314" s="4">
        <v>9049.19246396167</v>
      </c>
      <c r="D1314" s="5">
        <v>6974.99083832142</v>
      </c>
      <c r="E1314" s="5">
        <v>9685.95618373047</v>
      </c>
      <c r="F1314" s="4">
        <v>9049.19246396167</v>
      </c>
      <c r="G1314" s="4">
        <v>9049.19246396167</v>
      </c>
      <c r="H1314" s="4">
        <v>-663.610694487892</v>
      </c>
      <c r="I1314" s="4">
        <v>-663.610694487892</v>
      </c>
      <c r="J1314" s="4">
        <v>-663.610694487892</v>
      </c>
      <c r="K1314" s="4">
        <v>9.11844229539705</v>
      </c>
      <c r="L1314" s="4">
        <v>9.11844229539705</v>
      </c>
      <c r="M1314" s="4">
        <v>9.11844229539705</v>
      </c>
      <c r="N1314" s="4">
        <v>-672.729136783289</v>
      </c>
      <c r="O1314" s="4">
        <v>-672.729136783289</v>
      </c>
      <c r="P1314" s="4">
        <v>-672.729136783289</v>
      </c>
      <c r="Q1314" s="4">
        <v>0.0</v>
      </c>
      <c r="R1314" s="4">
        <v>0.0</v>
      </c>
      <c r="S1314" s="4">
        <v>0.0</v>
      </c>
      <c r="T1314" s="5">
        <v>8385.58176947377</v>
      </c>
    </row>
    <row r="1315">
      <c r="A1315" s="4">
        <v>1313.0</v>
      </c>
      <c r="B1315" s="6">
        <v>43212.0</v>
      </c>
      <c r="C1315" s="4">
        <v>9023.71883185312</v>
      </c>
      <c r="D1315" s="5">
        <v>7037.40247047996</v>
      </c>
      <c r="E1315" s="5">
        <v>9675.73706594125</v>
      </c>
      <c r="F1315" s="4">
        <v>9023.71883185312</v>
      </c>
      <c r="G1315" s="4">
        <v>9023.71883185312</v>
      </c>
      <c r="H1315" s="4">
        <v>-651.097154571462</v>
      </c>
      <c r="I1315" s="4">
        <v>-651.097154571462</v>
      </c>
      <c r="J1315" s="4">
        <v>-651.097154571462</v>
      </c>
      <c r="K1315" s="4">
        <v>-8.156843271917</v>
      </c>
      <c r="L1315" s="4">
        <v>-8.156843271917</v>
      </c>
      <c r="M1315" s="4">
        <v>-8.156843271917</v>
      </c>
      <c r="N1315" s="4">
        <v>-642.940311299545</v>
      </c>
      <c r="O1315" s="4">
        <v>-642.940311299545</v>
      </c>
      <c r="P1315" s="4">
        <v>-642.940311299545</v>
      </c>
      <c r="Q1315" s="4">
        <v>0.0</v>
      </c>
      <c r="R1315" s="4">
        <v>0.0</v>
      </c>
      <c r="S1315" s="4">
        <v>0.0</v>
      </c>
      <c r="T1315" s="5">
        <v>8372.62167728165</v>
      </c>
    </row>
    <row r="1316">
      <c r="A1316" s="4">
        <v>1314.0</v>
      </c>
      <c r="B1316" s="6">
        <v>43213.0</v>
      </c>
      <c r="C1316" s="4">
        <v>8998.24519974457</v>
      </c>
      <c r="D1316" s="5">
        <v>7065.9710104269</v>
      </c>
      <c r="E1316" s="5">
        <v>9764.39144029046</v>
      </c>
      <c r="F1316" s="4">
        <v>8998.24519974457</v>
      </c>
      <c r="G1316" s="4">
        <v>8998.24519974457</v>
      </c>
      <c r="H1316" s="4">
        <v>-597.845845923115</v>
      </c>
      <c r="I1316" s="4">
        <v>-597.845845923115</v>
      </c>
      <c r="J1316" s="4">
        <v>-597.845845923115</v>
      </c>
      <c r="K1316" s="4">
        <v>13.0410426559048</v>
      </c>
      <c r="L1316" s="4">
        <v>13.0410426559048</v>
      </c>
      <c r="M1316" s="4">
        <v>13.0410426559048</v>
      </c>
      <c r="N1316" s="4">
        <v>-610.88688857902</v>
      </c>
      <c r="O1316" s="4">
        <v>-610.88688857902</v>
      </c>
      <c r="P1316" s="4">
        <v>-610.88688857902</v>
      </c>
      <c r="Q1316" s="4">
        <v>0.0</v>
      </c>
      <c r="R1316" s="4">
        <v>0.0</v>
      </c>
      <c r="S1316" s="4">
        <v>0.0</v>
      </c>
      <c r="T1316" s="5">
        <v>8400.39935382146</v>
      </c>
    </row>
    <row r="1317">
      <c r="A1317" s="4">
        <v>1315.0</v>
      </c>
      <c r="B1317" s="6">
        <v>43214.0</v>
      </c>
      <c r="C1317" s="4">
        <v>8972.77156763603</v>
      </c>
      <c r="D1317" s="5">
        <v>7077.60405721007</v>
      </c>
      <c r="E1317" s="5">
        <v>9750.97440173219</v>
      </c>
      <c r="F1317" s="4">
        <v>8972.77156763603</v>
      </c>
      <c r="G1317" s="4">
        <v>8972.77156763603</v>
      </c>
      <c r="H1317" s="4">
        <v>-576.712398713964</v>
      </c>
      <c r="I1317" s="4">
        <v>-576.712398713964</v>
      </c>
      <c r="J1317" s="4">
        <v>-576.712398713964</v>
      </c>
      <c r="K1317" s="4">
        <v>-0.172608715203744</v>
      </c>
      <c r="L1317" s="4">
        <v>-0.172608715203744</v>
      </c>
      <c r="M1317" s="4">
        <v>-0.172608715203744</v>
      </c>
      <c r="N1317" s="4">
        <v>-576.539789998761</v>
      </c>
      <c r="O1317" s="4">
        <v>-576.539789998761</v>
      </c>
      <c r="P1317" s="4">
        <v>-576.539789998761</v>
      </c>
      <c r="Q1317" s="4">
        <v>0.0</v>
      </c>
      <c r="R1317" s="4">
        <v>0.0</v>
      </c>
      <c r="S1317" s="4">
        <v>0.0</v>
      </c>
      <c r="T1317" s="5">
        <v>8396.05916892206</v>
      </c>
    </row>
    <row r="1318">
      <c r="A1318" s="4">
        <v>1316.0</v>
      </c>
      <c r="B1318" s="6">
        <v>43215.0</v>
      </c>
      <c r="C1318" s="4">
        <v>8947.29793552748</v>
      </c>
      <c r="D1318" s="5">
        <v>7029.29911452568</v>
      </c>
      <c r="E1318" s="5">
        <v>9743.55809694393</v>
      </c>
      <c r="F1318" s="4">
        <v>8947.29793552748</v>
      </c>
      <c r="G1318" s="4">
        <v>8947.29793552748</v>
      </c>
      <c r="H1318" s="4">
        <v>-536.729969868804</v>
      </c>
      <c r="I1318" s="4">
        <v>-536.729969868804</v>
      </c>
      <c r="J1318" s="4">
        <v>-536.729969868804</v>
      </c>
      <c r="K1318" s="4">
        <v>3.20837782587913</v>
      </c>
      <c r="L1318" s="4">
        <v>3.20837782587913</v>
      </c>
      <c r="M1318" s="4">
        <v>3.20837782587913</v>
      </c>
      <c r="N1318" s="4">
        <v>-539.938347694683</v>
      </c>
      <c r="O1318" s="4">
        <v>-539.938347694683</v>
      </c>
      <c r="P1318" s="4">
        <v>-539.938347694683</v>
      </c>
      <c r="Q1318" s="4">
        <v>0.0</v>
      </c>
      <c r="R1318" s="4">
        <v>0.0</v>
      </c>
      <c r="S1318" s="4">
        <v>0.0</v>
      </c>
      <c r="T1318" s="5">
        <v>8410.56796565868</v>
      </c>
    </row>
    <row r="1319">
      <c r="A1319" s="4">
        <v>1317.0</v>
      </c>
      <c r="B1319" s="6">
        <v>43216.0</v>
      </c>
      <c r="C1319" s="4">
        <v>8921.82430341893</v>
      </c>
      <c r="D1319" s="5">
        <v>7079.12574670857</v>
      </c>
      <c r="E1319" s="5">
        <v>9724.73082290106</v>
      </c>
      <c r="F1319" s="4">
        <v>8921.82430341893</v>
      </c>
      <c r="G1319" s="4">
        <v>8921.82430341893</v>
      </c>
      <c r="H1319" s="4">
        <v>-515.646117677924</v>
      </c>
      <c r="I1319" s="4">
        <v>-515.646117677924</v>
      </c>
      <c r="J1319" s="4">
        <v>-515.646117677924</v>
      </c>
      <c r="K1319" s="4">
        <v>-14.4545003988001</v>
      </c>
      <c r="L1319" s="4">
        <v>-14.4545003988001</v>
      </c>
      <c r="M1319" s="4">
        <v>-14.4545003988001</v>
      </c>
      <c r="N1319" s="4">
        <v>-501.191617279124</v>
      </c>
      <c r="O1319" s="4">
        <v>-501.191617279124</v>
      </c>
      <c r="P1319" s="4">
        <v>-501.191617279124</v>
      </c>
      <c r="Q1319" s="4">
        <v>0.0</v>
      </c>
      <c r="R1319" s="4">
        <v>0.0</v>
      </c>
      <c r="S1319" s="4">
        <v>0.0</v>
      </c>
      <c r="T1319" s="5">
        <v>8406.178185741</v>
      </c>
    </row>
    <row r="1320">
      <c r="A1320" s="4">
        <v>1318.0</v>
      </c>
      <c r="B1320" s="6">
        <v>43217.0</v>
      </c>
      <c r="C1320" s="4">
        <v>8896.35067131038</v>
      </c>
      <c r="D1320" s="5">
        <v>7204.89707543881</v>
      </c>
      <c r="E1320" s="5">
        <v>9799.59473569372</v>
      </c>
      <c r="F1320" s="4">
        <v>8896.35067131038</v>
      </c>
      <c r="G1320" s="4">
        <v>8896.35067131038</v>
      </c>
      <c r="H1320" s="4">
        <v>-463.06147864662</v>
      </c>
      <c r="I1320" s="4">
        <v>-463.06147864662</v>
      </c>
      <c r="J1320" s="4">
        <v>-463.06147864662</v>
      </c>
      <c r="K1320" s="4">
        <v>-2.58391039111125</v>
      </c>
      <c r="L1320" s="4">
        <v>-2.58391039111125</v>
      </c>
      <c r="M1320" s="4">
        <v>-2.58391039111125</v>
      </c>
      <c r="N1320" s="4">
        <v>-460.477568255509</v>
      </c>
      <c r="O1320" s="4">
        <v>-460.477568255509</v>
      </c>
      <c r="P1320" s="4">
        <v>-460.477568255509</v>
      </c>
      <c r="Q1320" s="4">
        <v>0.0</v>
      </c>
      <c r="R1320" s="4">
        <v>0.0</v>
      </c>
      <c r="S1320" s="4">
        <v>0.0</v>
      </c>
      <c r="T1320" s="5">
        <v>8433.28919266376</v>
      </c>
    </row>
    <row r="1321">
      <c r="A1321" s="4">
        <v>1319.0</v>
      </c>
      <c r="B1321" s="6">
        <v>43218.0</v>
      </c>
      <c r="C1321" s="4">
        <v>8870.87703920184</v>
      </c>
      <c r="D1321" s="5">
        <v>7116.3204070354</v>
      </c>
      <c r="E1321" s="5">
        <v>9787.55299364154</v>
      </c>
      <c r="F1321" s="4">
        <v>8870.87703920184</v>
      </c>
      <c r="G1321" s="4">
        <v>8870.87703920184</v>
      </c>
      <c r="H1321" s="4">
        <v>-408.92174943805</v>
      </c>
      <c r="I1321" s="4">
        <v>-408.92174943805</v>
      </c>
      <c r="J1321" s="4">
        <v>-408.92174943805</v>
      </c>
      <c r="K1321" s="4">
        <v>9.11844229540833</v>
      </c>
      <c r="L1321" s="4">
        <v>9.11844229540833</v>
      </c>
      <c r="M1321" s="4">
        <v>9.11844229540833</v>
      </c>
      <c r="N1321" s="4">
        <v>-418.040191733458</v>
      </c>
      <c r="O1321" s="4">
        <v>-418.040191733458</v>
      </c>
      <c r="P1321" s="4">
        <v>-418.040191733458</v>
      </c>
      <c r="Q1321" s="4">
        <v>0.0</v>
      </c>
      <c r="R1321" s="4">
        <v>0.0</v>
      </c>
      <c r="S1321" s="4">
        <v>0.0</v>
      </c>
      <c r="T1321" s="5">
        <v>8461.95528976379</v>
      </c>
    </row>
    <row r="1322">
      <c r="A1322" s="4">
        <v>1320.0</v>
      </c>
      <c r="B1322" s="6">
        <v>43219.0</v>
      </c>
      <c r="C1322" s="4">
        <v>8845.40340709329</v>
      </c>
      <c r="D1322" s="5">
        <v>7209.50888732135</v>
      </c>
      <c r="E1322" s="5">
        <v>9846.69939865479</v>
      </c>
      <c r="F1322" s="4">
        <v>8845.40340709329</v>
      </c>
      <c r="G1322" s="4">
        <v>8845.40340709329</v>
      </c>
      <c r="H1322" s="4">
        <v>-382.341467336174</v>
      </c>
      <c r="I1322" s="4">
        <v>-382.341467336174</v>
      </c>
      <c r="J1322" s="4">
        <v>-382.341467336174</v>
      </c>
      <c r="K1322" s="4">
        <v>-8.15684327192675</v>
      </c>
      <c r="L1322" s="4">
        <v>-8.15684327192675</v>
      </c>
      <c r="M1322" s="4">
        <v>-8.15684327192675</v>
      </c>
      <c r="N1322" s="4">
        <v>-374.184624064247</v>
      </c>
      <c r="O1322" s="4">
        <v>-374.184624064247</v>
      </c>
      <c r="P1322" s="4">
        <v>-374.184624064247</v>
      </c>
      <c r="Q1322" s="4">
        <v>0.0</v>
      </c>
      <c r="R1322" s="4">
        <v>0.0</v>
      </c>
      <c r="S1322" s="4">
        <v>0.0</v>
      </c>
      <c r="T1322" s="5">
        <v>8463.06193975711</v>
      </c>
    </row>
    <row r="1323">
      <c r="A1323" s="4">
        <v>1321.0</v>
      </c>
      <c r="B1323" s="6">
        <v>43220.0</v>
      </c>
      <c r="C1323" s="4">
        <v>8819.92977498474</v>
      </c>
      <c r="D1323" s="5">
        <v>7189.89930702377</v>
      </c>
      <c r="E1323" s="5">
        <v>9864.85231146695</v>
      </c>
      <c r="F1323" s="4">
        <v>8819.92977498474</v>
      </c>
      <c r="G1323" s="4">
        <v>8819.92977498474</v>
      </c>
      <c r="H1323" s="4">
        <v>-316.229397764795</v>
      </c>
      <c r="I1323" s="4">
        <v>-316.229397764795</v>
      </c>
      <c r="J1323" s="4">
        <v>-316.229397764795</v>
      </c>
      <c r="K1323" s="4">
        <v>13.0410426559057</v>
      </c>
      <c r="L1323" s="4">
        <v>13.0410426559057</v>
      </c>
      <c r="M1323" s="4">
        <v>13.0410426559057</v>
      </c>
      <c r="N1323" s="4">
        <v>-329.2704404207</v>
      </c>
      <c r="O1323" s="4">
        <v>-329.2704404207</v>
      </c>
      <c r="P1323" s="4">
        <v>-329.2704404207</v>
      </c>
      <c r="Q1323" s="4">
        <v>0.0</v>
      </c>
      <c r="R1323" s="4">
        <v>0.0</v>
      </c>
      <c r="S1323" s="4">
        <v>0.0</v>
      </c>
      <c r="T1323" s="5">
        <v>8503.70037721995</v>
      </c>
    </row>
    <row r="1324">
      <c r="A1324" s="4">
        <v>1322.0</v>
      </c>
      <c r="B1324" s="6">
        <v>43221.0</v>
      </c>
      <c r="C1324" s="4">
        <v>8794.4561428762</v>
      </c>
      <c r="D1324" s="5">
        <v>7250.10442589827</v>
      </c>
      <c r="E1324" s="5">
        <v>9886.26411499841</v>
      </c>
      <c r="F1324" s="4">
        <v>8794.4561428762</v>
      </c>
      <c r="G1324" s="4">
        <v>8794.4561428762</v>
      </c>
      <c r="H1324" s="4">
        <v>-283.875931314129</v>
      </c>
      <c r="I1324" s="4">
        <v>-283.875931314129</v>
      </c>
      <c r="J1324" s="4">
        <v>-283.875931314129</v>
      </c>
      <c r="K1324" s="4">
        <v>-0.172608715216269</v>
      </c>
      <c r="L1324" s="4">
        <v>-0.172608715216269</v>
      </c>
      <c r="M1324" s="4">
        <v>-0.172608715216269</v>
      </c>
      <c r="N1324" s="4">
        <v>-283.703322598913</v>
      </c>
      <c r="O1324" s="4">
        <v>-283.703322598913</v>
      </c>
      <c r="P1324" s="4">
        <v>-283.703322598913</v>
      </c>
      <c r="Q1324" s="4">
        <v>0.0</v>
      </c>
      <c r="R1324" s="4">
        <v>0.0</v>
      </c>
      <c r="S1324" s="4">
        <v>0.0</v>
      </c>
      <c r="T1324" s="5">
        <v>8510.58021156207</v>
      </c>
    </row>
    <row r="1325">
      <c r="A1325" s="4">
        <v>1323.0</v>
      </c>
      <c r="B1325" s="6">
        <v>43222.0</v>
      </c>
      <c r="C1325" s="4">
        <v>8768.98251076765</v>
      </c>
      <c r="D1325" s="5">
        <v>7225.10972840027</v>
      </c>
      <c r="E1325" s="5">
        <v>9847.38220440203</v>
      </c>
      <c r="F1325" s="4">
        <v>8768.98251076765</v>
      </c>
      <c r="G1325" s="4">
        <v>8768.98251076765</v>
      </c>
      <c r="H1325" s="4">
        <v>-234.716971277959</v>
      </c>
      <c r="I1325" s="4">
        <v>-234.716971277959</v>
      </c>
      <c r="J1325" s="4">
        <v>-234.716971277959</v>
      </c>
      <c r="K1325" s="4">
        <v>3.20837782585695</v>
      </c>
      <c r="L1325" s="4">
        <v>3.20837782585695</v>
      </c>
      <c r="M1325" s="4">
        <v>3.20837782585695</v>
      </c>
      <c r="N1325" s="4">
        <v>-237.925349103816</v>
      </c>
      <c r="O1325" s="4">
        <v>-237.925349103816</v>
      </c>
      <c r="P1325" s="4">
        <v>-237.925349103816</v>
      </c>
      <c r="Q1325" s="4">
        <v>0.0</v>
      </c>
      <c r="R1325" s="4">
        <v>0.0</v>
      </c>
      <c r="S1325" s="4">
        <v>0.0</v>
      </c>
      <c r="T1325" s="5">
        <v>8534.26553948969</v>
      </c>
    </row>
    <row r="1326">
      <c r="A1326" s="4">
        <v>1324.0</v>
      </c>
      <c r="B1326" s="6">
        <v>43223.0</v>
      </c>
      <c r="C1326" s="4">
        <v>8743.5088786591</v>
      </c>
      <c r="D1326" s="5">
        <v>7191.8525683396</v>
      </c>
      <c r="E1326" s="5">
        <v>9849.40230710818</v>
      </c>
      <c r="F1326" s="4">
        <v>8743.5088786591</v>
      </c>
      <c r="G1326" s="4">
        <v>8743.5088786591</v>
      </c>
      <c r="H1326" s="4">
        <v>-206.858692139829</v>
      </c>
      <c r="I1326" s="4">
        <v>-206.858692139829</v>
      </c>
      <c r="J1326" s="4">
        <v>-206.858692139829</v>
      </c>
      <c r="K1326" s="4">
        <v>-14.4545003988473</v>
      </c>
      <c r="L1326" s="4">
        <v>-14.4545003988473</v>
      </c>
      <c r="M1326" s="4">
        <v>-14.4545003988473</v>
      </c>
      <c r="N1326" s="4">
        <v>-192.404191740982</v>
      </c>
      <c r="O1326" s="4">
        <v>-192.404191740982</v>
      </c>
      <c r="P1326" s="4">
        <v>-192.404191740982</v>
      </c>
      <c r="Q1326" s="4">
        <v>0.0</v>
      </c>
      <c r="R1326" s="4">
        <v>0.0</v>
      </c>
      <c r="S1326" s="4">
        <v>0.0</v>
      </c>
      <c r="T1326" s="5">
        <v>8536.65018651927</v>
      </c>
    </row>
    <row r="1327">
      <c r="A1327" s="4">
        <v>1325.0</v>
      </c>
      <c r="B1327" s="6">
        <v>43224.0</v>
      </c>
      <c r="C1327" s="4">
        <v>8718.03524655055</v>
      </c>
      <c r="D1327" s="5">
        <v>7242.88107637619</v>
      </c>
      <c r="E1327" s="5">
        <v>9969.85212758779</v>
      </c>
      <c r="F1327" s="4">
        <v>8718.03524655055</v>
      </c>
      <c r="G1327" s="4">
        <v>8718.03524655055</v>
      </c>
      <c r="H1327" s="4">
        <v>-150.205440965154</v>
      </c>
      <c r="I1327" s="4">
        <v>-150.205440965154</v>
      </c>
      <c r="J1327" s="4">
        <v>-150.205440965154</v>
      </c>
      <c r="K1327" s="4">
        <v>-2.58391039111729</v>
      </c>
      <c r="L1327" s="4">
        <v>-2.58391039111729</v>
      </c>
      <c r="M1327" s="4">
        <v>-2.58391039111729</v>
      </c>
      <c r="N1327" s="4">
        <v>-147.621530574037</v>
      </c>
      <c r="O1327" s="4">
        <v>-147.621530574037</v>
      </c>
      <c r="P1327" s="4">
        <v>-147.621530574037</v>
      </c>
      <c r="Q1327" s="4">
        <v>0.0</v>
      </c>
      <c r="R1327" s="4">
        <v>0.0</v>
      </c>
      <c r="S1327" s="4">
        <v>0.0</v>
      </c>
      <c r="T1327" s="5">
        <v>8567.8298055854</v>
      </c>
    </row>
    <row r="1328">
      <c r="A1328" s="4">
        <v>1326.0</v>
      </c>
      <c r="B1328" s="6">
        <v>43225.0</v>
      </c>
      <c r="C1328" s="4">
        <v>8692.56161444201</v>
      </c>
      <c r="D1328" s="5">
        <v>7317.3421094922</v>
      </c>
      <c r="E1328" s="5">
        <v>9955.65517189896</v>
      </c>
      <c r="F1328" s="4">
        <v>8692.56161444201</v>
      </c>
      <c r="G1328" s="4">
        <v>8692.56161444201</v>
      </c>
      <c r="H1328" s="4">
        <v>-94.942575280862</v>
      </c>
      <c r="I1328" s="4">
        <v>-94.942575280862</v>
      </c>
      <c r="J1328" s="4">
        <v>-94.942575280862</v>
      </c>
      <c r="K1328" s="4">
        <v>9.11844229541961</v>
      </c>
      <c r="L1328" s="4">
        <v>9.11844229541961</v>
      </c>
      <c r="M1328" s="4">
        <v>9.11844229541961</v>
      </c>
      <c r="N1328" s="4">
        <v>-104.061017576281</v>
      </c>
      <c r="O1328" s="4">
        <v>-104.061017576281</v>
      </c>
      <c r="P1328" s="4">
        <v>-104.061017576281</v>
      </c>
      <c r="Q1328" s="4">
        <v>0.0</v>
      </c>
      <c r="R1328" s="4">
        <v>0.0</v>
      </c>
      <c r="S1328" s="4">
        <v>0.0</v>
      </c>
      <c r="T1328" s="5">
        <v>8597.61903916115</v>
      </c>
    </row>
    <row r="1329">
      <c r="A1329" s="4">
        <v>1327.0</v>
      </c>
      <c r="B1329" s="6">
        <v>43226.0</v>
      </c>
      <c r="C1329" s="4">
        <v>8667.08798233346</v>
      </c>
      <c r="D1329" s="5">
        <v>7295.55416880011</v>
      </c>
      <c r="E1329" s="5">
        <v>9882.90859545707</v>
      </c>
      <c r="F1329" s="4">
        <v>8667.08798233346</v>
      </c>
      <c r="G1329" s="4">
        <v>8667.08798233346</v>
      </c>
      <c r="H1329" s="4">
        <v>-70.3529714844453</v>
      </c>
      <c r="I1329" s="4">
        <v>-70.3529714844453</v>
      </c>
      <c r="J1329" s="4">
        <v>-70.3529714844453</v>
      </c>
      <c r="K1329" s="4">
        <v>-8.15684327189643</v>
      </c>
      <c r="L1329" s="4">
        <v>-8.15684327189643</v>
      </c>
      <c r="M1329" s="4">
        <v>-8.15684327189643</v>
      </c>
      <c r="N1329" s="4">
        <v>-62.1961282125489</v>
      </c>
      <c r="O1329" s="4">
        <v>-62.1961282125489</v>
      </c>
      <c r="P1329" s="4">
        <v>-62.1961282125489</v>
      </c>
      <c r="Q1329" s="4">
        <v>0.0</v>
      </c>
      <c r="R1329" s="4">
        <v>0.0</v>
      </c>
      <c r="S1329" s="4">
        <v>0.0</v>
      </c>
      <c r="T1329" s="5">
        <v>8596.73501084902</v>
      </c>
    </row>
    <row r="1330">
      <c r="A1330" s="4">
        <v>1328.0</v>
      </c>
      <c r="B1330" s="6">
        <v>43227.0</v>
      </c>
      <c r="C1330" s="4">
        <v>8641.61435022492</v>
      </c>
      <c r="D1330" s="5">
        <v>7292.45320984917</v>
      </c>
      <c r="E1330" s="5">
        <v>9984.3498638769</v>
      </c>
      <c r="F1330" s="4">
        <v>8641.61435022492</v>
      </c>
      <c r="G1330" s="4">
        <v>8641.61435022492</v>
      </c>
      <c r="H1330" s="4">
        <v>-9.43719678532847</v>
      </c>
      <c r="I1330" s="4">
        <v>-9.43719678532847</v>
      </c>
      <c r="J1330" s="4">
        <v>-9.43719678532847</v>
      </c>
      <c r="K1330" s="4">
        <v>13.0410426559032</v>
      </c>
      <c r="L1330" s="4">
        <v>13.0410426559032</v>
      </c>
      <c r="M1330" s="4">
        <v>13.0410426559032</v>
      </c>
      <c r="N1330" s="4">
        <v>-22.4782394412317</v>
      </c>
      <c r="O1330" s="4">
        <v>-22.4782394412317</v>
      </c>
      <c r="P1330" s="4">
        <v>-22.4782394412317</v>
      </c>
      <c r="Q1330" s="4">
        <v>0.0</v>
      </c>
      <c r="R1330" s="4">
        <v>0.0</v>
      </c>
      <c r="S1330" s="4">
        <v>0.0</v>
      </c>
      <c r="T1330" s="5">
        <v>8632.17715343959</v>
      </c>
    </row>
    <row r="1331">
      <c r="A1331" s="4">
        <v>1329.0</v>
      </c>
      <c r="B1331" s="6">
        <v>43228.0</v>
      </c>
      <c r="C1331" s="4">
        <v>8616.14071811636</v>
      </c>
      <c r="D1331" s="5">
        <v>7327.90719234795</v>
      </c>
      <c r="E1331" s="5">
        <v>10041.2334167899</v>
      </c>
      <c r="F1331" s="4">
        <v>8616.14071811636</v>
      </c>
      <c r="G1331" s="4">
        <v>8616.14071811636</v>
      </c>
      <c r="H1331" s="4">
        <v>14.5021288940213</v>
      </c>
      <c r="I1331" s="4">
        <v>14.5021288940213</v>
      </c>
      <c r="J1331" s="4">
        <v>14.5021288940213</v>
      </c>
      <c r="K1331" s="4">
        <v>-0.172608715236234</v>
      </c>
      <c r="L1331" s="4">
        <v>-0.172608715236234</v>
      </c>
      <c r="M1331" s="4">
        <v>-0.172608715236234</v>
      </c>
      <c r="N1331" s="4">
        <v>14.6747376092576</v>
      </c>
      <c r="O1331" s="4">
        <v>14.6747376092576</v>
      </c>
      <c r="P1331" s="4">
        <v>14.6747376092576</v>
      </c>
      <c r="Q1331" s="4">
        <v>0.0</v>
      </c>
      <c r="R1331" s="4">
        <v>0.0</v>
      </c>
      <c r="S1331" s="4">
        <v>0.0</v>
      </c>
      <c r="T1331" s="5">
        <v>8630.64284701039</v>
      </c>
    </row>
    <row r="1332">
      <c r="A1332" s="4">
        <v>1330.0</v>
      </c>
      <c r="B1332" s="6">
        <v>43229.0</v>
      </c>
      <c r="C1332" s="4">
        <v>8590.66708600782</v>
      </c>
      <c r="D1332" s="5">
        <v>7367.33062872334</v>
      </c>
      <c r="E1332" s="5">
        <v>9947.72293573957</v>
      </c>
      <c r="F1332" s="4">
        <v>8590.66708600782</v>
      </c>
      <c r="G1332" s="4">
        <v>8590.66708600782</v>
      </c>
      <c r="H1332" s="4">
        <v>52.0972391471552</v>
      </c>
      <c r="I1332" s="4">
        <v>52.0972391471552</v>
      </c>
      <c r="J1332" s="4">
        <v>52.0972391471552</v>
      </c>
      <c r="K1332" s="4">
        <v>3.20837782583477</v>
      </c>
      <c r="L1332" s="4">
        <v>3.20837782583477</v>
      </c>
      <c r="M1332" s="4">
        <v>3.20837782583477</v>
      </c>
      <c r="N1332" s="4">
        <v>48.8888613213204</v>
      </c>
      <c r="O1332" s="4">
        <v>48.8888613213204</v>
      </c>
      <c r="P1332" s="4">
        <v>48.8888613213204</v>
      </c>
      <c r="Q1332" s="4">
        <v>0.0</v>
      </c>
      <c r="R1332" s="4">
        <v>0.0</v>
      </c>
      <c r="S1332" s="4">
        <v>0.0</v>
      </c>
      <c r="T1332" s="5">
        <v>8642.76432515498</v>
      </c>
    </row>
    <row r="1333">
      <c r="A1333" s="4">
        <v>1331.0</v>
      </c>
      <c r="B1333" s="6">
        <v>43230.0</v>
      </c>
      <c r="C1333" s="4">
        <v>8565.19345389927</v>
      </c>
      <c r="D1333" s="5">
        <v>7368.59732907127</v>
      </c>
      <c r="E1333" s="5">
        <v>10076.204295021</v>
      </c>
      <c r="F1333" s="4">
        <v>8565.19345389927</v>
      </c>
      <c r="G1333" s="4">
        <v>8565.19345389927</v>
      </c>
      <c r="H1333" s="4">
        <v>65.3890179080725</v>
      </c>
      <c r="I1333" s="4">
        <v>65.3890179080725</v>
      </c>
      <c r="J1333" s="4">
        <v>65.3890179080725</v>
      </c>
      <c r="K1333" s="4">
        <v>-14.4545003988312</v>
      </c>
      <c r="L1333" s="4">
        <v>-14.4545003988312</v>
      </c>
      <c r="M1333" s="4">
        <v>-14.4545003988312</v>
      </c>
      <c r="N1333" s="4">
        <v>79.8435183069037</v>
      </c>
      <c r="O1333" s="4">
        <v>79.8435183069037</v>
      </c>
      <c r="P1333" s="4">
        <v>79.8435183069037</v>
      </c>
      <c r="Q1333" s="4">
        <v>0.0</v>
      </c>
      <c r="R1333" s="4">
        <v>0.0</v>
      </c>
      <c r="S1333" s="4">
        <v>0.0</v>
      </c>
      <c r="T1333" s="5">
        <v>8630.58247180734</v>
      </c>
    </row>
    <row r="1334">
      <c r="A1334" s="4">
        <v>1332.0</v>
      </c>
      <c r="B1334" s="6">
        <v>43231.0</v>
      </c>
      <c r="C1334" s="4">
        <v>8539.71982179072</v>
      </c>
      <c r="D1334" s="5">
        <v>7369.0272781558</v>
      </c>
      <c r="E1334" s="5">
        <v>9897.14742455373</v>
      </c>
      <c r="F1334" s="4">
        <v>8539.71982179072</v>
      </c>
      <c r="G1334" s="4">
        <v>8539.71982179072</v>
      </c>
      <c r="H1334" s="4">
        <v>104.695480560882</v>
      </c>
      <c r="I1334" s="4">
        <v>104.695480560882</v>
      </c>
      <c r="J1334" s="4">
        <v>104.695480560882</v>
      </c>
      <c r="K1334" s="4">
        <v>-2.58391039117347</v>
      </c>
      <c r="L1334" s="4">
        <v>-2.58391039117347</v>
      </c>
      <c r="M1334" s="4">
        <v>-2.58391039117347</v>
      </c>
      <c r="N1334" s="4">
        <v>107.279390952056</v>
      </c>
      <c r="O1334" s="4">
        <v>107.279390952056</v>
      </c>
      <c r="P1334" s="4">
        <v>107.279390952056</v>
      </c>
      <c r="Q1334" s="4">
        <v>0.0</v>
      </c>
      <c r="R1334" s="4">
        <v>0.0</v>
      </c>
      <c r="S1334" s="4">
        <v>0.0</v>
      </c>
      <c r="T1334" s="5">
        <v>8644.41530235161</v>
      </c>
    </row>
    <row r="1335">
      <c r="A1335" s="4">
        <v>1333.0</v>
      </c>
      <c r="B1335" s="6">
        <v>43232.0</v>
      </c>
      <c r="C1335" s="4">
        <v>8514.24618968218</v>
      </c>
      <c r="D1335" s="5">
        <v>7305.32659976642</v>
      </c>
      <c r="E1335" s="5">
        <v>10044.9540725676</v>
      </c>
      <c r="F1335" s="4">
        <v>8514.24618968218</v>
      </c>
      <c r="G1335" s="4">
        <v>8514.24618968218</v>
      </c>
      <c r="H1335" s="4">
        <v>140.123271313478</v>
      </c>
      <c r="I1335" s="4">
        <v>140.123271313478</v>
      </c>
      <c r="J1335" s="4">
        <v>140.123271313478</v>
      </c>
      <c r="K1335" s="4">
        <v>9.11844229537872</v>
      </c>
      <c r="L1335" s="4">
        <v>9.11844229537872</v>
      </c>
      <c r="M1335" s="4">
        <v>9.11844229537872</v>
      </c>
      <c r="N1335" s="4">
        <v>131.004829018099</v>
      </c>
      <c r="O1335" s="4">
        <v>131.004829018099</v>
      </c>
      <c r="P1335" s="4">
        <v>131.004829018099</v>
      </c>
      <c r="Q1335" s="4">
        <v>0.0</v>
      </c>
      <c r="R1335" s="4">
        <v>0.0</v>
      </c>
      <c r="S1335" s="4">
        <v>0.0</v>
      </c>
      <c r="T1335" s="5">
        <v>8654.36946099566</v>
      </c>
    </row>
    <row r="1336">
      <c r="A1336" s="4">
        <v>1334.0</v>
      </c>
      <c r="B1336" s="6">
        <v>43233.0</v>
      </c>
      <c r="C1336" s="4">
        <v>8488.77255757363</v>
      </c>
      <c r="D1336" s="5">
        <v>7316.49289809888</v>
      </c>
      <c r="E1336" s="5">
        <v>9905.91553692026</v>
      </c>
      <c r="F1336" s="4">
        <v>8488.77255757363</v>
      </c>
      <c r="G1336" s="4">
        <v>8488.77255757363</v>
      </c>
      <c r="H1336" s="4">
        <v>142.743623784906</v>
      </c>
      <c r="I1336" s="4">
        <v>142.743623784906</v>
      </c>
      <c r="J1336" s="4">
        <v>142.743623784906</v>
      </c>
      <c r="K1336" s="4">
        <v>-8.1568432719416</v>
      </c>
      <c r="L1336" s="4">
        <v>-8.1568432719416</v>
      </c>
      <c r="M1336" s="4">
        <v>-8.1568432719416</v>
      </c>
      <c r="N1336" s="4">
        <v>150.900467056848</v>
      </c>
      <c r="O1336" s="4">
        <v>150.900467056848</v>
      </c>
      <c r="P1336" s="4">
        <v>150.900467056848</v>
      </c>
      <c r="Q1336" s="4">
        <v>0.0</v>
      </c>
      <c r="R1336" s="4">
        <v>0.0</v>
      </c>
      <c r="S1336" s="4">
        <v>0.0</v>
      </c>
      <c r="T1336" s="5">
        <v>8631.51618135854</v>
      </c>
    </row>
    <row r="1337">
      <c r="A1337" s="4">
        <v>1335.0</v>
      </c>
      <c r="B1337" s="6">
        <v>43234.0</v>
      </c>
      <c r="C1337" s="4">
        <v>8463.29892546509</v>
      </c>
      <c r="D1337" s="5">
        <v>7319.85301031395</v>
      </c>
      <c r="E1337" s="5">
        <v>9997.95711017469</v>
      </c>
      <c r="F1337" s="4">
        <v>8463.29892546509</v>
      </c>
      <c r="G1337" s="4">
        <v>8463.29892546509</v>
      </c>
      <c r="H1337" s="4">
        <v>179.963022257244</v>
      </c>
      <c r="I1337" s="4">
        <v>179.963022257244</v>
      </c>
      <c r="J1337" s="4">
        <v>179.963022257244</v>
      </c>
      <c r="K1337" s="4">
        <v>13.0410426559041</v>
      </c>
      <c r="L1337" s="4">
        <v>13.0410426559041</v>
      </c>
      <c r="M1337" s="4">
        <v>13.0410426559041</v>
      </c>
      <c r="N1337" s="4">
        <v>166.92197960134</v>
      </c>
      <c r="O1337" s="4">
        <v>166.92197960134</v>
      </c>
      <c r="P1337" s="4">
        <v>166.92197960134</v>
      </c>
      <c r="Q1337" s="4">
        <v>0.0</v>
      </c>
      <c r="R1337" s="4">
        <v>0.0</v>
      </c>
      <c r="S1337" s="4">
        <v>0.0</v>
      </c>
      <c r="T1337" s="5">
        <v>8643.26194772233</v>
      </c>
    </row>
    <row r="1338">
      <c r="A1338" s="4">
        <v>1336.0</v>
      </c>
      <c r="B1338" s="6">
        <v>43235.0</v>
      </c>
      <c r="C1338" s="4">
        <v>8437.82529335654</v>
      </c>
      <c r="D1338" s="5">
        <v>7204.97174105823</v>
      </c>
      <c r="E1338" s="5">
        <v>9988.420071837</v>
      </c>
      <c r="F1338" s="4">
        <v>8437.82529335654</v>
      </c>
      <c r="G1338" s="4">
        <v>8437.82529335654</v>
      </c>
      <c r="H1338" s="4">
        <v>178.928309798711</v>
      </c>
      <c r="I1338" s="4">
        <v>178.928309798711</v>
      </c>
      <c r="J1338" s="4">
        <v>178.928309798711</v>
      </c>
      <c r="K1338" s="4">
        <v>-0.172608715211495</v>
      </c>
      <c r="L1338" s="4">
        <v>-0.172608715211495</v>
      </c>
      <c r="M1338" s="4">
        <v>-0.172608715211495</v>
      </c>
      <c r="N1338" s="4">
        <v>179.100918513923</v>
      </c>
      <c r="O1338" s="4">
        <v>179.100918513923</v>
      </c>
      <c r="P1338" s="4">
        <v>179.100918513923</v>
      </c>
      <c r="Q1338" s="4">
        <v>0.0</v>
      </c>
      <c r="R1338" s="4">
        <v>0.0</v>
      </c>
      <c r="S1338" s="4">
        <v>0.0</v>
      </c>
      <c r="T1338" s="5">
        <v>8616.75360315525</v>
      </c>
    </row>
    <row r="1339">
      <c r="A1339" s="4">
        <v>1337.0</v>
      </c>
      <c r="B1339" s="6">
        <v>43236.0</v>
      </c>
      <c r="C1339" s="4">
        <v>8412.351661248</v>
      </c>
      <c r="D1339" s="5">
        <v>7295.2003795087</v>
      </c>
      <c r="E1339" s="5">
        <v>9968.2262572963</v>
      </c>
      <c r="F1339" s="4">
        <v>8412.351661248</v>
      </c>
      <c r="G1339" s="4">
        <v>8412.351661248</v>
      </c>
      <c r="H1339" s="4">
        <v>190.752007814434</v>
      </c>
      <c r="I1339" s="4">
        <v>190.752007814434</v>
      </c>
      <c r="J1339" s="4">
        <v>190.752007814434</v>
      </c>
      <c r="K1339" s="4">
        <v>3.20837782581259</v>
      </c>
      <c r="L1339" s="4">
        <v>3.20837782581259</v>
      </c>
      <c r="M1339" s="4">
        <v>3.20837782581259</v>
      </c>
      <c r="N1339" s="4">
        <v>187.543629988622</v>
      </c>
      <c r="O1339" s="4">
        <v>187.543629988622</v>
      </c>
      <c r="P1339" s="4">
        <v>187.543629988622</v>
      </c>
      <c r="Q1339" s="4">
        <v>0.0</v>
      </c>
      <c r="R1339" s="4">
        <v>0.0</v>
      </c>
      <c r="S1339" s="4">
        <v>0.0</v>
      </c>
      <c r="T1339" s="5">
        <v>8603.10366906243</v>
      </c>
    </row>
    <row r="1340">
      <c r="A1340" s="4">
        <v>1338.0</v>
      </c>
      <c r="B1340" s="6">
        <v>43237.0</v>
      </c>
      <c r="C1340" s="4">
        <v>8386.87802913945</v>
      </c>
      <c r="D1340" s="5">
        <v>7245.56640533581</v>
      </c>
      <c r="E1340" s="5">
        <v>9873.79049617102</v>
      </c>
      <c r="F1340" s="4">
        <v>8386.87802913945</v>
      </c>
      <c r="G1340" s="4">
        <v>8386.87802913945</v>
      </c>
      <c r="H1340" s="4">
        <v>177.973800626693</v>
      </c>
      <c r="I1340" s="4">
        <v>177.973800626693</v>
      </c>
      <c r="J1340" s="4">
        <v>177.973800626693</v>
      </c>
      <c r="K1340" s="4">
        <v>-14.4545003988831</v>
      </c>
      <c r="L1340" s="4">
        <v>-14.4545003988831</v>
      </c>
      <c r="M1340" s="4">
        <v>-14.4545003988831</v>
      </c>
      <c r="N1340" s="4">
        <v>192.428301025576</v>
      </c>
      <c r="O1340" s="4">
        <v>192.428301025576</v>
      </c>
      <c r="P1340" s="4">
        <v>192.428301025576</v>
      </c>
      <c r="Q1340" s="4">
        <v>0.0</v>
      </c>
      <c r="R1340" s="4">
        <v>0.0</v>
      </c>
      <c r="S1340" s="4">
        <v>0.0</v>
      </c>
      <c r="T1340" s="5">
        <v>8564.85182976614</v>
      </c>
    </row>
    <row r="1341">
      <c r="A1341" s="4">
        <v>1339.0</v>
      </c>
      <c r="B1341" s="6">
        <v>43238.0</v>
      </c>
      <c r="C1341" s="4">
        <v>8361.4043970309</v>
      </c>
      <c r="D1341" s="5">
        <v>7226.08192607011</v>
      </c>
      <c r="E1341" s="5">
        <v>9932.19804590592</v>
      </c>
      <c r="F1341" s="4">
        <v>8361.4043970309</v>
      </c>
      <c r="G1341" s="4">
        <v>8361.4043970309</v>
      </c>
      <c r="H1341" s="4">
        <v>191.416324863439</v>
      </c>
      <c r="I1341" s="4">
        <v>191.416324863439</v>
      </c>
      <c r="J1341" s="4">
        <v>191.416324863439</v>
      </c>
      <c r="K1341" s="4">
        <v>-2.58391039117951</v>
      </c>
      <c r="L1341" s="4">
        <v>-2.58391039117951</v>
      </c>
      <c r="M1341" s="4">
        <v>-2.58391039117951</v>
      </c>
      <c r="N1341" s="4">
        <v>194.000235254618</v>
      </c>
      <c r="O1341" s="4">
        <v>194.000235254618</v>
      </c>
      <c r="P1341" s="4">
        <v>194.000235254618</v>
      </c>
      <c r="Q1341" s="4">
        <v>0.0</v>
      </c>
      <c r="R1341" s="4">
        <v>0.0</v>
      </c>
      <c r="S1341" s="4">
        <v>0.0</v>
      </c>
      <c r="T1341" s="5">
        <v>8552.82072189434</v>
      </c>
    </row>
    <row r="1342">
      <c r="A1342" s="4">
        <v>1340.0</v>
      </c>
      <c r="B1342" s="6">
        <v>43239.0</v>
      </c>
      <c r="C1342" s="4">
        <v>8335.93076492235</v>
      </c>
      <c r="D1342" s="5">
        <v>7266.8397412571</v>
      </c>
      <c r="E1342" s="5">
        <v>9921.01168404335</v>
      </c>
      <c r="F1342" s="4">
        <v>8335.93076492235</v>
      </c>
      <c r="G1342" s="4">
        <v>8335.93076492235</v>
      </c>
      <c r="H1342" s="4">
        <v>201.683946726397</v>
      </c>
      <c r="I1342" s="4">
        <v>201.683946726397</v>
      </c>
      <c r="J1342" s="4">
        <v>201.683946726397</v>
      </c>
      <c r="K1342" s="4">
        <v>9.11844229533343</v>
      </c>
      <c r="L1342" s="4">
        <v>9.11844229533343</v>
      </c>
      <c r="M1342" s="4">
        <v>9.11844229533343</v>
      </c>
      <c r="N1342" s="4">
        <v>192.565504431063</v>
      </c>
      <c r="O1342" s="4">
        <v>192.565504431063</v>
      </c>
      <c r="P1342" s="4">
        <v>192.565504431063</v>
      </c>
      <c r="Q1342" s="4">
        <v>0.0</v>
      </c>
      <c r="R1342" s="4">
        <v>0.0</v>
      </c>
      <c r="S1342" s="4">
        <v>0.0</v>
      </c>
      <c r="T1342" s="5">
        <v>8537.61471164875</v>
      </c>
    </row>
    <row r="1343">
      <c r="A1343" s="4">
        <v>1341.0</v>
      </c>
      <c r="B1343" s="6">
        <v>43240.0</v>
      </c>
      <c r="C1343" s="4">
        <v>8312.55215397598</v>
      </c>
      <c r="D1343" s="5">
        <v>7059.86770772593</v>
      </c>
      <c r="E1343" s="5">
        <v>9840.29712552591</v>
      </c>
      <c r="F1343" s="4">
        <v>8312.55215397598</v>
      </c>
      <c r="G1343" s="4">
        <v>8312.55215397598</v>
      </c>
      <c r="H1343" s="4">
        <v>180.326320242218</v>
      </c>
      <c r="I1343" s="4">
        <v>180.326320242218</v>
      </c>
      <c r="J1343" s="4">
        <v>180.326320242218</v>
      </c>
      <c r="K1343" s="4">
        <v>-8.15684327191594</v>
      </c>
      <c r="L1343" s="4">
        <v>-8.15684327191594</v>
      </c>
      <c r="M1343" s="4">
        <v>-8.15684327191594</v>
      </c>
      <c r="N1343" s="4">
        <v>188.483163514134</v>
      </c>
      <c r="O1343" s="4">
        <v>188.483163514134</v>
      </c>
      <c r="P1343" s="4">
        <v>188.483163514134</v>
      </c>
      <c r="Q1343" s="4">
        <v>0.0</v>
      </c>
      <c r="R1343" s="4">
        <v>0.0</v>
      </c>
      <c r="S1343" s="4">
        <v>0.0</v>
      </c>
      <c r="T1343" s="5">
        <v>8492.8784742182</v>
      </c>
    </row>
    <row r="1344">
      <c r="A1344" s="4">
        <v>1342.0</v>
      </c>
      <c r="B1344" s="6">
        <v>43241.0</v>
      </c>
      <c r="C1344" s="4">
        <v>8289.1735430296</v>
      </c>
      <c r="D1344" s="5">
        <v>7216.45191044479</v>
      </c>
      <c r="E1344" s="5">
        <v>9871.92735914234</v>
      </c>
      <c r="F1344" s="4">
        <v>8289.1735430296</v>
      </c>
      <c r="G1344" s="4">
        <v>8289.1735430296</v>
      </c>
      <c r="H1344" s="4">
        <v>195.197295556932</v>
      </c>
      <c r="I1344" s="4">
        <v>195.197295556932</v>
      </c>
      <c r="J1344" s="4">
        <v>195.197295556932</v>
      </c>
      <c r="K1344" s="4">
        <v>13.0410426559123</v>
      </c>
      <c r="L1344" s="4">
        <v>13.0410426559123</v>
      </c>
      <c r="M1344" s="4">
        <v>13.0410426559123</v>
      </c>
      <c r="N1344" s="4">
        <v>182.156252901019</v>
      </c>
      <c r="O1344" s="4">
        <v>182.156252901019</v>
      </c>
      <c r="P1344" s="4">
        <v>182.156252901019</v>
      </c>
      <c r="Q1344" s="4">
        <v>0.0</v>
      </c>
      <c r="R1344" s="4">
        <v>0.0</v>
      </c>
      <c r="S1344" s="4">
        <v>0.0</v>
      </c>
      <c r="T1344" s="5">
        <v>8484.37083858654</v>
      </c>
    </row>
    <row r="1345">
      <c r="A1345" s="4">
        <v>1343.0</v>
      </c>
      <c r="B1345" s="6">
        <v>43242.0</v>
      </c>
      <c r="C1345" s="4">
        <v>8265.79493208323</v>
      </c>
      <c r="D1345" s="5">
        <v>7065.75194707389</v>
      </c>
      <c r="E1345" s="5">
        <v>9749.71848450171</v>
      </c>
      <c r="F1345" s="4">
        <v>8265.79493208323</v>
      </c>
      <c r="G1345" s="4">
        <v>8265.79493208323</v>
      </c>
      <c r="H1345" s="4">
        <v>173.849231518406</v>
      </c>
      <c r="I1345" s="4">
        <v>173.849231518406</v>
      </c>
      <c r="J1345" s="4">
        <v>173.849231518406</v>
      </c>
      <c r="K1345" s="4">
        <v>-0.172608715224021</v>
      </c>
      <c r="L1345" s="4">
        <v>-0.172608715224021</v>
      </c>
      <c r="M1345" s="4">
        <v>-0.172608715224021</v>
      </c>
      <c r="N1345" s="4">
        <v>174.02184023363</v>
      </c>
      <c r="O1345" s="4">
        <v>174.02184023363</v>
      </c>
      <c r="P1345" s="4">
        <v>174.02184023363</v>
      </c>
      <c r="Q1345" s="4">
        <v>0.0</v>
      </c>
      <c r="R1345" s="4">
        <v>0.0</v>
      </c>
      <c r="S1345" s="4">
        <v>0.0</v>
      </c>
      <c r="T1345" s="5">
        <v>8439.64416360163</v>
      </c>
    </row>
    <row r="1346">
      <c r="A1346" s="4">
        <v>1344.0</v>
      </c>
      <c r="B1346" s="6">
        <v>43243.0</v>
      </c>
      <c r="C1346" s="4">
        <v>8242.41632113685</v>
      </c>
      <c r="D1346" s="5">
        <v>7056.53179846934</v>
      </c>
      <c r="E1346" s="5">
        <v>9739.35331890344</v>
      </c>
      <c r="F1346" s="4">
        <v>8242.41632113685</v>
      </c>
      <c r="G1346" s="4">
        <v>8242.41632113685</v>
      </c>
      <c r="H1346" s="4">
        <v>167.74875337878</v>
      </c>
      <c r="I1346" s="4">
        <v>167.74875337878</v>
      </c>
      <c r="J1346" s="4">
        <v>167.74875337878</v>
      </c>
      <c r="K1346" s="4">
        <v>3.20837782586922</v>
      </c>
      <c r="L1346" s="4">
        <v>3.20837782586922</v>
      </c>
      <c r="M1346" s="4">
        <v>3.20837782586922</v>
      </c>
      <c r="N1346" s="4">
        <v>164.540375552911</v>
      </c>
      <c r="O1346" s="4">
        <v>164.540375552911</v>
      </c>
      <c r="P1346" s="4">
        <v>164.540375552911</v>
      </c>
      <c r="Q1346" s="4">
        <v>0.0</v>
      </c>
      <c r="R1346" s="4">
        <v>0.0</v>
      </c>
      <c r="S1346" s="4">
        <v>0.0</v>
      </c>
      <c r="T1346" s="5">
        <v>8410.16507451563</v>
      </c>
    </row>
    <row r="1347">
      <c r="A1347" s="4">
        <v>1345.0</v>
      </c>
      <c r="B1347" s="6">
        <v>43244.0</v>
      </c>
      <c r="C1347" s="4">
        <v>8219.03771019048</v>
      </c>
      <c r="D1347" s="5">
        <v>7076.86337797604</v>
      </c>
      <c r="E1347" s="5">
        <v>9680.06091440184</v>
      </c>
      <c r="F1347" s="4">
        <v>8219.03771019048</v>
      </c>
      <c r="G1347" s="4">
        <v>8219.03771019048</v>
      </c>
      <c r="H1347" s="4">
        <v>139.730146588839</v>
      </c>
      <c r="I1347" s="4">
        <v>139.730146588839</v>
      </c>
      <c r="J1347" s="4">
        <v>139.730146588839</v>
      </c>
      <c r="K1347" s="4">
        <v>-14.4545003988036</v>
      </c>
      <c r="L1347" s="4">
        <v>-14.4545003988036</v>
      </c>
      <c r="M1347" s="4">
        <v>-14.4545003988036</v>
      </c>
      <c r="N1347" s="4">
        <v>154.184646987643</v>
      </c>
      <c r="O1347" s="4">
        <v>154.184646987643</v>
      </c>
      <c r="P1347" s="4">
        <v>154.184646987643</v>
      </c>
      <c r="Q1347" s="4">
        <v>0.0</v>
      </c>
      <c r="R1347" s="4">
        <v>0.0</v>
      </c>
      <c r="S1347" s="4">
        <v>0.0</v>
      </c>
      <c r="T1347" s="5">
        <v>8358.76785677932</v>
      </c>
    </row>
    <row r="1348">
      <c r="A1348" s="4">
        <v>1346.0</v>
      </c>
      <c r="B1348" s="6">
        <v>43245.0</v>
      </c>
      <c r="C1348" s="4">
        <v>8195.6590992441</v>
      </c>
      <c r="D1348" s="5">
        <v>7022.81754894504</v>
      </c>
      <c r="E1348" s="5">
        <v>9617.16996486493</v>
      </c>
      <c r="F1348" s="4">
        <v>8195.6590992441</v>
      </c>
      <c r="G1348" s="4">
        <v>8195.6590992441</v>
      </c>
      <c r="H1348" s="4">
        <v>140.844719037919</v>
      </c>
      <c r="I1348" s="4">
        <v>140.844719037919</v>
      </c>
      <c r="J1348" s="4">
        <v>140.844719037919</v>
      </c>
      <c r="K1348" s="4">
        <v>-2.58391039111903</v>
      </c>
      <c r="L1348" s="4">
        <v>-2.58391039111903</v>
      </c>
      <c r="M1348" s="4">
        <v>-2.58391039111903</v>
      </c>
      <c r="N1348" s="4">
        <v>143.428629429038</v>
      </c>
      <c r="O1348" s="4">
        <v>143.428629429038</v>
      </c>
      <c r="P1348" s="4">
        <v>143.428629429038</v>
      </c>
      <c r="Q1348" s="4">
        <v>0.0</v>
      </c>
      <c r="R1348" s="4">
        <v>0.0</v>
      </c>
      <c r="S1348" s="4">
        <v>0.0</v>
      </c>
      <c r="T1348" s="5">
        <v>8336.50381828202</v>
      </c>
    </row>
    <row r="1349">
      <c r="A1349" s="4">
        <v>1347.0</v>
      </c>
      <c r="B1349" s="6">
        <v>43246.0</v>
      </c>
      <c r="C1349" s="4">
        <v>8172.28048829772</v>
      </c>
      <c r="D1349" s="5">
        <v>7019.77824114298</v>
      </c>
      <c r="E1349" s="5">
        <v>9738.73907548286</v>
      </c>
      <c r="F1349" s="4">
        <v>8172.28048829772</v>
      </c>
      <c r="G1349" s="4">
        <v>8172.28048829772</v>
      </c>
      <c r="H1349" s="4">
        <v>141.854958063758</v>
      </c>
      <c r="I1349" s="4">
        <v>141.854958063758</v>
      </c>
      <c r="J1349" s="4">
        <v>141.854958063758</v>
      </c>
      <c r="K1349" s="4">
        <v>9.11844229540128</v>
      </c>
      <c r="L1349" s="4">
        <v>9.11844229540128</v>
      </c>
      <c r="M1349" s="4">
        <v>9.11844229540128</v>
      </c>
      <c r="N1349" s="4">
        <v>132.736515768357</v>
      </c>
      <c r="O1349" s="4">
        <v>132.736515768357</v>
      </c>
      <c r="P1349" s="4">
        <v>132.736515768357</v>
      </c>
      <c r="Q1349" s="4">
        <v>0.0</v>
      </c>
      <c r="R1349" s="4">
        <v>0.0</v>
      </c>
      <c r="S1349" s="4">
        <v>0.0</v>
      </c>
      <c r="T1349" s="5">
        <v>8314.13544636148</v>
      </c>
    </row>
    <row r="1350">
      <c r="A1350" s="4">
        <v>1348.0</v>
      </c>
      <c r="B1350" s="6">
        <v>43247.0</v>
      </c>
      <c r="C1350" s="4">
        <v>8148.90187735136</v>
      </c>
      <c r="D1350" s="5">
        <v>6943.80061038327</v>
      </c>
      <c r="E1350" s="5">
        <v>9696.62279814831</v>
      </c>
      <c r="F1350" s="4">
        <v>8148.90187735136</v>
      </c>
      <c r="G1350" s="4">
        <v>8148.90187735136</v>
      </c>
      <c r="H1350" s="4">
        <v>114.395366250428</v>
      </c>
      <c r="I1350" s="4">
        <v>114.395366250428</v>
      </c>
      <c r="J1350" s="4">
        <v>114.395366250428</v>
      </c>
      <c r="K1350" s="4">
        <v>-8.1568432719257</v>
      </c>
      <c r="L1350" s="4">
        <v>-8.1568432719257</v>
      </c>
      <c r="M1350" s="4">
        <v>-8.1568432719257</v>
      </c>
      <c r="N1350" s="4">
        <v>122.552209522354</v>
      </c>
      <c r="O1350" s="4">
        <v>122.552209522354</v>
      </c>
      <c r="P1350" s="4">
        <v>122.552209522354</v>
      </c>
      <c r="Q1350" s="4">
        <v>0.0</v>
      </c>
      <c r="R1350" s="4">
        <v>0.0</v>
      </c>
      <c r="S1350" s="4">
        <v>0.0</v>
      </c>
      <c r="T1350" s="5">
        <v>8263.29724360178</v>
      </c>
    </row>
    <row r="1351">
      <c r="A1351" s="4">
        <v>1349.0</v>
      </c>
      <c r="B1351" s="6">
        <v>43248.0</v>
      </c>
      <c r="C1351" s="4">
        <v>8125.52326640498</v>
      </c>
      <c r="D1351" s="5">
        <v>6946.32017431846</v>
      </c>
      <c r="E1351" s="5">
        <v>9640.20668607009</v>
      </c>
      <c r="F1351" s="4">
        <v>8125.52326640498</v>
      </c>
      <c r="G1351" s="4">
        <v>8125.52326640498</v>
      </c>
      <c r="H1351" s="4">
        <v>126.330582167888</v>
      </c>
      <c r="I1351" s="4">
        <v>126.330582167888</v>
      </c>
      <c r="J1351" s="4">
        <v>126.330582167888</v>
      </c>
      <c r="K1351" s="4">
        <v>13.0410426558845</v>
      </c>
      <c r="L1351" s="4">
        <v>13.0410426558845</v>
      </c>
      <c r="M1351" s="4">
        <v>13.0410426558845</v>
      </c>
      <c r="N1351" s="4">
        <v>113.289539512003</v>
      </c>
      <c r="O1351" s="4">
        <v>113.289539512003</v>
      </c>
      <c r="P1351" s="4">
        <v>113.289539512003</v>
      </c>
      <c r="Q1351" s="4">
        <v>0.0</v>
      </c>
      <c r="R1351" s="4">
        <v>0.0</v>
      </c>
      <c r="S1351" s="4">
        <v>0.0</v>
      </c>
      <c r="T1351" s="5">
        <v>8251.85384857287</v>
      </c>
    </row>
    <row r="1352">
      <c r="A1352" s="4">
        <v>1350.0</v>
      </c>
      <c r="B1352" s="6">
        <v>43249.0</v>
      </c>
      <c r="C1352" s="4">
        <v>8102.1446554586</v>
      </c>
      <c r="D1352" s="5">
        <v>6895.74503015029</v>
      </c>
      <c r="E1352" s="5">
        <v>9602.72697174133</v>
      </c>
      <c r="F1352" s="4">
        <v>8102.1446554586</v>
      </c>
      <c r="G1352" s="4">
        <v>8102.1446554586</v>
      </c>
      <c r="H1352" s="4">
        <v>105.150823645306</v>
      </c>
      <c r="I1352" s="4">
        <v>105.150823645306</v>
      </c>
      <c r="J1352" s="4">
        <v>105.150823645306</v>
      </c>
      <c r="K1352" s="4">
        <v>-0.172608715221634</v>
      </c>
      <c r="L1352" s="4">
        <v>-0.172608715221634</v>
      </c>
      <c r="M1352" s="4">
        <v>-0.172608715221634</v>
      </c>
      <c r="N1352" s="4">
        <v>105.323432360527</v>
      </c>
      <c r="O1352" s="4">
        <v>105.323432360527</v>
      </c>
      <c r="P1352" s="4">
        <v>105.323432360527</v>
      </c>
      <c r="Q1352" s="4">
        <v>0.0</v>
      </c>
      <c r="R1352" s="4">
        <v>0.0</v>
      </c>
      <c r="S1352" s="4">
        <v>0.0</v>
      </c>
      <c r="T1352" s="5">
        <v>8207.29547910391</v>
      </c>
    </row>
    <row r="1353">
      <c r="A1353" s="4">
        <v>1351.0</v>
      </c>
      <c r="B1353" s="6">
        <v>43250.0</v>
      </c>
      <c r="C1353" s="4">
        <v>8078.76604451223</v>
      </c>
      <c r="D1353" s="5">
        <v>6865.2134657656</v>
      </c>
      <c r="E1353" s="5">
        <v>9499.76575886756</v>
      </c>
      <c r="F1353" s="4">
        <v>8078.76604451223</v>
      </c>
      <c r="G1353" s="4">
        <v>8078.76604451223</v>
      </c>
      <c r="H1353" s="4">
        <v>102.190625622495</v>
      </c>
      <c r="I1353" s="4">
        <v>102.190625622495</v>
      </c>
      <c r="J1353" s="4">
        <v>102.190625622495</v>
      </c>
      <c r="K1353" s="4">
        <v>3.20837782579951</v>
      </c>
      <c r="L1353" s="4">
        <v>3.20837782579951</v>
      </c>
      <c r="M1353" s="4">
        <v>3.20837782579951</v>
      </c>
      <c r="N1353" s="4">
        <v>98.9822477966963</v>
      </c>
      <c r="O1353" s="4">
        <v>98.9822477966963</v>
      </c>
      <c r="P1353" s="4">
        <v>98.9822477966963</v>
      </c>
      <c r="Q1353" s="4">
        <v>0.0</v>
      </c>
      <c r="R1353" s="4">
        <v>0.0</v>
      </c>
      <c r="S1353" s="4">
        <v>0.0</v>
      </c>
      <c r="T1353" s="5">
        <v>8180.95667013472</v>
      </c>
    </row>
    <row r="1354">
      <c r="A1354" s="4">
        <v>1352.0</v>
      </c>
      <c r="B1354" s="6">
        <v>43251.0</v>
      </c>
      <c r="C1354" s="4">
        <v>8055.38743356585</v>
      </c>
      <c r="D1354" s="5">
        <v>6788.87175860904</v>
      </c>
      <c r="E1354" s="5">
        <v>9507.20943668538</v>
      </c>
      <c r="F1354" s="4">
        <v>8055.38743356585</v>
      </c>
      <c r="G1354" s="4">
        <v>8055.38743356585</v>
      </c>
      <c r="H1354" s="4">
        <v>80.0869456793186</v>
      </c>
      <c r="I1354" s="4">
        <v>80.0869456793186</v>
      </c>
      <c r="J1354" s="4">
        <v>80.0869456793186</v>
      </c>
      <c r="K1354" s="4">
        <v>-14.4545003988508</v>
      </c>
      <c r="L1354" s="4">
        <v>-14.4545003988508</v>
      </c>
      <c r="M1354" s="4">
        <v>-14.4545003988508</v>
      </c>
      <c r="N1354" s="4">
        <v>94.5414460781694</v>
      </c>
      <c r="O1354" s="4">
        <v>94.5414460781694</v>
      </c>
      <c r="P1354" s="4">
        <v>94.5414460781694</v>
      </c>
      <c r="Q1354" s="4">
        <v>0.0</v>
      </c>
      <c r="R1354" s="4">
        <v>0.0</v>
      </c>
      <c r="S1354" s="4">
        <v>0.0</v>
      </c>
      <c r="T1354" s="5">
        <v>8135.47437924517</v>
      </c>
    </row>
    <row r="1355">
      <c r="A1355" s="4">
        <v>1353.0</v>
      </c>
      <c r="B1355" s="6">
        <v>43252.0</v>
      </c>
      <c r="C1355" s="4">
        <v>8032.00882261948</v>
      </c>
      <c r="D1355" s="5">
        <v>6708.82913504392</v>
      </c>
      <c r="E1355" s="5">
        <v>9454.44833493998</v>
      </c>
      <c r="F1355" s="4">
        <v>8032.00882261948</v>
      </c>
      <c r="G1355" s="4">
        <v>8032.00882261948</v>
      </c>
      <c r="H1355" s="4">
        <v>89.6348070209325</v>
      </c>
      <c r="I1355" s="4">
        <v>89.6348070209325</v>
      </c>
      <c r="J1355" s="4">
        <v>89.6348070209325</v>
      </c>
      <c r="K1355" s="4">
        <v>-2.58391039119158</v>
      </c>
      <c r="L1355" s="4">
        <v>-2.58391039119158</v>
      </c>
      <c r="M1355" s="4">
        <v>-2.58391039119158</v>
      </c>
      <c r="N1355" s="4">
        <v>92.2187174121241</v>
      </c>
      <c r="O1355" s="4">
        <v>92.2187174121241</v>
      </c>
      <c r="P1355" s="4">
        <v>92.2187174121241</v>
      </c>
      <c r="Q1355" s="4">
        <v>0.0</v>
      </c>
      <c r="R1355" s="4">
        <v>0.0</v>
      </c>
      <c r="S1355" s="4">
        <v>0.0</v>
      </c>
      <c r="T1355" s="5">
        <v>8121.64362964041</v>
      </c>
    </row>
    <row r="1356">
      <c r="A1356" s="4">
        <v>1354.0</v>
      </c>
      <c r="B1356" s="6">
        <v>43253.0</v>
      </c>
      <c r="C1356" s="4">
        <v>8008.6302116731</v>
      </c>
      <c r="D1356" s="5">
        <v>6766.50534503071</v>
      </c>
      <c r="E1356" s="5">
        <v>9466.25059357394</v>
      </c>
      <c r="F1356" s="4">
        <v>8008.6302116731</v>
      </c>
      <c r="G1356" s="4">
        <v>8008.6302116731</v>
      </c>
      <c r="H1356" s="4">
        <v>101.289103534001</v>
      </c>
      <c r="I1356" s="4">
        <v>101.289103534001</v>
      </c>
      <c r="J1356" s="4">
        <v>101.289103534001</v>
      </c>
      <c r="K1356" s="4">
        <v>9.11844229536039</v>
      </c>
      <c r="L1356" s="4">
        <v>9.11844229536039</v>
      </c>
      <c r="M1356" s="4">
        <v>9.11844229536039</v>
      </c>
      <c r="N1356" s="4">
        <v>92.1706612386406</v>
      </c>
      <c r="O1356" s="4">
        <v>92.1706612386406</v>
      </c>
      <c r="P1356" s="4">
        <v>92.1706612386406</v>
      </c>
      <c r="Q1356" s="4">
        <v>0.0</v>
      </c>
      <c r="R1356" s="4">
        <v>0.0</v>
      </c>
      <c r="S1356" s="4">
        <v>0.0</v>
      </c>
      <c r="T1356" s="5">
        <v>8109.9193152071</v>
      </c>
    </row>
    <row r="1357">
      <c r="A1357" s="4">
        <v>1355.0</v>
      </c>
      <c r="B1357" s="6">
        <v>43254.0</v>
      </c>
      <c r="C1357" s="4">
        <v>7985.25160072672</v>
      </c>
      <c r="D1357" s="5">
        <v>6758.61281516037</v>
      </c>
      <c r="E1357" s="5">
        <v>9390.96422571648</v>
      </c>
      <c r="F1357" s="4">
        <v>7985.25160072672</v>
      </c>
      <c r="G1357" s="4">
        <v>7985.25160072672</v>
      </c>
      <c r="H1357" s="4">
        <v>86.3342166300694</v>
      </c>
      <c r="I1357" s="4">
        <v>86.3342166300694</v>
      </c>
      <c r="J1357" s="4">
        <v>86.3342166300694</v>
      </c>
      <c r="K1357" s="4">
        <v>-8.15684327189537</v>
      </c>
      <c r="L1357" s="4">
        <v>-8.15684327189537</v>
      </c>
      <c r="M1357" s="4">
        <v>-8.15684327189537</v>
      </c>
      <c r="N1357" s="4">
        <v>94.4910599019648</v>
      </c>
      <c r="O1357" s="4">
        <v>94.4910599019648</v>
      </c>
      <c r="P1357" s="4">
        <v>94.4910599019648</v>
      </c>
      <c r="Q1357" s="4">
        <v>0.0</v>
      </c>
      <c r="R1357" s="4">
        <v>0.0</v>
      </c>
      <c r="S1357" s="4">
        <v>0.0</v>
      </c>
      <c r="T1357" s="5">
        <v>8071.58581735679</v>
      </c>
    </row>
    <row r="1358">
      <c r="A1358" s="4">
        <v>1356.0</v>
      </c>
      <c r="B1358" s="6">
        <v>43255.0</v>
      </c>
      <c r="C1358" s="4">
        <v>7961.87298978035</v>
      </c>
      <c r="D1358" s="5">
        <v>6626.02605994118</v>
      </c>
      <c r="E1358" s="5">
        <v>9396.97095627759</v>
      </c>
      <c r="F1358" s="4">
        <v>7961.87298978035</v>
      </c>
      <c r="G1358" s="4">
        <v>7961.87298978035</v>
      </c>
      <c r="H1358" s="4">
        <v>112.251790476403</v>
      </c>
      <c r="I1358" s="4">
        <v>112.251790476403</v>
      </c>
      <c r="J1358" s="4">
        <v>112.251790476403</v>
      </c>
      <c r="K1358" s="4">
        <v>13.0410426558927</v>
      </c>
      <c r="L1358" s="4">
        <v>13.0410426558927</v>
      </c>
      <c r="M1358" s="4">
        <v>13.0410426558927</v>
      </c>
      <c r="N1358" s="4">
        <v>99.2107478205106</v>
      </c>
      <c r="O1358" s="4">
        <v>99.2107478205106</v>
      </c>
      <c r="P1358" s="4">
        <v>99.2107478205106</v>
      </c>
      <c r="Q1358" s="4">
        <v>0.0</v>
      </c>
      <c r="R1358" s="4">
        <v>0.0</v>
      </c>
      <c r="S1358" s="4">
        <v>0.0</v>
      </c>
      <c r="T1358" s="5">
        <v>8074.12478025676</v>
      </c>
    </row>
    <row r="1359">
      <c r="A1359" s="4">
        <v>1357.0</v>
      </c>
      <c r="B1359" s="6">
        <v>43256.0</v>
      </c>
      <c r="C1359" s="4">
        <v>7938.49437883398</v>
      </c>
      <c r="D1359" s="5">
        <v>6709.54656120423</v>
      </c>
      <c r="E1359" s="5">
        <v>9325.58333640324</v>
      </c>
      <c r="F1359" s="4">
        <v>7938.49437883398</v>
      </c>
      <c r="G1359" s="4">
        <v>7938.49437883398</v>
      </c>
      <c r="H1359" s="4">
        <v>106.126426279393</v>
      </c>
      <c r="I1359" s="4">
        <v>106.126426279393</v>
      </c>
      <c r="J1359" s="4">
        <v>106.126426279393</v>
      </c>
      <c r="K1359" s="4">
        <v>-0.172608715241599</v>
      </c>
      <c r="L1359" s="4">
        <v>-0.172608715241599</v>
      </c>
      <c r="M1359" s="4">
        <v>-0.172608715241599</v>
      </c>
      <c r="N1359" s="4">
        <v>106.299034994634</v>
      </c>
      <c r="O1359" s="4">
        <v>106.299034994634</v>
      </c>
      <c r="P1359" s="4">
        <v>106.299034994634</v>
      </c>
      <c r="Q1359" s="4">
        <v>0.0</v>
      </c>
      <c r="R1359" s="4">
        <v>0.0</v>
      </c>
      <c r="S1359" s="4">
        <v>0.0</v>
      </c>
      <c r="T1359" s="5">
        <v>8044.62080511337</v>
      </c>
    </row>
    <row r="1360">
      <c r="A1360" s="4">
        <v>1358.0</v>
      </c>
      <c r="B1360" s="6">
        <v>43257.0</v>
      </c>
      <c r="C1360" s="4">
        <v>7915.1157678876</v>
      </c>
      <c r="D1360" s="5">
        <v>6665.62292450021</v>
      </c>
      <c r="E1360" s="5">
        <v>9299.40303997592</v>
      </c>
      <c r="F1360" s="4">
        <v>7915.1157678876</v>
      </c>
      <c r="G1360" s="4">
        <v>7915.1157678876</v>
      </c>
      <c r="H1360" s="4">
        <v>118.874981552952</v>
      </c>
      <c r="I1360" s="4">
        <v>118.874981552952</v>
      </c>
      <c r="J1360" s="4">
        <v>118.874981552952</v>
      </c>
      <c r="K1360" s="4">
        <v>3.20837782582486</v>
      </c>
      <c r="L1360" s="4">
        <v>3.20837782582486</v>
      </c>
      <c r="M1360" s="4">
        <v>3.20837782582486</v>
      </c>
      <c r="N1360" s="4">
        <v>115.666603727127</v>
      </c>
      <c r="O1360" s="4">
        <v>115.666603727127</v>
      </c>
      <c r="P1360" s="4">
        <v>115.666603727127</v>
      </c>
      <c r="Q1360" s="4">
        <v>0.0</v>
      </c>
      <c r="R1360" s="4">
        <v>0.0</v>
      </c>
      <c r="S1360" s="4">
        <v>0.0</v>
      </c>
      <c r="T1360" s="5">
        <v>8033.99074944055</v>
      </c>
    </row>
    <row r="1361">
      <c r="A1361" s="4">
        <v>1359.0</v>
      </c>
      <c r="B1361" s="6">
        <v>43258.0</v>
      </c>
      <c r="C1361" s="4">
        <v>7891.73715694123</v>
      </c>
      <c r="D1361" s="5">
        <v>6664.53427555306</v>
      </c>
      <c r="E1361" s="5">
        <v>9362.18259956777</v>
      </c>
      <c r="F1361" s="4">
        <v>7891.73715694123</v>
      </c>
      <c r="G1361" s="4">
        <v>7891.73715694123</v>
      </c>
      <c r="H1361" s="4">
        <v>112.715260439488</v>
      </c>
      <c r="I1361" s="4">
        <v>112.715260439488</v>
      </c>
      <c r="J1361" s="4">
        <v>112.715260439488</v>
      </c>
      <c r="K1361" s="4">
        <v>-14.4545003988442</v>
      </c>
      <c r="L1361" s="4">
        <v>-14.4545003988442</v>
      </c>
      <c r="M1361" s="4">
        <v>-14.4545003988442</v>
      </c>
      <c r="N1361" s="4">
        <v>127.169760838332</v>
      </c>
      <c r="O1361" s="4">
        <v>127.169760838332</v>
      </c>
      <c r="P1361" s="4">
        <v>127.169760838332</v>
      </c>
      <c r="Q1361" s="4">
        <v>0.0</v>
      </c>
      <c r="R1361" s="4">
        <v>0.0</v>
      </c>
      <c r="S1361" s="4">
        <v>0.0</v>
      </c>
      <c r="T1361" s="5">
        <v>8004.45241738072</v>
      </c>
    </row>
    <row r="1362">
      <c r="A1362" s="4">
        <v>1360.0</v>
      </c>
      <c r="B1362" s="6">
        <v>43259.0</v>
      </c>
      <c r="C1362" s="4">
        <v>7868.35854599486</v>
      </c>
      <c r="D1362" s="5">
        <v>6680.91834397068</v>
      </c>
      <c r="E1362" s="5">
        <v>9316.94957201729</v>
      </c>
      <c r="F1362" s="4">
        <v>7868.35854599486</v>
      </c>
      <c r="G1362" s="4">
        <v>7868.35854599486</v>
      </c>
      <c r="H1362" s="4">
        <v>138.031984974053</v>
      </c>
      <c r="I1362" s="4">
        <v>138.031984974053</v>
      </c>
      <c r="J1362" s="4">
        <v>138.031984974053</v>
      </c>
      <c r="K1362" s="4">
        <v>-2.58391039115617</v>
      </c>
      <c r="L1362" s="4">
        <v>-2.58391039115617</v>
      </c>
      <c r="M1362" s="4">
        <v>-2.58391039115617</v>
      </c>
      <c r="N1362" s="4">
        <v>140.615895365209</v>
      </c>
      <c r="O1362" s="4">
        <v>140.615895365209</v>
      </c>
      <c r="P1362" s="4">
        <v>140.615895365209</v>
      </c>
      <c r="Q1362" s="4">
        <v>0.0</v>
      </c>
      <c r="R1362" s="4">
        <v>0.0</v>
      </c>
      <c r="S1362" s="4">
        <v>0.0</v>
      </c>
      <c r="T1362" s="5">
        <v>8006.39053096891</v>
      </c>
    </row>
    <row r="1363">
      <c r="A1363" s="4">
        <v>1361.0</v>
      </c>
      <c r="B1363" s="6">
        <v>43260.0</v>
      </c>
      <c r="C1363" s="4">
        <v>7844.97993504848</v>
      </c>
      <c r="D1363" s="5">
        <v>6693.87302596957</v>
      </c>
      <c r="E1363" s="5">
        <v>9272.46665089047</v>
      </c>
      <c r="F1363" s="4">
        <v>7844.97993504848</v>
      </c>
      <c r="G1363" s="4">
        <v>7844.97993504848</v>
      </c>
      <c r="H1363" s="4">
        <v>164.888406840023</v>
      </c>
      <c r="I1363" s="4">
        <v>164.888406840023</v>
      </c>
      <c r="J1363" s="4">
        <v>164.888406840023</v>
      </c>
      <c r="K1363" s="4">
        <v>9.11844229537167</v>
      </c>
      <c r="L1363" s="4">
        <v>9.11844229537167</v>
      </c>
      <c r="M1363" s="4">
        <v>9.11844229537167</v>
      </c>
      <c r="N1363" s="4">
        <v>155.769964544652</v>
      </c>
      <c r="O1363" s="4">
        <v>155.769964544652</v>
      </c>
      <c r="P1363" s="4">
        <v>155.769964544652</v>
      </c>
      <c r="Q1363" s="4">
        <v>0.0</v>
      </c>
      <c r="R1363" s="4">
        <v>0.0</v>
      </c>
      <c r="S1363" s="4">
        <v>0.0</v>
      </c>
      <c r="T1363" s="5">
        <v>8009.8683418885</v>
      </c>
    </row>
    <row r="1364">
      <c r="A1364" s="4">
        <v>1362.0</v>
      </c>
      <c r="B1364" s="6">
        <v>43261.0</v>
      </c>
      <c r="C1364" s="4">
        <v>7821.6013241021</v>
      </c>
      <c r="D1364" s="5">
        <v>6741.77115954328</v>
      </c>
      <c r="E1364" s="5">
        <v>9350.7749655448</v>
      </c>
      <c r="F1364" s="4">
        <v>7821.6013241021</v>
      </c>
      <c r="G1364" s="4">
        <v>7821.6013241021</v>
      </c>
      <c r="H1364" s="4">
        <v>164.204966127624</v>
      </c>
      <c r="I1364" s="4">
        <v>164.204966127624</v>
      </c>
      <c r="J1364" s="4">
        <v>164.204966127624</v>
      </c>
      <c r="K1364" s="4">
        <v>-8.15684327194054</v>
      </c>
      <c r="L1364" s="4">
        <v>-8.15684327194054</v>
      </c>
      <c r="M1364" s="4">
        <v>-8.15684327194054</v>
      </c>
      <c r="N1364" s="4">
        <v>172.361809399564</v>
      </c>
      <c r="O1364" s="4">
        <v>172.361809399564</v>
      </c>
      <c r="P1364" s="4">
        <v>172.361809399564</v>
      </c>
      <c r="Q1364" s="4">
        <v>0.0</v>
      </c>
      <c r="R1364" s="4">
        <v>0.0</v>
      </c>
      <c r="S1364" s="4">
        <v>0.0</v>
      </c>
      <c r="T1364" s="5">
        <v>7985.80629022973</v>
      </c>
    </row>
    <row r="1365">
      <c r="A1365" s="4">
        <v>1363.0</v>
      </c>
      <c r="B1365" s="6">
        <v>43262.0</v>
      </c>
      <c r="C1365" s="4">
        <v>7798.22271315573</v>
      </c>
      <c r="D1365" s="5">
        <v>6730.85002996681</v>
      </c>
      <c r="E1365" s="5">
        <v>9404.05401410007</v>
      </c>
      <c r="F1365" s="4">
        <v>7798.22271315573</v>
      </c>
      <c r="G1365" s="4">
        <v>7798.22271315573</v>
      </c>
      <c r="H1365" s="4">
        <v>203.135128576789</v>
      </c>
      <c r="I1365" s="4">
        <v>203.135128576789</v>
      </c>
      <c r="J1365" s="4">
        <v>203.135128576789</v>
      </c>
      <c r="K1365" s="4">
        <v>13.0410426558936</v>
      </c>
      <c r="L1365" s="4">
        <v>13.0410426558936</v>
      </c>
      <c r="M1365" s="4">
        <v>13.0410426558936</v>
      </c>
      <c r="N1365" s="4">
        <v>190.094085920896</v>
      </c>
      <c r="O1365" s="4">
        <v>190.094085920896</v>
      </c>
      <c r="P1365" s="4">
        <v>190.094085920896</v>
      </c>
      <c r="Q1365" s="4">
        <v>0.0</v>
      </c>
      <c r="R1365" s="4">
        <v>0.0</v>
      </c>
      <c r="S1365" s="4">
        <v>0.0</v>
      </c>
      <c r="T1365" s="5">
        <v>8001.35784173252</v>
      </c>
    </row>
    <row r="1366">
      <c r="A1366" s="4">
        <v>1364.0</v>
      </c>
      <c r="B1366" s="6">
        <v>43263.0</v>
      </c>
      <c r="C1366" s="4">
        <v>7774.84410220935</v>
      </c>
      <c r="D1366" s="5">
        <v>6778.61219443076</v>
      </c>
      <c r="E1366" s="5">
        <v>9340.3983555224</v>
      </c>
      <c r="F1366" s="4">
        <v>7774.84410220935</v>
      </c>
      <c r="G1366" s="4">
        <v>7774.84410220935</v>
      </c>
      <c r="H1366" s="4">
        <v>208.477980188631</v>
      </c>
      <c r="I1366" s="4">
        <v>208.477980188631</v>
      </c>
      <c r="J1366" s="4">
        <v>208.477980188631</v>
      </c>
      <c r="K1366" s="4">
        <v>-0.172608715216862</v>
      </c>
      <c r="L1366" s="4">
        <v>-0.172608715216862</v>
      </c>
      <c r="M1366" s="4">
        <v>-0.172608715216862</v>
      </c>
      <c r="N1366" s="4">
        <v>208.650588903848</v>
      </c>
      <c r="O1366" s="4">
        <v>208.650588903848</v>
      </c>
      <c r="P1366" s="4">
        <v>208.650588903848</v>
      </c>
      <c r="Q1366" s="4">
        <v>0.0</v>
      </c>
      <c r="R1366" s="4">
        <v>0.0</v>
      </c>
      <c r="S1366" s="4">
        <v>0.0</v>
      </c>
      <c r="T1366" s="5">
        <v>7983.32208239799</v>
      </c>
    </row>
    <row r="1367">
      <c r="A1367" s="4">
        <v>1365.0</v>
      </c>
      <c r="B1367" s="6">
        <v>43264.0</v>
      </c>
      <c r="C1367" s="4">
        <v>7751.46549126298</v>
      </c>
      <c r="D1367" s="5">
        <v>6680.21541065787</v>
      </c>
      <c r="E1367" s="5">
        <v>9338.39895852416</v>
      </c>
      <c r="F1367" s="4">
        <v>7751.46549126298</v>
      </c>
      <c r="G1367" s="4">
        <v>7751.46549126298</v>
      </c>
      <c r="H1367" s="4">
        <v>230.913120836326</v>
      </c>
      <c r="I1367" s="4">
        <v>230.913120836326</v>
      </c>
      <c r="J1367" s="4">
        <v>230.913120836326</v>
      </c>
      <c r="K1367" s="4">
        <v>3.20837782588149</v>
      </c>
      <c r="L1367" s="4">
        <v>3.20837782588149</v>
      </c>
      <c r="M1367" s="4">
        <v>3.20837782588149</v>
      </c>
      <c r="N1367" s="4">
        <v>227.704743010445</v>
      </c>
      <c r="O1367" s="4">
        <v>227.704743010445</v>
      </c>
      <c r="P1367" s="4">
        <v>227.704743010445</v>
      </c>
      <c r="Q1367" s="4">
        <v>0.0</v>
      </c>
      <c r="R1367" s="4">
        <v>0.0</v>
      </c>
      <c r="S1367" s="4">
        <v>0.0</v>
      </c>
      <c r="T1367" s="5">
        <v>7982.3786120993</v>
      </c>
    </row>
    <row r="1368">
      <c r="A1368" s="4">
        <v>1366.0</v>
      </c>
      <c r="B1368" s="6">
        <v>43265.0</v>
      </c>
      <c r="C1368" s="4">
        <v>7728.0868803166</v>
      </c>
      <c r="D1368" s="5">
        <v>6660.58150894118</v>
      </c>
      <c r="E1368" s="5">
        <v>9304.15786067284</v>
      </c>
      <c r="F1368" s="4">
        <v>7728.0868803166</v>
      </c>
      <c r="G1368" s="4">
        <v>7728.0868803166</v>
      </c>
      <c r="H1368" s="4">
        <v>232.473539049267</v>
      </c>
      <c r="I1368" s="4">
        <v>232.473539049267</v>
      </c>
      <c r="J1368" s="4">
        <v>232.473539049267</v>
      </c>
      <c r="K1368" s="4">
        <v>-14.454500398828</v>
      </c>
      <c r="L1368" s="4">
        <v>-14.454500398828</v>
      </c>
      <c r="M1368" s="4">
        <v>-14.454500398828</v>
      </c>
      <c r="N1368" s="4">
        <v>246.928039448095</v>
      </c>
      <c r="O1368" s="4">
        <v>246.928039448095</v>
      </c>
      <c r="P1368" s="4">
        <v>246.928039448095</v>
      </c>
      <c r="Q1368" s="4">
        <v>0.0</v>
      </c>
      <c r="R1368" s="4">
        <v>0.0</v>
      </c>
      <c r="S1368" s="4">
        <v>0.0</v>
      </c>
      <c r="T1368" s="5">
        <v>7960.56041936587</v>
      </c>
    </row>
    <row r="1369">
      <c r="A1369" s="4">
        <v>1367.0</v>
      </c>
      <c r="B1369" s="6">
        <v>43266.0</v>
      </c>
      <c r="C1369" s="4">
        <v>7704.70826937023</v>
      </c>
      <c r="D1369" s="5">
        <v>6741.14024697691</v>
      </c>
      <c r="E1369" s="5">
        <v>9273.71279217528</v>
      </c>
      <c r="F1369" s="4">
        <v>7704.70826937023</v>
      </c>
      <c r="G1369" s="4">
        <v>7704.70826937023</v>
      </c>
      <c r="H1369" s="4">
        <v>263.414296068499</v>
      </c>
      <c r="I1369" s="4">
        <v>263.414296068499</v>
      </c>
      <c r="J1369" s="4">
        <v>263.414296068499</v>
      </c>
      <c r="K1369" s="4">
        <v>-2.58391039116221</v>
      </c>
      <c r="L1369" s="4">
        <v>-2.58391039116221</v>
      </c>
      <c r="M1369" s="4">
        <v>-2.58391039116221</v>
      </c>
      <c r="N1369" s="4">
        <v>265.998206459661</v>
      </c>
      <c r="O1369" s="4">
        <v>265.998206459661</v>
      </c>
      <c r="P1369" s="4">
        <v>265.998206459661</v>
      </c>
      <c r="Q1369" s="4">
        <v>0.0</v>
      </c>
      <c r="R1369" s="4">
        <v>0.0</v>
      </c>
      <c r="S1369" s="4">
        <v>0.0</v>
      </c>
      <c r="T1369" s="5">
        <v>7968.12256543873</v>
      </c>
    </row>
    <row r="1370">
      <c r="A1370" s="4">
        <v>1368.0</v>
      </c>
      <c r="B1370" s="6">
        <v>43267.0</v>
      </c>
      <c r="C1370" s="4">
        <v>7681.32965842385</v>
      </c>
      <c r="D1370" s="5">
        <v>6593.8220100064</v>
      </c>
      <c r="E1370" s="5">
        <v>9369.71948054819</v>
      </c>
      <c r="F1370" s="4">
        <v>7681.32965842385</v>
      </c>
      <c r="G1370" s="4">
        <v>7681.32965842385</v>
      </c>
      <c r="H1370" s="4">
        <v>293.725359413976</v>
      </c>
      <c r="I1370" s="4">
        <v>293.725359413976</v>
      </c>
      <c r="J1370" s="4">
        <v>293.725359413976</v>
      </c>
      <c r="K1370" s="4">
        <v>9.11844229538295</v>
      </c>
      <c r="L1370" s="4">
        <v>9.11844229538295</v>
      </c>
      <c r="M1370" s="4">
        <v>9.11844229538295</v>
      </c>
      <c r="N1370" s="4">
        <v>284.606917118593</v>
      </c>
      <c r="O1370" s="4">
        <v>284.606917118593</v>
      </c>
      <c r="P1370" s="4">
        <v>284.606917118593</v>
      </c>
      <c r="Q1370" s="4">
        <v>0.0</v>
      </c>
      <c r="R1370" s="4">
        <v>0.0</v>
      </c>
      <c r="S1370" s="4">
        <v>0.0</v>
      </c>
      <c r="T1370" s="5">
        <v>7975.05501783783</v>
      </c>
    </row>
    <row r="1371">
      <c r="A1371" s="4">
        <v>1369.0</v>
      </c>
      <c r="B1371" s="6">
        <v>43268.0</v>
      </c>
      <c r="C1371" s="4">
        <v>7657.95104747748</v>
      </c>
      <c r="D1371" s="5">
        <v>6635.0579834366</v>
      </c>
      <c r="E1371" s="5">
        <v>9307.72853800544</v>
      </c>
      <c r="F1371" s="4">
        <v>7657.95104747748</v>
      </c>
      <c r="G1371" s="4">
        <v>7657.95104747748</v>
      </c>
      <c r="H1371" s="4">
        <v>294.310014820877</v>
      </c>
      <c r="I1371" s="4">
        <v>294.310014820877</v>
      </c>
      <c r="J1371" s="4">
        <v>294.310014820877</v>
      </c>
      <c r="K1371" s="4">
        <v>-8.15684327191489</v>
      </c>
      <c r="L1371" s="4">
        <v>-8.15684327191489</v>
      </c>
      <c r="M1371" s="4">
        <v>-8.15684327191489</v>
      </c>
      <c r="N1371" s="4">
        <v>302.466858092792</v>
      </c>
      <c r="O1371" s="4">
        <v>302.466858092792</v>
      </c>
      <c r="P1371" s="4">
        <v>302.466858092792</v>
      </c>
      <c r="Q1371" s="4">
        <v>0.0</v>
      </c>
      <c r="R1371" s="4">
        <v>0.0</v>
      </c>
      <c r="S1371" s="4">
        <v>0.0</v>
      </c>
      <c r="T1371" s="5">
        <v>7952.26106229835</v>
      </c>
    </row>
    <row r="1372">
      <c r="A1372" s="4">
        <v>1370.0</v>
      </c>
      <c r="B1372" s="6">
        <v>43269.0</v>
      </c>
      <c r="C1372" s="4">
        <v>7634.57243653111</v>
      </c>
      <c r="D1372" s="5">
        <v>6647.9593836072</v>
      </c>
      <c r="E1372" s="5">
        <v>9258.25590483966</v>
      </c>
      <c r="F1372" s="4">
        <v>7634.57243653111</v>
      </c>
      <c r="G1372" s="4">
        <v>7634.57243653111</v>
      </c>
      <c r="H1372" s="4">
        <v>332.359049962951</v>
      </c>
      <c r="I1372" s="4">
        <v>332.359049962951</v>
      </c>
      <c r="J1372" s="4">
        <v>332.359049962951</v>
      </c>
      <c r="K1372" s="4">
        <v>13.0410426558911</v>
      </c>
      <c r="L1372" s="4">
        <v>13.0410426558911</v>
      </c>
      <c r="M1372" s="4">
        <v>13.0410426558911</v>
      </c>
      <c r="N1372" s="4">
        <v>319.318007307059</v>
      </c>
      <c r="O1372" s="4">
        <v>319.318007307059</v>
      </c>
      <c r="P1372" s="4">
        <v>319.318007307059</v>
      </c>
      <c r="Q1372" s="4">
        <v>0.0</v>
      </c>
      <c r="R1372" s="4">
        <v>0.0</v>
      </c>
      <c r="S1372" s="4">
        <v>0.0</v>
      </c>
      <c r="T1372" s="5">
        <v>7966.93148649406</v>
      </c>
    </row>
    <row r="1373">
      <c r="A1373" s="4">
        <v>1371.0</v>
      </c>
      <c r="B1373" s="6">
        <v>43270.0</v>
      </c>
      <c r="C1373" s="4">
        <v>7611.19382558473</v>
      </c>
      <c r="D1373" s="5">
        <v>6599.2597115928</v>
      </c>
      <c r="E1373" s="5">
        <v>9178.81313205801</v>
      </c>
      <c r="F1373" s="4">
        <v>7611.19382558473</v>
      </c>
      <c r="G1373" s="4">
        <v>7611.19382558473</v>
      </c>
      <c r="H1373" s="4">
        <v>334.760387241971</v>
      </c>
      <c r="I1373" s="4">
        <v>334.760387241971</v>
      </c>
      <c r="J1373" s="4">
        <v>334.760387241971</v>
      </c>
      <c r="K1373" s="4">
        <v>-0.172608715229387</v>
      </c>
      <c r="L1373" s="4">
        <v>-0.172608715229387</v>
      </c>
      <c r="M1373" s="4">
        <v>-0.172608715229387</v>
      </c>
      <c r="N1373" s="4">
        <v>334.932995957201</v>
      </c>
      <c r="O1373" s="4">
        <v>334.932995957201</v>
      </c>
      <c r="P1373" s="4">
        <v>334.932995957201</v>
      </c>
      <c r="Q1373" s="4">
        <v>0.0</v>
      </c>
      <c r="R1373" s="4">
        <v>0.0</v>
      </c>
      <c r="S1373" s="4">
        <v>0.0</v>
      </c>
      <c r="T1373" s="5">
        <v>7945.9542128267</v>
      </c>
    </row>
    <row r="1374">
      <c r="A1374" s="4">
        <v>1372.0</v>
      </c>
      <c r="B1374" s="6">
        <v>43271.0</v>
      </c>
      <c r="C1374" s="4">
        <v>7587.81521463835</v>
      </c>
      <c r="D1374" s="5">
        <v>6583.08276697025</v>
      </c>
      <c r="E1374" s="5">
        <v>9217.18353212675</v>
      </c>
      <c r="F1374" s="4">
        <v>7587.81521463835</v>
      </c>
      <c r="G1374" s="4">
        <v>7587.81521463835</v>
      </c>
      <c r="H1374" s="4">
        <v>352.329837996483</v>
      </c>
      <c r="I1374" s="4">
        <v>352.329837996483</v>
      </c>
      <c r="J1374" s="4">
        <v>352.329837996483</v>
      </c>
      <c r="K1374" s="4">
        <v>3.20837782581178</v>
      </c>
      <c r="L1374" s="4">
        <v>3.20837782581178</v>
      </c>
      <c r="M1374" s="4">
        <v>3.20837782581178</v>
      </c>
      <c r="N1374" s="4">
        <v>349.121460170671</v>
      </c>
      <c r="O1374" s="4">
        <v>349.121460170671</v>
      </c>
      <c r="P1374" s="4">
        <v>349.121460170671</v>
      </c>
      <c r="Q1374" s="4">
        <v>0.0</v>
      </c>
      <c r="R1374" s="4">
        <v>0.0</v>
      </c>
      <c r="S1374" s="4">
        <v>0.0</v>
      </c>
      <c r="T1374" s="5">
        <v>7940.14505263484</v>
      </c>
    </row>
    <row r="1375">
      <c r="A1375" s="4">
        <v>1373.0</v>
      </c>
      <c r="B1375" s="6">
        <v>43272.0</v>
      </c>
      <c r="C1375" s="4">
        <v>7564.43660369198</v>
      </c>
      <c r="D1375" s="5">
        <v>6494.34715299382</v>
      </c>
      <c r="E1375" s="5">
        <v>9164.98180882908</v>
      </c>
      <c r="F1375" s="4">
        <v>7564.43660369198</v>
      </c>
      <c r="G1375" s="4">
        <v>7564.43660369198</v>
      </c>
      <c r="H1375" s="4">
        <v>347.278818418077</v>
      </c>
      <c r="I1375" s="4">
        <v>347.278818418077</v>
      </c>
      <c r="J1375" s="4">
        <v>347.278818418077</v>
      </c>
      <c r="K1375" s="4">
        <v>-14.4545003988119</v>
      </c>
      <c r="L1375" s="4">
        <v>-14.4545003988119</v>
      </c>
      <c r="M1375" s="4">
        <v>-14.4545003988119</v>
      </c>
      <c r="N1375" s="4">
        <v>361.733318816889</v>
      </c>
      <c r="O1375" s="4">
        <v>361.733318816889</v>
      </c>
      <c r="P1375" s="4">
        <v>361.733318816889</v>
      </c>
      <c r="Q1375" s="4">
        <v>0.0</v>
      </c>
      <c r="R1375" s="4">
        <v>0.0</v>
      </c>
      <c r="S1375" s="4">
        <v>0.0</v>
      </c>
      <c r="T1375" s="5">
        <v>7911.71542211006</v>
      </c>
    </row>
    <row r="1376">
      <c r="A1376" s="4">
        <v>1374.0</v>
      </c>
      <c r="B1376" s="6">
        <v>43273.0</v>
      </c>
      <c r="C1376" s="4">
        <v>7541.05799274561</v>
      </c>
      <c r="D1376" s="5">
        <v>6626.10948335694</v>
      </c>
      <c r="E1376" s="5">
        <v>9225.60050257248</v>
      </c>
      <c r="F1376" s="4">
        <v>7541.05799274561</v>
      </c>
      <c r="G1376" s="4">
        <v>7541.05799274561</v>
      </c>
      <c r="H1376" s="4">
        <v>370.077035175498</v>
      </c>
      <c r="I1376" s="4">
        <v>370.077035175498</v>
      </c>
      <c r="J1376" s="4">
        <v>370.077035175498</v>
      </c>
      <c r="K1376" s="4">
        <v>-2.58391039110173</v>
      </c>
      <c r="L1376" s="4">
        <v>-2.58391039110173</v>
      </c>
      <c r="M1376" s="4">
        <v>-2.58391039110173</v>
      </c>
      <c r="N1376" s="4">
        <v>372.660945566599</v>
      </c>
      <c r="O1376" s="4">
        <v>372.660945566599</v>
      </c>
      <c r="P1376" s="4">
        <v>372.660945566599</v>
      </c>
      <c r="Q1376" s="4">
        <v>0.0</v>
      </c>
      <c r="R1376" s="4">
        <v>0.0</v>
      </c>
      <c r="S1376" s="4">
        <v>0.0</v>
      </c>
      <c r="T1376" s="5">
        <v>7911.1350279211</v>
      </c>
    </row>
    <row r="1377">
      <c r="A1377" s="4">
        <v>1375.0</v>
      </c>
      <c r="B1377" s="6">
        <v>43274.0</v>
      </c>
      <c r="C1377" s="4">
        <v>7517.67938179923</v>
      </c>
      <c r="D1377" s="5">
        <v>6626.67114160597</v>
      </c>
      <c r="E1377" s="5">
        <v>9314.72118074753</v>
      </c>
      <c r="F1377" s="4">
        <v>7517.67938179923</v>
      </c>
      <c r="G1377" s="4">
        <v>7517.67938179923</v>
      </c>
      <c r="H1377" s="4">
        <v>390.958676634721</v>
      </c>
      <c r="I1377" s="4">
        <v>390.958676634721</v>
      </c>
      <c r="J1377" s="4">
        <v>390.958676634721</v>
      </c>
      <c r="K1377" s="4">
        <v>9.11844229539423</v>
      </c>
      <c r="L1377" s="4">
        <v>9.11844229539423</v>
      </c>
      <c r="M1377" s="4">
        <v>9.11844229539423</v>
      </c>
      <c r="N1377" s="4">
        <v>381.840234339327</v>
      </c>
      <c r="O1377" s="4">
        <v>381.840234339327</v>
      </c>
      <c r="P1377" s="4">
        <v>381.840234339327</v>
      </c>
      <c r="Q1377" s="4">
        <v>0.0</v>
      </c>
      <c r="R1377" s="4">
        <v>0.0</v>
      </c>
      <c r="S1377" s="4">
        <v>0.0</v>
      </c>
      <c r="T1377" s="5">
        <v>7908.63805843395</v>
      </c>
    </row>
    <row r="1378">
      <c r="A1378" s="4">
        <v>1376.0</v>
      </c>
      <c r="B1378" s="6">
        <v>43275.0</v>
      </c>
      <c r="C1378" s="4">
        <v>7494.30077085285</v>
      </c>
      <c r="D1378" s="5">
        <v>6531.89889915288</v>
      </c>
      <c r="E1378" s="5">
        <v>9224.2722139626</v>
      </c>
      <c r="F1378" s="4">
        <v>7494.30077085285</v>
      </c>
      <c r="G1378" s="4">
        <v>7494.30077085285</v>
      </c>
      <c r="H1378" s="4">
        <v>381.093743592763</v>
      </c>
      <c r="I1378" s="4">
        <v>381.093743592763</v>
      </c>
      <c r="J1378" s="4">
        <v>381.093743592763</v>
      </c>
      <c r="K1378" s="4">
        <v>-8.15684327187989</v>
      </c>
      <c r="L1378" s="4">
        <v>-8.15684327187989</v>
      </c>
      <c r="M1378" s="4">
        <v>-8.15684327187989</v>
      </c>
      <c r="N1378" s="4">
        <v>389.250586864643</v>
      </c>
      <c r="O1378" s="4">
        <v>389.250586864643</v>
      </c>
      <c r="P1378" s="4">
        <v>389.250586864643</v>
      </c>
      <c r="Q1378" s="4">
        <v>0.0</v>
      </c>
      <c r="R1378" s="4">
        <v>0.0</v>
      </c>
      <c r="S1378" s="4">
        <v>0.0</v>
      </c>
      <c r="T1378" s="5">
        <v>7875.39451444562</v>
      </c>
    </row>
    <row r="1379">
      <c r="A1379" s="4">
        <v>1377.0</v>
      </c>
      <c r="B1379" s="6">
        <v>43276.0</v>
      </c>
      <c r="C1379" s="4">
        <v>7470.92215990648</v>
      </c>
      <c r="D1379" s="5">
        <v>6525.26892495579</v>
      </c>
      <c r="E1379" s="5">
        <v>9190.58523302394</v>
      </c>
      <c r="F1379" s="4">
        <v>7470.92215990648</v>
      </c>
      <c r="G1379" s="4">
        <v>7470.92215990648</v>
      </c>
      <c r="H1379" s="4">
        <v>407.954921050587</v>
      </c>
      <c r="I1379" s="4">
        <v>407.954921050587</v>
      </c>
      <c r="J1379" s="4">
        <v>407.954921050587</v>
      </c>
      <c r="K1379" s="4">
        <v>13.041042655892</v>
      </c>
      <c r="L1379" s="4">
        <v>13.041042655892</v>
      </c>
      <c r="M1379" s="4">
        <v>13.041042655892</v>
      </c>
      <c r="N1379" s="4">
        <v>394.913878394695</v>
      </c>
      <c r="O1379" s="4">
        <v>394.913878394695</v>
      </c>
      <c r="P1379" s="4">
        <v>394.913878394695</v>
      </c>
      <c r="Q1379" s="4">
        <v>0.0</v>
      </c>
      <c r="R1379" s="4">
        <v>0.0</v>
      </c>
      <c r="S1379" s="4">
        <v>0.0</v>
      </c>
      <c r="T1379" s="5">
        <v>7878.87708095706</v>
      </c>
    </row>
    <row r="1380">
      <c r="A1380" s="4">
        <v>1378.0</v>
      </c>
      <c r="B1380" s="6">
        <v>43277.0</v>
      </c>
      <c r="C1380" s="4">
        <v>7447.54354896011</v>
      </c>
      <c r="D1380" s="5">
        <v>6548.41064040519</v>
      </c>
      <c r="E1380" s="5">
        <v>9239.9083860604</v>
      </c>
      <c r="F1380" s="4">
        <v>7447.54354896011</v>
      </c>
      <c r="G1380" s="4">
        <v>7447.54354896011</v>
      </c>
      <c r="H1380" s="4">
        <v>398.719873209181</v>
      </c>
      <c r="I1380" s="4">
        <v>398.719873209181</v>
      </c>
      <c r="J1380" s="4">
        <v>398.719873209181</v>
      </c>
      <c r="K1380" s="4">
        <v>-0.172608715227002</v>
      </c>
      <c r="L1380" s="4">
        <v>-0.172608715227002</v>
      </c>
      <c r="M1380" s="4">
        <v>-0.172608715227002</v>
      </c>
      <c r="N1380" s="4">
        <v>398.892481924408</v>
      </c>
      <c r="O1380" s="4">
        <v>398.892481924408</v>
      </c>
      <c r="P1380" s="4">
        <v>398.892481924408</v>
      </c>
      <c r="Q1380" s="4">
        <v>0.0</v>
      </c>
      <c r="R1380" s="4">
        <v>0.0</v>
      </c>
      <c r="S1380" s="4">
        <v>0.0</v>
      </c>
      <c r="T1380" s="5">
        <v>7846.26342216929</v>
      </c>
    </row>
    <row r="1381">
      <c r="A1381" s="4">
        <v>1379.0</v>
      </c>
      <c r="B1381" s="6">
        <v>43278.0</v>
      </c>
      <c r="C1381" s="4">
        <v>7424.16493801373</v>
      </c>
      <c r="D1381" s="5">
        <v>6383.16769502942</v>
      </c>
      <c r="E1381" s="5">
        <v>9182.09023111247</v>
      </c>
      <c r="F1381" s="4">
        <v>7424.16493801373</v>
      </c>
      <c r="G1381" s="4">
        <v>7424.16493801373</v>
      </c>
      <c r="H1381" s="4">
        <v>404.494829830777</v>
      </c>
      <c r="I1381" s="4">
        <v>404.494829830777</v>
      </c>
      <c r="J1381" s="4">
        <v>404.494829830777</v>
      </c>
      <c r="K1381" s="4">
        <v>3.20837782583713</v>
      </c>
      <c r="L1381" s="4">
        <v>3.20837782583713</v>
      </c>
      <c r="M1381" s="4">
        <v>3.20837782583713</v>
      </c>
      <c r="N1381" s="4">
        <v>401.28645200494</v>
      </c>
      <c r="O1381" s="4">
        <v>401.28645200494</v>
      </c>
      <c r="P1381" s="4">
        <v>401.28645200494</v>
      </c>
      <c r="Q1381" s="4">
        <v>0.0</v>
      </c>
      <c r="R1381" s="4">
        <v>0.0</v>
      </c>
      <c r="S1381" s="4">
        <v>0.0</v>
      </c>
      <c r="T1381" s="5">
        <v>7828.65976784451</v>
      </c>
    </row>
    <row r="1382">
      <c r="A1382" s="4">
        <v>1380.0</v>
      </c>
      <c r="B1382" s="6">
        <v>43279.0</v>
      </c>
      <c r="C1382" s="4">
        <v>7400.78632706735</v>
      </c>
      <c r="D1382" s="5">
        <v>6454.08038013137</v>
      </c>
      <c r="E1382" s="5">
        <v>9135.7873318035</v>
      </c>
      <c r="F1382" s="4">
        <v>7400.78632706735</v>
      </c>
      <c r="G1382" s="4">
        <v>7400.78632706735</v>
      </c>
      <c r="H1382" s="4">
        <v>387.775485510657</v>
      </c>
      <c r="I1382" s="4">
        <v>387.775485510657</v>
      </c>
      <c r="J1382" s="4">
        <v>387.775485510657</v>
      </c>
      <c r="K1382" s="4">
        <v>-14.4545003988591</v>
      </c>
      <c r="L1382" s="4">
        <v>-14.4545003988591</v>
      </c>
      <c r="M1382" s="4">
        <v>-14.4545003988591</v>
      </c>
      <c r="N1382" s="4">
        <v>402.229985909516</v>
      </c>
      <c r="O1382" s="4">
        <v>402.229985909516</v>
      </c>
      <c r="P1382" s="4">
        <v>402.229985909516</v>
      </c>
      <c r="Q1382" s="4">
        <v>0.0</v>
      </c>
      <c r="R1382" s="4">
        <v>0.0</v>
      </c>
      <c r="S1382" s="4">
        <v>0.0</v>
      </c>
      <c r="T1382" s="5">
        <v>7788.56181257801</v>
      </c>
    </row>
    <row r="1383">
      <c r="A1383" s="4">
        <v>1381.0</v>
      </c>
      <c r="B1383" s="6">
        <v>43280.0</v>
      </c>
      <c r="C1383" s="4">
        <v>7377.40771612098</v>
      </c>
      <c r="D1383" s="5">
        <v>6382.66908531845</v>
      </c>
      <c r="E1383" s="5">
        <v>9179.63361501063</v>
      </c>
      <c r="F1383" s="4">
        <v>7377.40771612098</v>
      </c>
      <c r="G1383" s="4">
        <v>7377.40771612098</v>
      </c>
      <c r="H1383" s="4">
        <v>399.303381822996</v>
      </c>
      <c r="I1383" s="4">
        <v>399.303381822996</v>
      </c>
      <c r="J1383" s="4">
        <v>399.303381822996</v>
      </c>
      <c r="K1383" s="4">
        <v>-2.58391039119936</v>
      </c>
      <c r="L1383" s="4">
        <v>-2.58391039119936</v>
      </c>
      <c r="M1383" s="4">
        <v>-2.58391039119936</v>
      </c>
      <c r="N1383" s="4">
        <v>401.887292214195</v>
      </c>
      <c r="O1383" s="4">
        <v>401.887292214195</v>
      </c>
      <c r="P1383" s="4">
        <v>401.887292214195</v>
      </c>
      <c r="Q1383" s="4">
        <v>0.0</v>
      </c>
      <c r="R1383" s="4">
        <v>0.0</v>
      </c>
      <c r="S1383" s="4">
        <v>0.0</v>
      </c>
      <c r="T1383" s="5">
        <v>7776.71109794398</v>
      </c>
    </row>
    <row r="1384">
      <c r="A1384" s="4">
        <v>1382.0</v>
      </c>
      <c r="B1384" s="6">
        <v>43281.0</v>
      </c>
      <c r="C1384" s="4">
        <v>7354.02910517461</v>
      </c>
      <c r="D1384" s="5">
        <v>6338.66126568476</v>
      </c>
      <c r="E1384" s="5">
        <v>9128.04592075838</v>
      </c>
      <c r="F1384" s="4">
        <v>7354.02910517461</v>
      </c>
      <c r="G1384" s="4">
        <v>7354.02910517461</v>
      </c>
      <c r="H1384" s="4">
        <v>409.566446915973</v>
      </c>
      <c r="I1384" s="4">
        <v>409.566446915973</v>
      </c>
      <c r="J1384" s="4">
        <v>409.566446915973</v>
      </c>
      <c r="K1384" s="4">
        <v>9.11844229535334</v>
      </c>
      <c r="L1384" s="4">
        <v>9.11844229535334</v>
      </c>
      <c r="M1384" s="4">
        <v>9.11844229535334</v>
      </c>
      <c r="N1384" s="4">
        <v>400.44800462062</v>
      </c>
      <c r="O1384" s="4">
        <v>400.44800462062</v>
      </c>
      <c r="P1384" s="4">
        <v>400.44800462062</v>
      </c>
      <c r="Q1384" s="4">
        <v>0.0</v>
      </c>
      <c r="R1384" s="4">
        <v>0.0</v>
      </c>
      <c r="S1384" s="4">
        <v>0.0</v>
      </c>
      <c r="T1384" s="5">
        <v>7763.59555209058</v>
      </c>
    </row>
    <row r="1385">
      <c r="A1385" s="4">
        <v>1383.0</v>
      </c>
      <c r="B1385" s="6">
        <v>43282.0</v>
      </c>
      <c r="C1385" s="4">
        <v>7330.65049422823</v>
      </c>
      <c r="D1385" s="5">
        <v>6399.28094386135</v>
      </c>
      <c r="E1385" s="5">
        <v>9098.75859982065</v>
      </c>
      <c r="F1385" s="4">
        <v>7330.65049422823</v>
      </c>
      <c r="G1385" s="4">
        <v>7330.65049422823</v>
      </c>
      <c r="H1385" s="4">
        <v>389.965438791265</v>
      </c>
      <c r="I1385" s="4">
        <v>389.965438791265</v>
      </c>
      <c r="J1385" s="4">
        <v>389.965438791265</v>
      </c>
      <c r="K1385" s="4">
        <v>-8.15684327192507</v>
      </c>
      <c r="L1385" s="4">
        <v>-8.15684327192507</v>
      </c>
      <c r="M1385" s="4">
        <v>-8.15684327192507</v>
      </c>
      <c r="N1385" s="4">
        <v>398.122282063191</v>
      </c>
      <c r="O1385" s="4">
        <v>398.122282063191</v>
      </c>
      <c r="P1385" s="4">
        <v>398.122282063191</v>
      </c>
      <c r="Q1385" s="4">
        <v>0.0</v>
      </c>
      <c r="R1385" s="4">
        <v>0.0</v>
      </c>
      <c r="S1385" s="4">
        <v>0.0</v>
      </c>
      <c r="T1385" s="5">
        <v>7720.6159330195</v>
      </c>
    </row>
    <row r="1386">
      <c r="A1386" s="4">
        <v>1384.0</v>
      </c>
      <c r="B1386" s="6">
        <v>43283.0</v>
      </c>
      <c r="C1386" s="4">
        <v>7307.27188328185</v>
      </c>
      <c r="D1386" s="5">
        <v>6337.77578520163</v>
      </c>
      <c r="E1386" s="5">
        <v>9048.13893268308</v>
      </c>
      <c r="F1386" s="4">
        <v>7307.27188328185</v>
      </c>
      <c r="G1386" s="4">
        <v>7307.27188328185</v>
      </c>
      <c r="H1386" s="4">
        <v>408.176777593829</v>
      </c>
      <c r="I1386" s="4">
        <v>408.176777593829</v>
      </c>
      <c r="J1386" s="4">
        <v>408.176777593829</v>
      </c>
      <c r="K1386" s="4">
        <v>13.0410426559002</v>
      </c>
      <c r="L1386" s="4">
        <v>13.0410426559002</v>
      </c>
      <c r="M1386" s="4">
        <v>13.0410426559002</v>
      </c>
      <c r="N1386" s="4">
        <v>395.135734937928</v>
      </c>
      <c r="O1386" s="4">
        <v>395.135734937928</v>
      </c>
      <c r="P1386" s="4">
        <v>395.135734937928</v>
      </c>
      <c r="Q1386" s="4">
        <v>0.0</v>
      </c>
      <c r="R1386" s="4">
        <v>0.0</v>
      </c>
      <c r="S1386" s="4">
        <v>0.0</v>
      </c>
      <c r="T1386" s="5">
        <v>7715.44866087568</v>
      </c>
    </row>
    <row r="1387">
      <c r="A1387" s="4">
        <v>1385.0</v>
      </c>
      <c r="B1387" s="6">
        <v>43284.0</v>
      </c>
      <c r="C1387" s="4">
        <v>7283.89327233548</v>
      </c>
      <c r="D1387" s="5">
        <v>6369.6573270142</v>
      </c>
      <c r="E1387" s="5">
        <v>8993.14893004586</v>
      </c>
      <c r="F1387" s="4">
        <v>7283.89327233548</v>
      </c>
      <c r="G1387" s="4">
        <v>7283.89327233548</v>
      </c>
      <c r="H1387" s="4">
        <v>391.551703225265</v>
      </c>
      <c r="I1387" s="4">
        <v>391.551703225265</v>
      </c>
      <c r="J1387" s="4">
        <v>391.551703225265</v>
      </c>
      <c r="K1387" s="4">
        <v>-0.172608715224615</v>
      </c>
      <c r="L1387" s="4">
        <v>-0.172608715224615</v>
      </c>
      <c r="M1387" s="4">
        <v>-0.172608715224615</v>
      </c>
      <c r="N1387" s="4">
        <v>391.72431194049</v>
      </c>
      <c r="O1387" s="4">
        <v>391.72431194049</v>
      </c>
      <c r="P1387" s="4">
        <v>391.72431194049</v>
      </c>
      <c r="Q1387" s="4">
        <v>0.0</v>
      </c>
      <c r="R1387" s="4">
        <v>0.0</v>
      </c>
      <c r="S1387" s="4">
        <v>0.0</v>
      </c>
      <c r="T1387" s="5">
        <v>7675.44497556075</v>
      </c>
    </row>
    <row r="1388">
      <c r="A1388" s="4">
        <v>1386.0</v>
      </c>
      <c r="B1388" s="6">
        <v>43285.0</v>
      </c>
      <c r="C1388" s="4">
        <v>7260.51466138911</v>
      </c>
      <c r="D1388" s="5">
        <v>6338.90051809489</v>
      </c>
      <c r="E1388" s="5">
        <v>9011.65091492516</v>
      </c>
      <c r="F1388" s="4">
        <v>7260.51466138911</v>
      </c>
      <c r="G1388" s="4">
        <v>7260.51466138911</v>
      </c>
      <c r="H1388" s="4">
        <v>391.337650724975</v>
      </c>
      <c r="I1388" s="4">
        <v>391.337650724975</v>
      </c>
      <c r="J1388" s="4">
        <v>391.337650724975</v>
      </c>
      <c r="K1388" s="4">
        <v>3.20837782581495</v>
      </c>
      <c r="L1388" s="4">
        <v>3.20837782581495</v>
      </c>
      <c r="M1388" s="4">
        <v>3.20837782581495</v>
      </c>
      <c r="N1388" s="4">
        <v>388.12927289916</v>
      </c>
      <c r="O1388" s="4">
        <v>388.12927289916</v>
      </c>
      <c r="P1388" s="4">
        <v>388.12927289916</v>
      </c>
      <c r="Q1388" s="4">
        <v>0.0</v>
      </c>
      <c r="R1388" s="4">
        <v>0.0</v>
      </c>
      <c r="S1388" s="4">
        <v>0.0</v>
      </c>
      <c r="T1388" s="5">
        <v>7651.85231211408</v>
      </c>
    </row>
    <row r="1389">
      <c r="A1389" s="4">
        <v>1387.0</v>
      </c>
      <c r="B1389" s="6">
        <v>43286.0</v>
      </c>
      <c r="C1389" s="4">
        <v>7237.13605044273</v>
      </c>
      <c r="D1389" s="5">
        <v>6433.23649751431</v>
      </c>
      <c r="E1389" s="5">
        <v>8973.76984354344</v>
      </c>
      <c r="F1389" s="4">
        <v>7237.13605044273</v>
      </c>
      <c r="G1389" s="4">
        <v>7237.13605044273</v>
      </c>
      <c r="H1389" s="4">
        <v>370.137860243353</v>
      </c>
      <c r="I1389" s="4">
        <v>370.137860243353</v>
      </c>
      <c r="J1389" s="4">
        <v>370.137860243353</v>
      </c>
      <c r="K1389" s="4">
        <v>-14.4545003987844</v>
      </c>
      <c r="L1389" s="4">
        <v>-14.4545003987844</v>
      </c>
      <c r="M1389" s="4">
        <v>-14.4545003987844</v>
      </c>
      <c r="N1389" s="4">
        <v>384.592360642137</v>
      </c>
      <c r="O1389" s="4">
        <v>384.592360642137</v>
      </c>
      <c r="P1389" s="4">
        <v>384.592360642137</v>
      </c>
      <c r="Q1389" s="4">
        <v>0.0</v>
      </c>
      <c r="R1389" s="4">
        <v>0.0</v>
      </c>
      <c r="S1389" s="4">
        <v>0.0</v>
      </c>
      <c r="T1389" s="5">
        <v>7607.27391068608</v>
      </c>
    </row>
    <row r="1390">
      <c r="A1390" s="4">
        <v>1388.0</v>
      </c>
      <c r="B1390" s="6">
        <v>43287.0</v>
      </c>
      <c r="C1390" s="4">
        <v>7213.75743949635</v>
      </c>
      <c r="D1390" s="5">
        <v>6213.15160652739</v>
      </c>
      <c r="E1390" s="5">
        <v>8916.37288912638</v>
      </c>
      <c r="F1390" s="4">
        <v>7213.75743949635</v>
      </c>
      <c r="G1390" s="4">
        <v>7213.75743949635</v>
      </c>
      <c r="H1390" s="4">
        <v>378.767359544179</v>
      </c>
      <c r="I1390" s="4">
        <v>378.767359544179</v>
      </c>
      <c r="J1390" s="4">
        <v>378.767359544179</v>
      </c>
      <c r="K1390" s="4">
        <v>-2.58391039113888</v>
      </c>
      <c r="L1390" s="4">
        <v>-2.58391039113888</v>
      </c>
      <c r="M1390" s="4">
        <v>-2.58391039113888</v>
      </c>
      <c r="N1390" s="4">
        <v>381.351269935318</v>
      </c>
      <c r="O1390" s="4">
        <v>381.351269935318</v>
      </c>
      <c r="P1390" s="4">
        <v>381.351269935318</v>
      </c>
      <c r="Q1390" s="4">
        <v>0.0</v>
      </c>
      <c r="R1390" s="4">
        <v>0.0</v>
      </c>
      <c r="S1390" s="4">
        <v>0.0</v>
      </c>
      <c r="T1390" s="5">
        <v>7592.52479904053</v>
      </c>
    </row>
    <row r="1391">
      <c r="A1391" s="4">
        <v>1389.0</v>
      </c>
      <c r="B1391" s="6">
        <v>43288.0</v>
      </c>
      <c r="C1391" s="4">
        <v>7190.37882854998</v>
      </c>
      <c r="D1391" s="5">
        <v>6275.68938655948</v>
      </c>
      <c r="E1391" s="5">
        <v>8990.99069388403</v>
      </c>
      <c r="F1391" s="4">
        <v>7190.37882854998</v>
      </c>
      <c r="G1391" s="4">
        <v>7190.37882854998</v>
      </c>
      <c r="H1391" s="4">
        <v>387.753936818682</v>
      </c>
      <c r="I1391" s="4">
        <v>387.753936818682</v>
      </c>
      <c r="J1391" s="4">
        <v>387.753936818682</v>
      </c>
      <c r="K1391" s="4">
        <v>9.11844229542119</v>
      </c>
      <c r="L1391" s="4">
        <v>9.11844229542119</v>
      </c>
      <c r="M1391" s="4">
        <v>9.11844229542119</v>
      </c>
      <c r="N1391" s="4">
        <v>378.635494523261</v>
      </c>
      <c r="O1391" s="4">
        <v>378.635494523261</v>
      </c>
      <c r="P1391" s="4">
        <v>378.635494523261</v>
      </c>
      <c r="Q1391" s="4">
        <v>0.0</v>
      </c>
      <c r="R1391" s="4">
        <v>0.0</v>
      </c>
      <c r="S1391" s="4">
        <v>0.0</v>
      </c>
      <c r="T1391" s="5">
        <v>7578.13276536866</v>
      </c>
    </row>
    <row r="1392">
      <c r="A1392" s="4">
        <v>1390.0</v>
      </c>
      <c r="B1392" s="6">
        <v>43289.0</v>
      </c>
      <c r="C1392" s="4">
        <v>7167.0002176036</v>
      </c>
      <c r="D1392" s="5">
        <v>6193.49688647497</v>
      </c>
      <c r="E1392" s="5">
        <v>8873.0697030517</v>
      </c>
      <c r="F1392" s="4">
        <v>7167.0002176036</v>
      </c>
      <c r="G1392" s="4">
        <v>7167.0002176036</v>
      </c>
      <c r="H1392" s="4">
        <v>368.505771728164</v>
      </c>
      <c r="I1392" s="4">
        <v>368.505771728164</v>
      </c>
      <c r="J1392" s="4">
        <v>368.505771728164</v>
      </c>
      <c r="K1392" s="4">
        <v>-8.15684327189941</v>
      </c>
      <c r="L1392" s="4">
        <v>-8.15684327189941</v>
      </c>
      <c r="M1392" s="4">
        <v>-8.15684327189941</v>
      </c>
      <c r="N1392" s="4">
        <v>376.662615000064</v>
      </c>
      <c r="O1392" s="4">
        <v>376.662615000064</v>
      </c>
      <c r="P1392" s="4">
        <v>376.662615000064</v>
      </c>
      <c r="Q1392" s="4">
        <v>0.0</v>
      </c>
      <c r="R1392" s="4">
        <v>0.0</v>
      </c>
      <c r="S1392" s="4">
        <v>0.0</v>
      </c>
      <c r="T1392" s="5">
        <v>7535.50598933177</v>
      </c>
    </row>
    <row r="1393">
      <c r="A1393" s="4">
        <v>1391.0</v>
      </c>
      <c r="B1393" s="6">
        <v>43290.0</v>
      </c>
      <c r="C1393" s="4">
        <v>7143.62160665723</v>
      </c>
      <c r="D1393" s="5">
        <v>6222.31810563519</v>
      </c>
      <c r="E1393" s="5">
        <v>8902.05118956618</v>
      </c>
      <c r="F1393" s="4">
        <v>7143.62160665723</v>
      </c>
      <c r="G1393" s="4">
        <v>7143.62160665723</v>
      </c>
      <c r="H1393" s="4">
        <v>388.676113991941</v>
      </c>
      <c r="I1393" s="4">
        <v>388.676113991941</v>
      </c>
      <c r="J1393" s="4">
        <v>388.676113991941</v>
      </c>
      <c r="K1393" s="4">
        <v>13.0410426559011</v>
      </c>
      <c r="L1393" s="4">
        <v>13.0410426559011</v>
      </c>
      <c r="M1393" s="4">
        <v>13.0410426559011</v>
      </c>
      <c r="N1393" s="4">
        <v>375.635071336039</v>
      </c>
      <c r="O1393" s="4">
        <v>375.635071336039</v>
      </c>
      <c r="P1393" s="4">
        <v>375.635071336039</v>
      </c>
      <c r="Q1393" s="4">
        <v>0.0</v>
      </c>
      <c r="R1393" s="4">
        <v>0.0</v>
      </c>
      <c r="S1393" s="4">
        <v>0.0</v>
      </c>
      <c r="T1393" s="5">
        <v>7532.29772064917</v>
      </c>
    </row>
    <row r="1394">
      <c r="A1394" s="4">
        <v>1392.0</v>
      </c>
      <c r="B1394" s="6">
        <v>43291.0</v>
      </c>
      <c r="C1394" s="4">
        <v>7120.24299571086</v>
      </c>
      <c r="D1394" s="5">
        <v>6106.74048241227</v>
      </c>
      <c r="E1394" s="5">
        <v>8848.28170945208</v>
      </c>
      <c r="F1394" s="4">
        <v>7120.24299571086</v>
      </c>
      <c r="G1394" s="4">
        <v>7120.24299571086</v>
      </c>
      <c r="H1394" s="4">
        <v>375.564836374348</v>
      </c>
      <c r="I1394" s="4">
        <v>375.564836374348</v>
      </c>
      <c r="J1394" s="4">
        <v>375.564836374348</v>
      </c>
      <c r="K1394" s="4">
        <v>-0.17260871521479</v>
      </c>
      <c r="L1394" s="4">
        <v>-0.17260871521479</v>
      </c>
      <c r="M1394" s="4">
        <v>-0.17260871521479</v>
      </c>
      <c r="N1394" s="4">
        <v>375.737445089563</v>
      </c>
      <c r="O1394" s="4">
        <v>375.737445089563</v>
      </c>
      <c r="P1394" s="4">
        <v>375.737445089563</v>
      </c>
      <c r="Q1394" s="4">
        <v>0.0</v>
      </c>
      <c r="R1394" s="4">
        <v>0.0</v>
      </c>
      <c r="S1394" s="4">
        <v>0.0</v>
      </c>
      <c r="T1394" s="5">
        <v>7495.8078320852</v>
      </c>
    </row>
    <row r="1395">
      <c r="A1395" s="4">
        <v>1393.0</v>
      </c>
      <c r="B1395" s="6">
        <v>43292.0</v>
      </c>
      <c r="C1395" s="4">
        <v>7096.86438476448</v>
      </c>
      <c r="D1395" s="5">
        <v>6120.10821850719</v>
      </c>
      <c r="E1395" s="5">
        <v>8832.62132717827</v>
      </c>
      <c r="F1395" s="4">
        <v>7096.86438476448</v>
      </c>
      <c r="G1395" s="4">
        <v>7096.86438476448</v>
      </c>
      <c r="H1395" s="4">
        <v>380.342636140301</v>
      </c>
      <c r="I1395" s="4">
        <v>380.342636140301</v>
      </c>
      <c r="J1395" s="4">
        <v>380.342636140301</v>
      </c>
      <c r="K1395" s="4">
        <v>3.20837782590287</v>
      </c>
      <c r="L1395" s="4">
        <v>3.20837782590287</v>
      </c>
      <c r="M1395" s="4">
        <v>3.20837782590287</v>
      </c>
      <c r="N1395" s="4">
        <v>377.134258314398</v>
      </c>
      <c r="O1395" s="4">
        <v>377.134258314398</v>
      </c>
      <c r="P1395" s="4">
        <v>377.134258314398</v>
      </c>
      <c r="Q1395" s="4">
        <v>0.0</v>
      </c>
      <c r="R1395" s="4">
        <v>0.0</v>
      </c>
      <c r="S1395" s="4">
        <v>0.0</v>
      </c>
      <c r="T1395" s="5">
        <v>7477.20702090478</v>
      </c>
    </row>
    <row r="1396">
      <c r="A1396" s="4">
        <v>1394.0</v>
      </c>
      <c r="B1396" s="6">
        <v>43293.0</v>
      </c>
      <c r="C1396" s="4">
        <v>7073.4857738181</v>
      </c>
      <c r="D1396" s="5">
        <v>6096.37726627676</v>
      </c>
      <c r="E1396" s="5">
        <v>8768.28069088457</v>
      </c>
      <c r="F1396" s="4">
        <v>7073.4857738181</v>
      </c>
      <c r="G1396" s="4">
        <v>7073.4857738181</v>
      </c>
      <c r="H1396" s="4">
        <v>365.513779132573</v>
      </c>
      <c r="I1396" s="4">
        <v>365.513779132573</v>
      </c>
      <c r="J1396" s="4">
        <v>365.513779132573</v>
      </c>
      <c r="K1396" s="4">
        <v>-14.4545003988315</v>
      </c>
      <c r="L1396" s="4">
        <v>-14.4545003988315</v>
      </c>
      <c r="M1396" s="4">
        <v>-14.4545003988315</v>
      </c>
      <c r="N1396" s="4">
        <v>379.968279531404</v>
      </c>
      <c r="O1396" s="4">
        <v>379.968279531404</v>
      </c>
      <c r="P1396" s="4">
        <v>379.968279531404</v>
      </c>
      <c r="Q1396" s="4">
        <v>0.0</v>
      </c>
      <c r="R1396" s="4">
        <v>0.0</v>
      </c>
      <c r="S1396" s="4">
        <v>0.0</v>
      </c>
      <c r="T1396" s="5">
        <v>7438.99955295068</v>
      </c>
    </row>
    <row r="1397">
      <c r="A1397" s="4">
        <v>1395.0</v>
      </c>
      <c r="B1397" s="6">
        <v>43294.0</v>
      </c>
      <c r="C1397" s="4">
        <v>7050.10716287173</v>
      </c>
      <c r="D1397" s="5">
        <v>6032.21878869163</v>
      </c>
      <c r="E1397" s="5">
        <v>8758.44925043576</v>
      </c>
      <c r="F1397" s="4">
        <v>7050.10716287173</v>
      </c>
      <c r="G1397" s="4">
        <v>7050.10716287173</v>
      </c>
      <c r="H1397" s="4">
        <v>381.775402020294</v>
      </c>
      <c r="I1397" s="4">
        <v>381.775402020294</v>
      </c>
      <c r="J1397" s="4">
        <v>381.775402020294</v>
      </c>
      <c r="K1397" s="4">
        <v>-2.58391039114491</v>
      </c>
      <c r="L1397" s="4">
        <v>-2.58391039114491</v>
      </c>
      <c r="M1397" s="4">
        <v>-2.58391039114491</v>
      </c>
      <c r="N1397" s="4">
        <v>384.359312411439</v>
      </c>
      <c r="O1397" s="4">
        <v>384.359312411439</v>
      </c>
      <c r="P1397" s="4">
        <v>384.359312411439</v>
      </c>
      <c r="Q1397" s="4">
        <v>0.0</v>
      </c>
      <c r="R1397" s="4">
        <v>0.0</v>
      </c>
      <c r="S1397" s="4">
        <v>0.0</v>
      </c>
      <c r="T1397" s="5">
        <v>7431.88256489202</v>
      </c>
    </row>
    <row r="1398">
      <c r="A1398" s="4">
        <v>1396.0</v>
      </c>
      <c r="B1398" s="6">
        <v>43295.0</v>
      </c>
      <c r="C1398" s="4">
        <v>7026.72855192536</v>
      </c>
      <c r="D1398" s="5">
        <v>6100.4810214108</v>
      </c>
      <c r="E1398" s="5">
        <v>8713.53008850125</v>
      </c>
      <c r="F1398" s="4">
        <v>7026.72855192536</v>
      </c>
      <c r="G1398" s="4">
        <v>7026.72855192536</v>
      </c>
      <c r="H1398" s="4">
        <v>399.521872738909</v>
      </c>
      <c r="I1398" s="4">
        <v>399.521872738909</v>
      </c>
      <c r="J1398" s="4">
        <v>399.521872738909</v>
      </c>
      <c r="K1398" s="4">
        <v>9.1184422953759</v>
      </c>
      <c r="L1398" s="4">
        <v>9.1184422953759</v>
      </c>
      <c r="M1398" s="4">
        <v>9.1184422953759</v>
      </c>
      <c r="N1398" s="4">
        <v>390.403430443533</v>
      </c>
      <c r="O1398" s="4">
        <v>390.403430443533</v>
      </c>
      <c r="P1398" s="4">
        <v>390.403430443533</v>
      </c>
      <c r="Q1398" s="4">
        <v>0.0</v>
      </c>
      <c r="R1398" s="4">
        <v>0.0</v>
      </c>
      <c r="S1398" s="4">
        <v>0.0</v>
      </c>
      <c r="T1398" s="5">
        <v>7426.25042466427</v>
      </c>
    </row>
    <row r="1399">
      <c r="A1399" s="4">
        <v>1397.0</v>
      </c>
      <c r="B1399" s="6">
        <v>43296.0</v>
      </c>
      <c r="C1399" s="4">
        <v>7003.34994097898</v>
      </c>
      <c r="D1399" s="5">
        <v>6011.03881815359</v>
      </c>
      <c r="E1399" s="5">
        <v>8676.10747246339</v>
      </c>
      <c r="F1399" s="4">
        <v>7003.34994097898</v>
      </c>
      <c r="G1399" s="4">
        <v>7003.34994097898</v>
      </c>
      <c r="H1399" s="4">
        <v>390.015767917065</v>
      </c>
      <c r="I1399" s="4">
        <v>390.015767917065</v>
      </c>
      <c r="J1399" s="4">
        <v>390.015767917065</v>
      </c>
      <c r="K1399" s="4">
        <v>-8.1568432719045</v>
      </c>
      <c r="L1399" s="4">
        <v>-8.1568432719045</v>
      </c>
      <c r="M1399" s="4">
        <v>-8.1568432719045</v>
      </c>
      <c r="N1399" s="4">
        <v>398.172611188969</v>
      </c>
      <c r="O1399" s="4">
        <v>398.172611188969</v>
      </c>
      <c r="P1399" s="4">
        <v>398.172611188969</v>
      </c>
      <c r="Q1399" s="4">
        <v>0.0</v>
      </c>
      <c r="R1399" s="4">
        <v>0.0</v>
      </c>
      <c r="S1399" s="4">
        <v>0.0</v>
      </c>
      <c r="T1399" s="5">
        <v>7393.36570889605</v>
      </c>
    </row>
    <row r="1400">
      <c r="A1400" s="4">
        <v>1398.0</v>
      </c>
      <c r="B1400" s="6">
        <v>43297.0</v>
      </c>
      <c r="C1400" s="4">
        <v>6979.97133003261</v>
      </c>
      <c r="D1400" s="5">
        <v>6107.53520259029</v>
      </c>
      <c r="E1400" s="5">
        <v>8705.19040803663</v>
      </c>
      <c r="F1400" s="4">
        <v>6979.97133003261</v>
      </c>
      <c r="G1400" s="4">
        <v>6979.97133003261</v>
      </c>
      <c r="H1400" s="4">
        <v>420.755759592216</v>
      </c>
      <c r="I1400" s="4">
        <v>420.755759592216</v>
      </c>
      <c r="J1400" s="4">
        <v>420.755759592216</v>
      </c>
      <c r="K1400" s="4">
        <v>13.0410426558986</v>
      </c>
      <c r="L1400" s="4">
        <v>13.0410426558986</v>
      </c>
      <c r="M1400" s="4">
        <v>13.0410426558986</v>
      </c>
      <c r="N1400" s="4">
        <v>407.714716936317</v>
      </c>
      <c r="O1400" s="4">
        <v>407.714716936317</v>
      </c>
      <c r="P1400" s="4">
        <v>407.714716936317</v>
      </c>
      <c r="Q1400" s="4">
        <v>0.0</v>
      </c>
      <c r="R1400" s="4">
        <v>0.0</v>
      </c>
      <c r="S1400" s="4">
        <v>0.0</v>
      </c>
      <c r="T1400" s="5">
        <v>7400.72708962482</v>
      </c>
    </row>
    <row r="1401">
      <c r="A1401" s="4">
        <v>1399.0</v>
      </c>
      <c r="B1401" s="6">
        <v>43298.0</v>
      </c>
      <c r="C1401" s="4">
        <v>6956.59271908623</v>
      </c>
      <c r="D1401" s="5">
        <v>6126.82591202933</v>
      </c>
      <c r="E1401" s="5">
        <v>8768.1890976993</v>
      </c>
      <c r="F1401" s="4">
        <v>6956.59271908623</v>
      </c>
      <c r="G1401" s="4">
        <v>6956.59271908623</v>
      </c>
      <c r="H1401" s="4">
        <v>418.881156090226</v>
      </c>
      <c r="I1401" s="4">
        <v>418.881156090226</v>
      </c>
      <c r="J1401" s="4">
        <v>418.881156090226</v>
      </c>
      <c r="K1401" s="4">
        <v>-0.172608715234753</v>
      </c>
      <c r="L1401" s="4">
        <v>-0.172608715234753</v>
      </c>
      <c r="M1401" s="4">
        <v>-0.172608715234753</v>
      </c>
      <c r="N1401" s="4">
        <v>419.053764805461</v>
      </c>
      <c r="O1401" s="4">
        <v>419.053764805461</v>
      </c>
      <c r="P1401" s="4">
        <v>419.053764805461</v>
      </c>
      <c r="Q1401" s="4">
        <v>0.0</v>
      </c>
      <c r="R1401" s="4">
        <v>0.0</v>
      </c>
      <c r="S1401" s="4">
        <v>0.0</v>
      </c>
      <c r="T1401" s="5">
        <v>7375.47387517646</v>
      </c>
    </row>
    <row r="1402">
      <c r="A1402" s="4">
        <v>1400.0</v>
      </c>
      <c r="B1402" s="6">
        <v>43299.0</v>
      </c>
      <c r="C1402" s="4">
        <v>6933.21410813986</v>
      </c>
      <c r="D1402" s="5">
        <v>6064.07899869224</v>
      </c>
      <c r="E1402" s="5">
        <v>8671.8889198435</v>
      </c>
      <c r="F1402" s="4">
        <v>6933.21410813986</v>
      </c>
      <c r="G1402" s="4">
        <v>6933.21410813986</v>
      </c>
      <c r="H1402" s="4">
        <v>435.398806375402</v>
      </c>
      <c r="I1402" s="4">
        <v>435.398806375402</v>
      </c>
      <c r="J1402" s="4">
        <v>435.398806375402</v>
      </c>
      <c r="K1402" s="4">
        <v>3.20837782583316</v>
      </c>
      <c r="L1402" s="4">
        <v>3.20837782583316</v>
      </c>
      <c r="M1402" s="4">
        <v>3.20837782583316</v>
      </c>
      <c r="N1402" s="4">
        <v>432.190428549569</v>
      </c>
      <c r="O1402" s="4">
        <v>432.190428549569</v>
      </c>
      <c r="P1402" s="4">
        <v>432.190428549569</v>
      </c>
      <c r="Q1402" s="4">
        <v>0.0</v>
      </c>
      <c r="R1402" s="4">
        <v>0.0</v>
      </c>
      <c r="S1402" s="4">
        <v>0.0</v>
      </c>
      <c r="T1402" s="5">
        <v>7368.61291451526</v>
      </c>
    </row>
    <row r="1403">
      <c r="A1403" s="4">
        <v>1401.0</v>
      </c>
      <c r="B1403" s="6">
        <v>43300.0</v>
      </c>
      <c r="C1403" s="4">
        <v>6909.83549719348</v>
      </c>
      <c r="D1403" s="5">
        <v>6097.21966175863</v>
      </c>
      <c r="E1403" s="5">
        <v>8699.06170899723</v>
      </c>
      <c r="F1403" s="4">
        <v>6909.83549719348</v>
      </c>
      <c r="G1403" s="4">
        <v>6909.83549719348</v>
      </c>
      <c r="H1403" s="4">
        <v>432.648215934878</v>
      </c>
      <c r="I1403" s="4">
        <v>432.648215934878</v>
      </c>
      <c r="J1403" s="4">
        <v>432.648215934878</v>
      </c>
      <c r="K1403" s="4">
        <v>-14.4545003988787</v>
      </c>
      <c r="L1403" s="4">
        <v>-14.4545003988787</v>
      </c>
      <c r="M1403" s="4">
        <v>-14.4545003988787</v>
      </c>
      <c r="N1403" s="4">
        <v>447.102716333757</v>
      </c>
      <c r="O1403" s="4">
        <v>447.102716333757</v>
      </c>
      <c r="P1403" s="4">
        <v>447.102716333757</v>
      </c>
      <c r="Q1403" s="4">
        <v>0.0</v>
      </c>
      <c r="R1403" s="4">
        <v>0.0</v>
      </c>
      <c r="S1403" s="4">
        <v>0.0</v>
      </c>
      <c r="T1403" s="5">
        <v>7342.48371312836</v>
      </c>
    </row>
    <row r="1404">
      <c r="A1404" s="4">
        <v>1402.0</v>
      </c>
      <c r="B1404" s="6">
        <v>43301.0</v>
      </c>
      <c r="C1404" s="4">
        <v>6886.4568862471</v>
      </c>
      <c r="D1404" s="5">
        <v>5985.58474791428</v>
      </c>
      <c r="E1404" s="5">
        <v>8665.79053192162</v>
      </c>
      <c r="F1404" s="4">
        <v>6886.45688624711</v>
      </c>
      <c r="G1404" s="4">
        <v>6886.45688624711</v>
      </c>
      <c r="H1404" s="4">
        <v>461.162863001255</v>
      </c>
      <c r="I1404" s="4">
        <v>461.162863001255</v>
      </c>
      <c r="J1404" s="4">
        <v>461.162863001255</v>
      </c>
      <c r="K1404" s="4">
        <v>-2.58391039115095</v>
      </c>
      <c r="L1404" s="4">
        <v>-2.58391039115095</v>
      </c>
      <c r="M1404" s="4">
        <v>-2.58391039115095</v>
      </c>
      <c r="N1404" s="4">
        <v>463.746773392406</v>
      </c>
      <c r="O1404" s="4">
        <v>463.746773392406</v>
      </c>
      <c r="P1404" s="4">
        <v>463.746773392406</v>
      </c>
      <c r="Q1404" s="4">
        <v>0.0</v>
      </c>
      <c r="R1404" s="4">
        <v>0.0</v>
      </c>
      <c r="S1404" s="4">
        <v>0.0</v>
      </c>
      <c r="T1404" s="5">
        <v>7347.61974924836</v>
      </c>
    </row>
    <row r="1405">
      <c r="A1405" s="4">
        <v>1403.0</v>
      </c>
      <c r="B1405" s="6">
        <v>43302.0</v>
      </c>
      <c r="C1405" s="4">
        <v>6863.07827530073</v>
      </c>
      <c r="D1405" s="5">
        <v>6013.37244096315</v>
      </c>
      <c r="E1405" s="5">
        <v>8694.41074742651</v>
      </c>
      <c r="F1405" s="4">
        <v>6863.07827530073</v>
      </c>
      <c r="G1405" s="4">
        <v>6863.07827530073</v>
      </c>
      <c r="H1405" s="4">
        <v>491.176207603229</v>
      </c>
      <c r="I1405" s="4">
        <v>491.176207603229</v>
      </c>
      <c r="J1405" s="4">
        <v>491.176207603229</v>
      </c>
      <c r="K1405" s="4">
        <v>9.11844229539597</v>
      </c>
      <c r="L1405" s="4">
        <v>9.11844229539597</v>
      </c>
      <c r="M1405" s="4">
        <v>9.11844229539597</v>
      </c>
      <c r="N1405" s="4">
        <v>482.057765307833</v>
      </c>
      <c r="O1405" s="4">
        <v>482.057765307833</v>
      </c>
      <c r="P1405" s="4">
        <v>482.057765307833</v>
      </c>
      <c r="Q1405" s="4">
        <v>0.0</v>
      </c>
      <c r="R1405" s="4">
        <v>0.0</v>
      </c>
      <c r="S1405" s="4">
        <v>0.0</v>
      </c>
      <c r="T1405" s="5">
        <v>7354.25448290396</v>
      </c>
    </row>
    <row r="1406">
      <c r="A1406" s="4">
        <v>1404.0</v>
      </c>
      <c r="B1406" s="6">
        <v>43303.0</v>
      </c>
      <c r="C1406" s="4">
        <v>6839.69966435436</v>
      </c>
      <c r="D1406" s="5">
        <v>5870.70206714029</v>
      </c>
      <c r="E1406" s="5">
        <v>8718.07538730314</v>
      </c>
      <c r="F1406" s="4">
        <v>6839.69966435436</v>
      </c>
      <c r="G1406" s="4">
        <v>6839.69966435436</v>
      </c>
      <c r="H1406" s="4">
        <v>493.793963030416</v>
      </c>
      <c r="I1406" s="4">
        <v>493.793963030416</v>
      </c>
      <c r="J1406" s="4">
        <v>493.793963030416</v>
      </c>
      <c r="K1406" s="4">
        <v>-8.15684327191425</v>
      </c>
      <c r="L1406" s="4">
        <v>-8.15684327191425</v>
      </c>
      <c r="M1406" s="4">
        <v>-8.15684327191425</v>
      </c>
      <c r="N1406" s="4">
        <v>501.95080630233</v>
      </c>
      <c r="O1406" s="4">
        <v>501.95080630233</v>
      </c>
      <c r="P1406" s="4">
        <v>501.95080630233</v>
      </c>
      <c r="Q1406" s="4">
        <v>0.0</v>
      </c>
      <c r="R1406" s="4">
        <v>0.0</v>
      </c>
      <c r="S1406" s="4">
        <v>0.0</v>
      </c>
      <c r="T1406" s="5">
        <v>7333.49362738477</v>
      </c>
    </row>
    <row r="1407">
      <c r="A1407" s="4">
        <v>1405.0</v>
      </c>
      <c r="B1407" s="6">
        <v>43304.0</v>
      </c>
      <c r="C1407" s="4">
        <v>6816.32105340798</v>
      </c>
      <c r="D1407" s="5">
        <v>6127.73115177429</v>
      </c>
      <c r="E1407" s="5">
        <v>8709.7328632156</v>
      </c>
      <c r="F1407" s="4">
        <v>6816.32105340798</v>
      </c>
      <c r="G1407" s="4">
        <v>6816.32105340798</v>
      </c>
      <c r="H1407" s="4">
        <v>536.362949531762</v>
      </c>
      <c r="I1407" s="4">
        <v>536.362949531762</v>
      </c>
      <c r="J1407" s="4">
        <v>536.362949531762</v>
      </c>
      <c r="K1407" s="4">
        <v>13.0410426558995</v>
      </c>
      <c r="L1407" s="4">
        <v>13.0410426558995</v>
      </c>
      <c r="M1407" s="4">
        <v>13.0410426558995</v>
      </c>
      <c r="N1407" s="4">
        <v>523.321906875863</v>
      </c>
      <c r="O1407" s="4">
        <v>523.321906875863</v>
      </c>
      <c r="P1407" s="4">
        <v>523.321906875863</v>
      </c>
      <c r="Q1407" s="4">
        <v>0.0</v>
      </c>
      <c r="R1407" s="4">
        <v>0.0</v>
      </c>
      <c r="S1407" s="4">
        <v>0.0</v>
      </c>
      <c r="T1407" s="5">
        <v>7352.68400293974</v>
      </c>
    </row>
    <row r="1408">
      <c r="A1408" s="4">
        <v>1406.0</v>
      </c>
      <c r="B1408" s="6">
        <v>43305.0</v>
      </c>
      <c r="C1408" s="4">
        <v>6792.9424424616</v>
      </c>
      <c r="D1408" s="5">
        <v>5966.29749189896</v>
      </c>
      <c r="E1408" s="5">
        <v>8660.15131707156</v>
      </c>
      <c r="F1408" s="4">
        <v>6792.9424424616</v>
      </c>
      <c r="G1408" s="4">
        <v>6792.9424424616</v>
      </c>
      <c r="H1408" s="4">
        <v>545.876317114477</v>
      </c>
      <c r="I1408" s="4">
        <v>545.876317114477</v>
      </c>
      <c r="J1408" s="4">
        <v>545.876317114477</v>
      </c>
      <c r="K1408" s="4">
        <v>-0.172608715210017</v>
      </c>
      <c r="L1408" s="4">
        <v>-0.172608715210017</v>
      </c>
      <c r="M1408" s="4">
        <v>-0.172608715210017</v>
      </c>
      <c r="N1408" s="4">
        <v>546.048925829687</v>
      </c>
      <c r="O1408" s="4">
        <v>546.048925829687</v>
      </c>
      <c r="P1408" s="4">
        <v>546.048925829687</v>
      </c>
      <c r="Q1408" s="4">
        <v>0.0</v>
      </c>
      <c r="R1408" s="4">
        <v>0.0</v>
      </c>
      <c r="S1408" s="4">
        <v>0.0</v>
      </c>
      <c r="T1408" s="5">
        <v>7338.81875957608</v>
      </c>
    </row>
    <row r="1409">
      <c r="A1409" s="4">
        <v>1407.0</v>
      </c>
      <c r="B1409" s="6">
        <v>43306.0</v>
      </c>
      <c r="C1409" s="4">
        <v>6769.56383151523</v>
      </c>
      <c r="D1409" s="5">
        <v>6060.61163411629</v>
      </c>
      <c r="E1409" s="5">
        <v>8732.09530399844</v>
      </c>
      <c r="F1409" s="4">
        <v>6769.56383151523</v>
      </c>
      <c r="G1409" s="4">
        <v>6769.56383151523</v>
      </c>
      <c r="H1409" s="4">
        <v>573.200900437523</v>
      </c>
      <c r="I1409" s="4">
        <v>573.200900437523</v>
      </c>
      <c r="J1409" s="4">
        <v>573.200900437523</v>
      </c>
      <c r="K1409" s="4">
        <v>3.20837782585851</v>
      </c>
      <c r="L1409" s="4">
        <v>3.20837782585851</v>
      </c>
      <c r="M1409" s="4">
        <v>3.20837782585851</v>
      </c>
      <c r="N1409" s="4">
        <v>569.992522611664</v>
      </c>
      <c r="O1409" s="4">
        <v>569.992522611664</v>
      </c>
      <c r="P1409" s="4">
        <v>569.992522611664</v>
      </c>
      <c r="Q1409" s="4">
        <v>0.0</v>
      </c>
      <c r="R1409" s="4">
        <v>0.0</v>
      </c>
      <c r="S1409" s="4">
        <v>0.0</v>
      </c>
      <c r="T1409" s="5">
        <v>7342.76473195276</v>
      </c>
    </row>
    <row r="1410">
      <c r="A1410" s="4">
        <v>1408.0</v>
      </c>
      <c r="B1410" s="6">
        <v>43307.0</v>
      </c>
      <c r="C1410" s="4">
        <v>6746.18522056886</v>
      </c>
      <c r="D1410" s="5">
        <v>6021.27296923382</v>
      </c>
      <c r="E1410" s="5">
        <v>8562.20233370766</v>
      </c>
      <c r="F1410" s="4">
        <v>6746.18522056886</v>
      </c>
      <c r="G1410" s="4">
        <v>6746.18522056886</v>
      </c>
      <c r="H1410" s="4">
        <v>580.542616049788</v>
      </c>
      <c r="I1410" s="4">
        <v>580.542616049788</v>
      </c>
      <c r="J1410" s="4">
        <v>580.542616049788</v>
      </c>
      <c r="K1410" s="4">
        <v>-14.4545003988673</v>
      </c>
      <c r="L1410" s="4">
        <v>-14.4545003988673</v>
      </c>
      <c r="M1410" s="4">
        <v>-14.4545003988673</v>
      </c>
      <c r="N1410" s="4">
        <v>594.997116448655</v>
      </c>
      <c r="O1410" s="4">
        <v>594.997116448655</v>
      </c>
      <c r="P1410" s="4">
        <v>594.997116448655</v>
      </c>
      <c r="Q1410" s="4">
        <v>0.0</v>
      </c>
      <c r="R1410" s="4">
        <v>0.0</v>
      </c>
      <c r="S1410" s="4">
        <v>0.0</v>
      </c>
      <c r="T1410" s="5">
        <v>7326.72783661865</v>
      </c>
    </row>
    <row r="1411">
      <c r="A1411" s="4">
        <v>1409.0</v>
      </c>
      <c r="B1411" s="6">
        <v>43308.0</v>
      </c>
      <c r="C1411" s="4">
        <v>6722.80660962248</v>
      </c>
      <c r="D1411" s="5">
        <v>6100.30221770799</v>
      </c>
      <c r="E1411" s="5">
        <v>8791.36335379156</v>
      </c>
      <c r="F1411" s="4">
        <v>6722.80660962248</v>
      </c>
      <c r="G1411" s="4">
        <v>6722.80660962248</v>
      </c>
      <c r="H1411" s="4">
        <v>618.307957955234</v>
      </c>
      <c r="I1411" s="4">
        <v>618.307957955234</v>
      </c>
      <c r="J1411" s="4">
        <v>618.307957955234</v>
      </c>
      <c r="K1411" s="4">
        <v>-2.58391039118206</v>
      </c>
      <c r="L1411" s="4">
        <v>-2.58391039118206</v>
      </c>
      <c r="M1411" s="4">
        <v>-2.58391039118206</v>
      </c>
      <c r="N1411" s="4">
        <v>620.891868346416</v>
      </c>
      <c r="O1411" s="4">
        <v>620.891868346416</v>
      </c>
      <c r="P1411" s="4">
        <v>620.891868346416</v>
      </c>
      <c r="Q1411" s="4">
        <v>0.0</v>
      </c>
      <c r="R1411" s="4">
        <v>0.0</v>
      </c>
      <c r="S1411" s="4">
        <v>0.0</v>
      </c>
      <c r="T1411" s="5">
        <v>7341.11456757772</v>
      </c>
    </row>
    <row r="1412">
      <c r="A1412" s="4">
        <v>1410.0</v>
      </c>
      <c r="B1412" s="6">
        <v>43309.0</v>
      </c>
      <c r="C1412" s="4">
        <v>6699.4279986761</v>
      </c>
      <c r="D1412" s="5">
        <v>5963.06141434151</v>
      </c>
      <c r="E1412" s="5">
        <v>8719.89047235188</v>
      </c>
      <c r="F1412" s="4">
        <v>6699.4279986761</v>
      </c>
      <c r="G1412" s="4">
        <v>6699.4279986761</v>
      </c>
      <c r="H1412" s="4">
        <v>656.610152540881</v>
      </c>
      <c r="I1412" s="4">
        <v>656.610152540881</v>
      </c>
      <c r="J1412" s="4">
        <v>656.610152540881</v>
      </c>
      <c r="K1412" s="4">
        <v>9.11844229535069</v>
      </c>
      <c r="L1412" s="4">
        <v>9.11844229535069</v>
      </c>
      <c r="M1412" s="4">
        <v>9.11844229535069</v>
      </c>
      <c r="N1412" s="4">
        <v>647.49171024553</v>
      </c>
      <c r="O1412" s="4">
        <v>647.49171024553</v>
      </c>
      <c r="P1412" s="4">
        <v>647.49171024553</v>
      </c>
      <c r="Q1412" s="4">
        <v>0.0</v>
      </c>
      <c r="R1412" s="4">
        <v>0.0</v>
      </c>
      <c r="S1412" s="4">
        <v>0.0</v>
      </c>
      <c r="T1412" s="5">
        <v>7356.03815121699</v>
      </c>
    </row>
    <row r="1413">
      <c r="A1413" s="4">
        <v>1411.0</v>
      </c>
      <c r="B1413" s="6">
        <v>43310.0</v>
      </c>
      <c r="C1413" s="4">
        <v>6681.71364670513</v>
      </c>
      <c r="D1413" s="5">
        <v>6076.69537394812</v>
      </c>
      <c r="E1413" s="5">
        <v>8607.46299343228</v>
      </c>
      <c r="F1413" s="4">
        <v>6681.71364670513</v>
      </c>
      <c r="G1413" s="4">
        <v>6681.71364670513</v>
      </c>
      <c r="H1413" s="4">
        <v>666.441608705536</v>
      </c>
      <c r="I1413" s="4">
        <v>666.441608705536</v>
      </c>
      <c r="J1413" s="4">
        <v>666.441608705536</v>
      </c>
      <c r="K1413" s="4">
        <v>-8.15684327192401</v>
      </c>
      <c r="L1413" s="4">
        <v>-8.15684327192401</v>
      </c>
      <c r="M1413" s="4">
        <v>-8.15684327192401</v>
      </c>
      <c r="N1413" s="4">
        <v>674.59845197746</v>
      </c>
      <c r="O1413" s="4">
        <v>674.59845197746</v>
      </c>
      <c r="P1413" s="4">
        <v>674.59845197746</v>
      </c>
      <c r="Q1413" s="4">
        <v>0.0</v>
      </c>
      <c r="R1413" s="4">
        <v>0.0</v>
      </c>
      <c r="S1413" s="4">
        <v>0.0</v>
      </c>
      <c r="T1413" s="5">
        <v>7348.15525541067</v>
      </c>
    </row>
    <row r="1414">
      <c r="A1414" s="4">
        <v>1412.0</v>
      </c>
      <c r="B1414" s="6">
        <v>43311.0</v>
      </c>
      <c r="C1414" s="4">
        <v>6663.99929473415</v>
      </c>
      <c r="D1414" s="5">
        <v>6090.32078314141</v>
      </c>
      <c r="E1414" s="5">
        <v>8766.28334890288</v>
      </c>
      <c r="F1414" s="4">
        <v>6663.99929473415</v>
      </c>
      <c r="G1414" s="4">
        <v>6663.99929473415</v>
      </c>
      <c r="H1414" s="4">
        <v>715.043043479939</v>
      </c>
      <c r="I1414" s="4">
        <v>715.043043479939</v>
      </c>
      <c r="J1414" s="4">
        <v>715.043043479939</v>
      </c>
      <c r="K1414" s="4">
        <v>13.0410426559004</v>
      </c>
      <c r="L1414" s="4">
        <v>13.0410426559004</v>
      </c>
      <c r="M1414" s="4">
        <v>13.0410426559004</v>
      </c>
      <c r="N1414" s="4">
        <v>702.002000824039</v>
      </c>
      <c r="O1414" s="4">
        <v>702.002000824039</v>
      </c>
      <c r="P1414" s="4">
        <v>702.002000824039</v>
      </c>
      <c r="Q1414" s="4">
        <v>0.0</v>
      </c>
      <c r="R1414" s="4">
        <v>0.0</v>
      </c>
      <c r="S1414" s="4">
        <v>0.0</v>
      </c>
      <c r="T1414" s="5">
        <v>7379.04233821409</v>
      </c>
    </row>
    <row r="1415">
      <c r="A1415" s="4">
        <v>1413.0</v>
      </c>
      <c r="B1415" s="6">
        <v>43312.0</v>
      </c>
      <c r="C1415" s="4">
        <v>6646.28494276317</v>
      </c>
      <c r="D1415" s="5">
        <v>6031.69812635611</v>
      </c>
      <c r="E1415" s="5">
        <v>8728.74029661708</v>
      </c>
      <c r="F1415" s="4">
        <v>6646.28494276317</v>
      </c>
      <c r="G1415" s="4">
        <v>6646.28494276317</v>
      </c>
      <c r="H1415" s="4">
        <v>729.309121463054</v>
      </c>
      <c r="I1415" s="4">
        <v>729.309121463054</v>
      </c>
      <c r="J1415" s="4">
        <v>729.309121463054</v>
      </c>
      <c r="K1415" s="4">
        <v>-0.17260871522998</v>
      </c>
      <c r="L1415" s="4">
        <v>-0.17260871522998</v>
      </c>
      <c r="M1415" s="4">
        <v>-0.17260871522998</v>
      </c>
      <c r="N1415" s="4">
        <v>729.481730178284</v>
      </c>
      <c r="O1415" s="4">
        <v>729.481730178284</v>
      </c>
      <c r="P1415" s="4">
        <v>729.481730178284</v>
      </c>
      <c r="Q1415" s="4">
        <v>0.0</v>
      </c>
      <c r="R1415" s="4">
        <v>0.0</v>
      </c>
      <c r="S1415" s="4">
        <v>0.0</v>
      </c>
      <c r="T1415" s="5">
        <v>7375.59406422623</v>
      </c>
    </row>
    <row r="1416">
      <c r="A1416" s="4">
        <v>1414.0</v>
      </c>
      <c r="B1416" s="6">
        <v>43313.0</v>
      </c>
      <c r="C1416" s="4">
        <v>6628.57059079219</v>
      </c>
      <c r="D1416" s="5">
        <v>6118.52178847761</v>
      </c>
      <c r="E1416" s="5">
        <v>8734.64190366411</v>
      </c>
      <c r="F1416" s="4">
        <v>6628.57059079219</v>
      </c>
      <c r="G1416" s="4">
        <v>6628.57059079219</v>
      </c>
      <c r="H1416" s="4">
        <v>760.01641070955</v>
      </c>
      <c r="I1416" s="4">
        <v>760.01641070955</v>
      </c>
      <c r="J1416" s="4">
        <v>760.01641070955</v>
      </c>
      <c r="K1416" s="4">
        <v>3.20837782586761</v>
      </c>
      <c r="L1416" s="4">
        <v>3.20837782586761</v>
      </c>
      <c r="M1416" s="4">
        <v>3.20837782586761</v>
      </c>
      <c r="N1416" s="4">
        <v>756.808032883682</v>
      </c>
      <c r="O1416" s="4">
        <v>756.808032883682</v>
      </c>
      <c r="P1416" s="4">
        <v>756.808032883682</v>
      </c>
      <c r="Q1416" s="4">
        <v>0.0</v>
      </c>
      <c r="R1416" s="4">
        <v>0.0</v>
      </c>
      <c r="S1416" s="4">
        <v>0.0</v>
      </c>
      <c r="T1416" s="5">
        <v>7388.58700150174</v>
      </c>
    </row>
    <row r="1417">
      <c r="A1417" s="4">
        <v>1415.0</v>
      </c>
      <c r="B1417" s="6">
        <v>43314.0</v>
      </c>
      <c r="C1417" s="4">
        <v>6610.85623882122</v>
      </c>
      <c r="D1417" s="5">
        <v>6062.58444082541</v>
      </c>
      <c r="E1417" s="5">
        <v>8653.01439575579</v>
      </c>
      <c r="F1417" s="4">
        <v>6610.85623882122</v>
      </c>
      <c r="G1417" s="4">
        <v>6610.85623882122</v>
      </c>
      <c r="H1417" s="4">
        <v>769.289590849469</v>
      </c>
      <c r="I1417" s="4">
        <v>769.289590849469</v>
      </c>
      <c r="J1417" s="4">
        <v>769.289590849469</v>
      </c>
      <c r="K1417" s="4">
        <v>-14.4545003988512</v>
      </c>
      <c r="L1417" s="4">
        <v>-14.4545003988512</v>
      </c>
      <c r="M1417" s="4">
        <v>-14.4545003988512</v>
      </c>
      <c r="N1417" s="4">
        <v>783.74409124832</v>
      </c>
      <c r="O1417" s="4">
        <v>783.74409124832</v>
      </c>
      <c r="P1417" s="4">
        <v>783.74409124832</v>
      </c>
      <c r="Q1417" s="4">
        <v>0.0</v>
      </c>
      <c r="R1417" s="4">
        <v>0.0</v>
      </c>
      <c r="S1417" s="4">
        <v>0.0</v>
      </c>
      <c r="T1417" s="5">
        <v>7380.14582967069</v>
      </c>
    </row>
    <row r="1418">
      <c r="A1418" s="4">
        <v>1416.0</v>
      </c>
      <c r="B1418" s="6">
        <v>43315.0</v>
      </c>
      <c r="C1418" s="4">
        <v>6593.14188685024</v>
      </c>
      <c r="D1418" s="5">
        <v>6122.37779126555</v>
      </c>
      <c r="E1418" s="5">
        <v>8830.60217997059</v>
      </c>
      <c r="F1418" s="4">
        <v>6593.14188685024</v>
      </c>
      <c r="G1418" s="4">
        <v>6593.14188685024</v>
      </c>
      <c r="H1418" s="4">
        <v>807.463979176816</v>
      </c>
      <c r="I1418" s="4">
        <v>807.463979176816</v>
      </c>
      <c r="J1418" s="4">
        <v>807.463979176816</v>
      </c>
      <c r="K1418" s="4">
        <v>-2.58391039112158</v>
      </c>
      <c r="L1418" s="4">
        <v>-2.58391039112158</v>
      </c>
      <c r="M1418" s="4">
        <v>-2.58391039112158</v>
      </c>
      <c r="N1418" s="4">
        <v>810.047889567937</v>
      </c>
      <c r="O1418" s="4">
        <v>810.047889567937</v>
      </c>
      <c r="P1418" s="4">
        <v>810.047889567937</v>
      </c>
      <c r="Q1418" s="4">
        <v>0.0</v>
      </c>
      <c r="R1418" s="4">
        <v>0.0</v>
      </c>
      <c r="S1418" s="4">
        <v>0.0</v>
      </c>
      <c r="T1418" s="5">
        <v>7400.60586602706</v>
      </c>
    </row>
    <row r="1419">
      <c r="A1419" s="4">
        <v>1417.0</v>
      </c>
      <c r="B1419" s="6">
        <v>43316.0</v>
      </c>
      <c r="C1419" s="4">
        <v>6575.42753487926</v>
      </c>
      <c r="D1419" s="5">
        <v>6137.76759058095</v>
      </c>
      <c r="E1419" s="5">
        <v>8721.45299341554</v>
      </c>
      <c r="F1419" s="4">
        <v>6575.42753487926</v>
      </c>
      <c r="G1419" s="4">
        <v>6575.42753487926</v>
      </c>
      <c r="H1419" s="4">
        <v>844.592928723993</v>
      </c>
      <c r="I1419" s="4">
        <v>844.592928723993</v>
      </c>
      <c r="J1419" s="4">
        <v>844.592928723993</v>
      </c>
      <c r="K1419" s="4">
        <v>9.11844229541854</v>
      </c>
      <c r="L1419" s="4">
        <v>9.11844229541854</v>
      </c>
      <c r="M1419" s="4">
        <v>9.11844229541854</v>
      </c>
      <c r="N1419" s="4">
        <v>835.474486428575</v>
      </c>
      <c r="O1419" s="4">
        <v>835.474486428575</v>
      </c>
      <c r="P1419" s="4">
        <v>835.474486428575</v>
      </c>
      <c r="Q1419" s="4">
        <v>0.0</v>
      </c>
      <c r="R1419" s="4">
        <v>0.0</v>
      </c>
      <c r="S1419" s="4">
        <v>0.0</v>
      </c>
      <c r="T1419" s="5">
        <v>7420.02046360326</v>
      </c>
    </row>
    <row r="1420">
      <c r="A1420" s="4">
        <v>1418.0</v>
      </c>
      <c r="B1420" s="6">
        <v>43317.0</v>
      </c>
      <c r="C1420" s="4">
        <v>6557.71318290829</v>
      </c>
      <c r="D1420" s="5">
        <v>6057.84072861705</v>
      </c>
      <c r="E1420" s="5">
        <v>8682.11375857869</v>
      </c>
      <c r="F1420" s="4">
        <v>6557.71318290829</v>
      </c>
      <c r="G1420" s="4">
        <v>6557.71318290829</v>
      </c>
      <c r="H1420" s="4">
        <v>851.621710129525</v>
      </c>
      <c r="I1420" s="4">
        <v>851.621710129525</v>
      </c>
      <c r="J1420" s="4">
        <v>851.621710129525</v>
      </c>
      <c r="K1420" s="4">
        <v>-8.15684327189835</v>
      </c>
      <c r="L1420" s="4">
        <v>-8.15684327189835</v>
      </c>
      <c r="M1420" s="4">
        <v>-8.15684327189835</v>
      </c>
      <c r="N1420" s="4">
        <v>859.778553401423</v>
      </c>
      <c r="O1420" s="4">
        <v>859.778553401423</v>
      </c>
      <c r="P1420" s="4">
        <v>859.778553401423</v>
      </c>
      <c r="Q1420" s="4">
        <v>0.0</v>
      </c>
      <c r="R1420" s="4">
        <v>0.0</v>
      </c>
      <c r="S1420" s="4">
        <v>0.0</v>
      </c>
      <c r="T1420" s="5">
        <v>7409.33489303781</v>
      </c>
    </row>
    <row r="1421">
      <c r="A1421" s="4">
        <v>1419.0</v>
      </c>
      <c r="B1421" s="6">
        <v>43318.0</v>
      </c>
      <c r="C1421" s="4">
        <v>6539.99883093731</v>
      </c>
      <c r="D1421" s="5">
        <v>6134.12446269333</v>
      </c>
      <c r="E1421" s="5">
        <v>8711.40893762476</v>
      </c>
      <c r="F1421" s="4">
        <v>6539.99883093731</v>
      </c>
      <c r="G1421" s="4">
        <v>6539.99883093731</v>
      </c>
      <c r="H1421" s="4">
        <v>895.758217024776</v>
      </c>
      <c r="I1421" s="4">
        <v>895.758217024776</v>
      </c>
      <c r="J1421" s="4">
        <v>895.758217024776</v>
      </c>
      <c r="K1421" s="4">
        <v>13.0410426558979</v>
      </c>
      <c r="L1421" s="4">
        <v>13.0410426558979</v>
      </c>
      <c r="M1421" s="4">
        <v>13.0410426558979</v>
      </c>
      <c r="N1421" s="4">
        <v>882.717174368878</v>
      </c>
      <c r="O1421" s="4">
        <v>882.717174368878</v>
      </c>
      <c r="P1421" s="4">
        <v>882.717174368878</v>
      </c>
      <c r="Q1421" s="4">
        <v>0.0</v>
      </c>
      <c r="R1421" s="4">
        <v>0.0</v>
      </c>
      <c r="S1421" s="4">
        <v>0.0</v>
      </c>
      <c r="T1421" s="5">
        <v>7435.75704796208</v>
      </c>
    </row>
    <row r="1422">
      <c r="A1422" s="4">
        <v>1420.0</v>
      </c>
      <c r="B1422" s="6">
        <v>43319.0</v>
      </c>
      <c r="C1422" s="4">
        <v>6522.28447896632</v>
      </c>
      <c r="D1422" s="5">
        <v>6066.95007713745</v>
      </c>
      <c r="E1422" s="5">
        <v>8698.48353915041</v>
      </c>
      <c r="F1422" s="4">
        <v>6522.28447896632</v>
      </c>
      <c r="G1422" s="4">
        <v>6522.28447896632</v>
      </c>
      <c r="H1422" s="4">
        <v>903.880277416179</v>
      </c>
      <c r="I1422" s="4">
        <v>903.880277416179</v>
      </c>
      <c r="J1422" s="4">
        <v>903.880277416179</v>
      </c>
      <c r="K1422" s="4">
        <v>-0.172608715212717</v>
      </c>
      <c r="L1422" s="4">
        <v>-0.172608715212717</v>
      </c>
      <c r="M1422" s="4">
        <v>-0.172608715212717</v>
      </c>
      <c r="N1422" s="4">
        <v>904.052886131392</v>
      </c>
      <c r="O1422" s="4">
        <v>904.052886131392</v>
      </c>
      <c r="P1422" s="4">
        <v>904.052886131392</v>
      </c>
      <c r="Q1422" s="4">
        <v>0.0</v>
      </c>
      <c r="R1422" s="4">
        <v>0.0</v>
      </c>
      <c r="S1422" s="4">
        <v>0.0</v>
      </c>
      <c r="T1422" s="5">
        <v>7426.1647563825</v>
      </c>
    </row>
    <row r="1423">
      <c r="A1423" s="4">
        <v>1421.0</v>
      </c>
      <c r="B1423" s="6">
        <v>43320.0</v>
      </c>
      <c r="C1423" s="4">
        <v>6504.57012699535</v>
      </c>
      <c r="D1423" s="5">
        <v>6129.99155950419</v>
      </c>
      <c r="E1423" s="5">
        <v>8751.70032303147</v>
      </c>
      <c r="F1423" s="4">
        <v>6504.57012699535</v>
      </c>
      <c r="G1423" s="4">
        <v>6504.57012699535</v>
      </c>
      <c r="H1423" s="4">
        <v>926.765304490959</v>
      </c>
      <c r="I1423" s="4">
        <v>926.765304490959</v>
      </c>
      <c r="J1423" s="4">
        <v>926.765304490959</v>
      </c>
      <c r="K1423" s="4">
        <v>3.20837782584543</v>
      </c>
      <c r="L1423" s="4">
        <v>3.20837782584543</v>
      </c>
      <c r="M1423" s="4">
        <v>3.20837782584543</v>
      </c>
      <c r="N1423" s="4">
        <v>923.556926665114</v>
      </c>
      <c r="O1423" s="4">
        <v>923.556926665114</v>
      </c>
      <c r="P1423" s="4">
        <v>923.556926665114</v>
      </c>
      <c r="Q1423" s="4">
        <v>0.0</v>
      </c>
      <c r="R1423" s="4">
        <v>0.0</v>
      </c>
      <c r="S1423" s="4">
        <v>0.0</v>
      </c>
      <c r="T1423" s="5">
        <v>7431.33543148631</v>
      </c>
    </row>
    <row r="1424">
      <c r="A1424" s="4">
        <v>1422.0</v>
      </c>
      <c r="B1424" s="6">
        <v>43321.0</v>
      </c>
      <c r="C1424" s="4">
        <v>6486.85577502437</v>
      </c>
      <c r="D1424" s="5">
        <v>6095.580819221</v>
      </c>
      <c r="E1424" s="5">
        <v>8743.18981658124</v>
      </c>
      <c r="F1424" s="4">
        <v>6486.85577502437</v>
      </c>
      <c r="G1424" s="4">
        <v>6486.85577502437</v>
      </c>
      <c r="H1424" s="4">
        <v>926.558142646468</v>
      </c>
      <c r="I1424" s="4">
        <v>926.558142646468</v>
      </c>
      <c r="J1424" s="4">
        <v>926.558142646468</v>
      </c>
      <c r="K1424" s="4">
        <v>-14.4545003988351</v>
      </c>
      <c r="L1424" s="4">
        <v>-14.4545003988351</v>
      </c>
      <c r="M1424" s="4">
        <v>-14.4545003988351</v>
      </c>
      <c r="N1424" s="4">
        <v>941.012643045303</v>
      </c>
      <c r="O1424" s="4">
        <v>941.012643045303</v>
      </c>
      <c r="P1424" s="4">
        <v>941.012643045303</v>
      </c>
      <c r="Q1424" s="4">
        <v>0.0</v>
      </c>
      <c r="R1424" s="4">
        <v>0.0</v>
      </c>
      <c r="S1424" s="4">
        <v>0.0</v>
      </c>
      <c r="T1424" s="5">
        <v>7413.41391767084</v>
      </c>
    </row>
    <row r="1425">
      <c r="A1425" s="4">
        <v>1423.0</v>
      </c>
      <c r="B1425" s="6">
        <v>43322.0</v>
      </c>
      <c r="C1425" s="4">
        <v>6469.14142305339</v>
      </c>
      <c r="D1425" s="5">
        <v>6138.28574583231</v>
      </c>
      <c r="E1425" s="5">
        <v>8841.42158096876</v>
      </c>
      <c r="F1425" s="4">
        <v>6469.14142305339</v>
      </c>
      <c r="G1425" s="4">
        <v>6469.14142305339</v>
      </c>
      <c r="H1425" s="4">
        <v>953.635086836459</v>
      </c>
      <c r="I1425" s="4">
        <v>953.635086836459</v>
      </c>
      <c r="J1425" s="4">
        <v>953.635086836459</v>
      </c>
      <c r="K1425" s="4">
        <v>-2.58391039119413</v>
      </c>
      <c r="L1425" s="4">
        <v>-2.58391039119413</v>
      </c>
      <c r="M1425" s="4">
        <v>-2.58391039119413</v>
      </c>
      <c r="N1425" s="4">
        <v>956.218997227653</v>
      </c>
      <c r="O1425" s="4">
        <v>956.218997227653</v>
      </c>
      <c r="P1425" s="4">
        <v>956.218997227653</v>
      </c>
      <c r="Q1425" s="4">
        <v>0.0</v>
      </c>
      <c r="R1425" s="4">
        <v>0.0</v>
      </c>
      <c r="S1425" s="4">
        <v>0.0</v>
      </c>
      <c r="T1425" s="5">
        <v>7422.77650988985</v>
      </c>
    </row>
    <row r="1426">
      <c r="A1426" s="4">
        <v>1424.0</v>
      </c>
      <c r="B1426" s="6">
        <v>43323.0</v>
      </c>
      <c r="C1426" s="4">
        <v>6451.42707108241</v>
      </c>
      <c r="D1426" s="5">
        <v>6007.74176858365</v>
      </c>
      <c r="E1426" s="5">
        <v>8746.89999327144</v>
      </c>
      <c r="F1426" s="4">
        <v>6451.42707108241</v>
      </c>
      <c r="G1426" s="4">
        <v>6451.42707108241</v>
      </c>
      <c r="H1426" s="4">
        <v>978.112537522663</v>
      </c>
      <c r="I1426" s="4">
        <v>978.112537522663</v>
      </c>
      <c r="J1426" s="4">
        <v>978.112537522663</v>
      </c>
      <c r="K1426" s="4">
        <v>9.11844229537765</v>
      </c>
      <c r="L1426" s="4">
        <v>9.11844229537765</v>
      </c>
      <c r="M1426" s="4">
        <v>9.11844229537765</v>
      </c>
      <c r="N1426" s="4">
        <v>968.994095227285</v>
      </c>
      <c r="O1426" s="4">
        <v>968.994095227285</v>
      </c>
      <c r="P1426" s="4">
        <v>968.994095227285</v>
      </c>
      <c r="Q1426" s="4">
        <v>0.0</v>
      </c>
      <c r="R1426" s="4">
        <v>0.0</v>
      </c>
      <c r="S1426" s="4">
        <v>0.0</v>
      </c>
      <c r="T1426" s="5">
        <v>7429.53960860508</v>
      </c>
    </row>
    <row r="1427">
      <c r="A1427" s="4">
        <v>1425.0</v>
      </c>
      <c r="B1427" s="6">
        <v>43324.0</v>
      </c>
      <c r="C1427" s="4">
        <v>6433.71271911143</v>
      </c>
      <c r="D1427" s="5">
        <v>5964.12834702215</v>
      </c>
      <c r="E1427" s="5">
        <v>8651.64984096071</v>
      </c>
      <c r="F1427" s="4">
        <v>6433.71271911143</v>
      </c>
      <c r="G1427" s="4">
        <v>6433.71271911143</v>
      </c>
      <c r="H1427" s="4">
        <v>971.021811073329</v>
      </c>
      <c r="I1427" s="4">
        <v>971.021811073329</v>
      </c>
      <c r="J1427" s="4">
        <v>971.021811073329</v>
      </c>
      <c r="K1427" s="4">
        <v>-8.15684327193886</v>
      </c>
      <c r="L1427" s="4">
        <v>-8.15684327193886</v>
      </c>
      <c r="M1427" s="4">
        <v>-8.15684327193886</v>
      </c>
      <c r="N1427" s="4">
        <v>979.178654345268</v>
      </c>
      <c r="O1427" s="4">
        <v>979.178654345268</v>
      </c>
      <c r="P1427" s="4">
        <v>979.178654345268</v>
      </c>
      <c r="Q1427" s="4">
        <v>0.0</v>
      </c>
      <c r="R1427" s="4">
        <v>0.0</v>
      </c>
      <c r="S1427" s="4">
        <v>0.0</v>
      </c>
      <c r="T1427" s="5">
        <v>7404.73453018476</v>
      </c>
    </row>
    <row r="1428">
      <c r="A1428" s="4">
        <v>1426.0</v>
      </c>
      <c r="B1428" s="6">
        <v>43325.0</v>
      </c>
      <c r="C1428" s="4">
        <v>6415.99836714046</v>
      </c>
      <c r="D1428" s="5">
        <v>6068.0625375596</v>
      </c>
      <c r="E1428" s="5">
        <v>8745.65876727304</v>
      </c>
      <c r="F1428" s="4">
        <v>6415.99836714046</v>
      </c>
      <c r="G1428" s="4">
        <v>6415.99836714046</v>
      </c>
      <c r="H1428" s="4">
        <v>999.680357200992</v>
      </c>
      <c r="I1428" s="4">
        <v>999.680357200992</v>
      </c>
      <c r="J1428" s="4">
        <v>999.680357200992</v>
      </c>
      <c r="K1428" s="4">
        <v>13.0410426558988</v>
      </c>
      <c r="L1428" s="4">
        <v>13.0410426558988</v>
      </c>
      <c r="M1428" s="4">
        <v>13.0410426558988</v>
      </c>
      <c r="N1428" s="4">
        <v>986.639314545093</v>
      </c>
      <c r="O1428" s="4">
        <v>986.639314545093</v>
      </c>
      <c r="P1428" s="4">
        <v>986.639314545093</v>
      </c>
      <c r="Q1428" s="4">
        <v>0.0</v>
      </c>
      <c r="R1428" s="4">
        <v>0.0</v>
      </c>
      <c r="S1428" s="4">
        <v>0.0</v>
      </c>
      <c r="T1428" s="5">
        <v>7415.67872434145</v>
      </c>
    </row>
    <row r="1429">
      <c r="A1429" s="4">
        <v>1427.0</v>
      </c>
      <c r="B1429" s="6">
        <v>43326.0</v>
      </c>
      <c r="C1429" s="4">
        <v>6398.28401516948</v>
      </c>
      <c r="D1429" s="5">
        <v>6127.72306922849</v>
      </c>
      <c r="E1429" s="5">
        <v>8697.30471757885</v>
      </c>
      <c r="F1429" s="4">
        <v>6398.28401516948</v>
      </c>
      <c r="G1429" s="4">
        <v>6398.28401516948</v>
      </c>
      <c r="H1429" s="4">
        <v>991.099085633981</v>
      </c>
      <c r="I1429" s="4">
        <v>991.099085633981</v>
      </c>
      <c r="J1429" s="4">
        <v>991.099085633981</v>
      </c>
      <c r="K1429" s="4">
        <v>-0.172608715232682</v>
      </c>
      <c r="L1429" s="4">
        <v>-0.172608715232682</v>
      </c>
      <c r="M1429" s="4">
        <v>-0.172608715232682</v>
      </c>
      <c r="N1429" s="4">
        <v>991.271694349214</v>
      </c>
      <c r="O1429" s="4">
        <v>991.271694349214</v>
      </c>
      <c r="P1429" s="4">
        <v>991.271694349214</v>
      </c>
      <c r="Q1429" s="4">
        <v>0.0</v>
      </c>
      <c r="R1429" s="4">
        <v>0.0</v>
      </c>
      <c r="S1429" s="4">
        <v>0.0</v>
      </c>
      <c r="T1429" s="5">
        <v>7389.38310080346</v>
      </c>
    </row>
    <row r="1430">
      <c r="A1430" s="4">
        <v>1428.0</v>
      </c>
      <c r="B1430" s="6">
        <v>43327.0</v>
      </c>
      <c r="C1430" s="4">
        <v>6380.5696631985</v>
      </c>
      <c r="D1430" s="5">
        <v>6087.8260854535</v>
      </c>
      <c r="E1430" s="5">
        <v>8618.69299599459</v>
      </c>
      <c r="F1430" s="4">
        <v>6380.5696631985</v>
      </c>
      <c r="G1430" s="4">
        <v>6380.5696631985</v>
      </c>
      <c r="H1430" s="4">
        <v>996.21146696965</v>
      </c>
      <c r="I1430" s="4">
        <v>996.21146696965</v>
      </c>
      <c r="J1430" s="4">
        <v>996.21146696965</v>
      </c>
      <c r="K1430" s="4">
        <v>3.20837782582325</v>
      </c>
      <c r="L1430" s="4">
        <v>3.20837782582325</v>
      </c>
      <c r="M1430" s="4">
        <v>3.20837782582325</v>
      </c>
      <c r="N1430" s="4">
        <v>993.003089143827</v>
      </c>
      <c r="O1430" s="4">
        <v>993.003089143827</v>
      </c>
      <c r="P1430" s="4">
        <v>993.003089143827</v>
      </c>
      <c r="Q1430" s="4">
        <v>0.0</v>
      </c>
      <c r="R1430" s="4">
        <v>0.0</v>
      </c>
      <c r="S1430" s="4">
        <v>0.0</v>
      </c>
      <c r="T1430" s="5">
        <v>7376.78113016815</v>
      </c>
    </row>
    <row r="1431">
      <c r="A1431" s="4">
        <v>1429.0</v>
      </c>
      <c r="B1431" s="6">
        <v>43328.0</v>
      </c>
      <c r="C1431" s="4">
        <v>6362.85531122753</v>
      </c>
      <c r="D1431" s="5">
        <v>5875.40251357901</v>
      </c>
      <c r="E1431" s="5">
        <v>8653.84876499403</v>
      </c>
      <c r="F1431" s="4">
        <v>6362.85531122753</v>
      </c>
      <c r="G1431" s="4">
        <v>6362.85531122753</v>
      </c>
      <c r="H1431" s="4">
        <v>977.340210435594</v>
      </c>
      <c r="I1431" s="4">
        <v>977.340210435594</v>
      </c>
      <c r="J1431" s="4">
        <v>977.340210435594</v>
      </c>
      <c r="K1431" s="4">
        <v>-14.4545003988822</v>
      </c>
      <c r="L1431" s="4">
        <v>-14.4545003988822</v>
      </c>
      <c r="M1431" s="4">
        <v>-14.4545003988822</v>
      </c>
      <c r="N1431" s="4">
        <v>991.794710834476</v>
      </c>
      <c r="O1431" s="4">
        <v>991.794710834476</v>
      </c>
      <c r="P1431" s="4">
        <v>991.794710834476</v>
      </c>
      <c r="Q1431" s="4">
        <v>0.0</v>
      </c>
      <c r="R1431" s="4">
        <v>0.0</v>
      </c>
      <c r="S1431" s="4">
        <v>0.0</v>
      </c>
      <c r="T1431" s="5">
        <v>7340.19552166312</v>
      </c>
    </row>
    <row r="1432">
      <c r="A1432" s="4">
        <v>1430.0</v>
      </c>
      <c r="B1432" s="6">
        <v>43329.0</v>
      </c>
      <c r="C1432" s="4">
        <v>6345.14095925655</v>
      </c>
      <c r="D1432" s="5">
        <v>6100.04301780463</v>
      </c>
      <c r="E1432" s="5">
        <v>8660.70108342432</v>
      </c>
      <c r="F1432" s="4">
        <v>6345.14095925655</v>
      </c>
      <c r="G1432" s="4">
        <v>6345.14095925655</v>
      </c>
      <c r="H1432" s="4">
        <v>985.059462185962</v>
      </c>
      <c r="I1432" s="4">
        <v>985.059462185962</v>
      </c>
      <c r="J1432" s="4">
        <v>985.059462185962</v>
      </c>
      <c r="K1432" s="4">
        <v>-2.58391039115873</v>
      </c>
      <c r="L1432" s="4">
        <v>-2.58391039115873</v>
      </c>
      <c r="M1432" s="4">
        <v>-2.58391039115873</v>
      </c>
      <c r="N1432" s="4">
        <v>987.643372577121</v>
      </c>
      <c r="O1432" s="4">
        <v>987.643372577121</v>
      </c>
      <c r="P1432" s="4">
        <v>987.643372577121</v>
      </c>
      <c r="Q1432" s="4">
        <v>0.0</v>
      </c>
      <c r="R1432" s="4">
        <v>0.0</v>
      </c>
      <c r="S1432" s="4">
        <v>0.0</v>
      </c>
      <c r="T1432" s="5">
        <v>7330.20042144251</v>
      </c>
    </row>
    <row r="1433">
      <c r="A1433" s="4">
        <v>1431.0</v>
      </c>
      <c r="B1433" s="6">
        <v>43330.0</v>
      </c>
      <c r="C1433" s="4">
        <v>6327.42660728557</v>
      </c>
      <c r="D1433" s="5">
        <v>5984.61670632423</v>
      </c>
      <c r="E1433" s="5">
        <v>8677.83869616981</v>
      </c>
      <c r="F1433" s="4">
        <v>6327.42660728557</v>
      </c>
      <c r="G1433" s="4">
        <v>6327.42660728557</v>
      </c>
      <c r="H1433" s="4">
        <v>989.700973184335</v>
      </c>
      <c r="I1433" s="4">
        <v>989.700973184335</v>
      </c>
      <c r="J1433" s="4">
        <v>989.700973184335</v>
      </c>
      <c r="K1433" s="4">
        <v>9.11844229538893</v>
      </c>
      <c r="L1433" s="4">
        <v>9.11844229538893</v>
      </c>
      <c r="M1433" s="4">
        <v>9.11844229538893</v>
      </c>
      <c r="N1433" s="4">
        <v>980.582530888946</v>
      </c>
      <c r="O1433" s="4">
        <v>980.582530888946</v>
      </c>
      <c r="P1433" s="4">
        <v>980.582530888946</v>
      </c>
      <c r="Q1433" s="4">
        <v>0.0</v>
      </c>
      <c r="R1433" s="4">
        <v>0.0</v>
      </c>
      <c r="S1433" s="4">
        <v>0.0</v>
      </c>
      <c r="T1433" s="5">
        <v>7317.1275804699</v>
      </c>
    </row>
    <row r="1434">
      <c r="A1434" s="4">
        <v>1432.0</v>
      </c>
      <c r="B1434" s="6">
        <v>43331.0</v>
      </c>
      <c r="C1434" s="4">
        <v>6309.71225531459</v>
      </c>
      <c r="D1434" s="5">
        <v>5933.70052844753</v>
      </c>
      <c r="E1434" s="5">
        <v>8606.14697069931</v>
      </c>
      <c r="F1434" s="4">
        <v>6309.71225531459</v>
      </c>
      <c r="G1434" s="4">
        <v>6309.71225531459</v>
      </c>
      <c r="H1434" s="4">
        <v>962.525766445058</v>
      </c>
      <c r="I1434" s="4">
        <v>962.525766445058</v>
      </c>
      <c r="J1434" s="4">
        <v>962.525766445058</v>
      </c>
      <c r="K1434" s="4">
        <v>-8.1568432719132</v>
      </c>
      <c r="L1434" s="4">
        <v>-8.1568432719132</v>
      </c>
      <c r="M1434" s="4">
        <v>-8.1568432719132</v>
      </c>
      <c r="N1434" s="4">
        <v>970.682609716971</v>
      </c>
      <c r="O1434" s="4">
        <v>970.682609716971</v>
      </c>
      <c r="P1434" s="4">
        <v>970.682609716971</v>
      </c>
      <c r="Q1434" s="4">
        <v>0.0</v>
      </c>
      <c r="R1434" s="4">
        <v>0.0</v>
      </c>
      <c r="S1434" s="4">
        <v>0.0</v>
      </c>
      <c r="T1434" s="5">
        <v>7272.23802175965</v>
      </c>
    </row>
    <row r="1435">
      <c r="A1435" s="4">
        <v>1433.0</v>
      </c>
      <c r="B1435" s="6">
        <v>43332.0</v>
      </c>
      <c r="C1435" s="4">
        <v>6291.99790334362</v>
      </c>
      <c r="D1435" s="5">
        <v>6042.06274247671</v>
      </c>
      <c r="E1435" s="5">
        <v>8576.59659984299</v>
      </c>
      <c r="F1435" s="4">
        <v>6291.99790334362</v>
      </c>
      <c r="G1435" s="4">
        <v>6291.99790334362</v>
      </c>
      <c r="H1435" s="4">
        <v>971.091589479414</v>
      </c>
      <c r="I1435" s="4">
        <v>971.091589479414</v>
      </c>
      <c r="J1435" s="4">
        <v>971.091589479414</v>
      </c>
      <c r="K1435" s="4">
        <v>13.041042655907</v>
      </c>
      <c r="L1435" s="4">
        <v>13.041042655907</v>
      </c>
      <c r="M1435" s="4">
        <v>13.041042655907</v>
      </c>
      <c r="N1435" s="4">
        <v>958.050546823507</v>
      </c>
      <c r="O1435" s="4">
        <v>958.050546823507</v>
      </c>
      <c r="P1435" s="4">
        <v>958.050546823507</v>
      </c>
      <c r="Q1435" s="4">
        <v>0.0</v>
      </c>
      <c r="R1435" s="4">
        <v>0.0</v>
      </c>
      <c r="S1435" s="4">
        <v>0.0</v>
      </c>
      <c r="T1435" s="5">
        <v>7263.08949282303</v>
      </c>
    </row>
    <row r="1436">
      <c r="A1436" s="4">
        <v>1434.0</v>
      </c>
      <c r="B1436" s="6">
        <v>43333.0</v>
      </c>
      <c r="C1436" s="4">
        <v>6274.28355137264</v>
      </c>
      <c r="D1436" s="5">
        <v>5876.62356609169</v>
      </c>
      <c r="E1436" s="5">
        <v>8625.42503604701</v>
      </c>
      <c r="F1436" s="4">
        <v>6274.28355137264</v>
      </c>
      <c r="G1436" s="4">
        <v>6274.28355137264</v>
      </c>
      <c r="H1436" s="4">
        <v>942.655913038756</v>
      </c>
      <c r="I1436" s="4">
        <v>942.655913038756</v>
      </c>
      <c r="J1436" s="4">
        <v>942.655913038756</v>
      </c>
      <c r="K1436" s="4">
        <v>-0.172608715207944</v>
      </c>
      <c r="L1436" s="4">
        <v>-0.172608715207944</v>
      </c>
      <c r="M1436" s="4">
        <v>-0.172608715207944</v>
      </c>
      <c r="N1436" s="4">
        <v>942.828521753964</v>
      </c>
      <c r="O1436" s="4">
        <v>942.828521753964</v>
      </c>
      <c r="P1436" s="4">
        <v>942.828521753964</v>
      </c>
      <c r="Q1436" s="4">
        <v>0.0</v>
      </c>
      <c r="R1436" s="4">
        <v>0.0</v>
      </c>
      <c r="S1436" s="4">
        <v>0.0</v>
      </c>
      <c r="T1436" s="5">
        <v>7216.93946441139</v>
      </c>
    </row>
    <row r="1437">
      <c r="A1437" s="4">
        <v>1435.0</v>
      </c>
      <c r="B1437" s="6">
        <v>43334.0</v>
      </c>
      <c r="C1437" s="4">
        <v>6256.56919940166</v>
      </c>
      <c r="D1437" s="5">
        <v>5853.38931538019</v>
      </c>
      <c r="E1437" s="5">
        <v>8513.25985771667</v>
      </c>
      <c r="F1437" s="4">
        <v>6256.56919940166</v>
      </c>
      <c r="G1437" s="4">
        <v>6256.56919940166</v>
      </c>
      <c r="H1437" s="4">
        <v>928.400224061284</v>
      </c>
      <c r="I1437" s="4">
        <v>928.400224061284</v>
      </c>
      <c r="J1437" s="4">
        <v>928.400224061284</v>
      </c>
      <c r="K1437" s="4">
        <v>3.20837782587989</v>
      </c>
      <c r="L1437" s="4">
        <v>3.20837782587989</v>
      </c>
      <c r="M1437" s="4">
        <v>3.20837782587989</v>
      </c>
      <c r="N1437" s="4">
        <v>925.191846235404</v>
      </c>
      <c r="O1437" s="4">
        <v>925.191846235404</v>
      </c>
      <c r="P1437" s="4">
        <v>925.191846235404</v>
      </c>
      <c r="Q1437" s="4">
        <v>0.0</v>
      </c>
      <c r="R1437" s="4">
        <v>0.0</v>
      </c>
      <c r="S1437" s="4">
        <v>0.0</v>
      </c>
      <c r="T1437" s="5">
        <v>7184.96942346294</v>
      </c>
    </row>
    <row r="1438">
      <c r="A1438" s="4">
        <v>1436.0</v>
      </c>
      <c r="B1438" s="6">
        <v>43335.0</v>
      </c>
      <c r="C1438" s="4">
        <v>6238.85484743068</v>
      </c>
      <c r="D1438" s="5">
        <v>5650.39508676663</v>
      </c>
      <c r="E1438" s="5">
        <v>8477.83545242978</v>
      </c>
      <c r="F1438" s="4">
        <v>6238.85484743068</v>
      </c>
      <c r="G1438" s="4">
        <v>6238.85484743068</v>
      </c>
      <c r="H1438" s="4">
        <v>890.891521098027</v>
      </c>
      <c r="I1438" s="4">
        <v>890.891521098027</v>
      </c>
      <c r="J1438" s="4">
        <v>890.891521098027</v>
      </c>
      <c r="K1438" s="4">
        <v>-14.4545003988075</v>
      </c>
      <c r="L1438" s="4">
        <v>-14.4545003988075</v>
      </c>
      <c r="M1438" s="4">
        <v>-14.4545003988075</v>
      </c>
      <c r="N1438" s="4">
        <v>905.346021496835</v>
      </c>
      <c r="O1438" s="4">
        <v>905.346021496835</v>
      </c>
      <c r="P1438" s="4">
        <v>905.346021496835</v>
      </c>
      <c r="Q1438" s="4">
        <v>0.0</v>
      </c>
      <c r="R1438" s="4">
        <v>0.0</v>
      </c>
      <c r="S1438" s="4">
        <v>0.0</v>
      </c>
      <c r="T1438" s="5">
        <v>7129.74636852871</v>
      </c>
    </row>
    <row r="1439">
      <c r="A1439" s="4">
        <v>1437.0</v>
      </c>
      <c r="B1439" s="6">
        <v>43336.0</v>
      </c>
      <c r="C1439" s="4">
        <v>6221.1404954597</v>
      </c>
      <c r="D1439" s="5">
        <v>5764.32366667553</v>
      </c>
      <c r="E1439" s="5">
        <v>8446.00031335902</v>
      </c>
      <c r="F1439" s="4">
        <v>6221.1404954597</v>
      </c>
      <c r="G1439" s="4">
        <v>6221.1404954597</v>
      </c>
      <c r="H1439" s="4">
        <v>880.939081634187</v>
      </c>
      <c r="I1439" s="4">
        <v>880.939081634187</v>
      </c>
      <c r="J1439" s="4">
        <v>880.939081634187</v>
      </c>
      <c r="K1439" s="4">
        <v>-2.58391039112332</v>
      </c>
      <c r="L1439" s="4">
        <v>-2.58391039112332</v>
      </c>
      <c r="M1439" s="4">
        <v>-2.58391039112332</v>
      </c>
      <c r="N1439" s="4">
        <v>883.522992025311</v>
      </c>
      <c r="O1439" s="4">
        <v>883.522992025311</v>
      </c>
      <c r="P1439" s="4">
        <v>883.522992025311</v>
      </c>
      <c r="Q1439" s="4">
        <v>0.0</v>
      </c>
      <c r="R1439" s="4">
        <v>0.0</v>
      </c>
      <c r="S1439" s="4">
        <v>0.0</v>
      </c>
      <c r="T1439" s="5">
        <v>7102.07957709389</v>
      </c>
    </row>
    <row r="1440">
      <c r="A1440" s="4">
        <v>1438.0</v>
      </c>
      <c r="B1440" s="6">
        <v>43337.0</v>
      </c>
      <c r="C1440" s="4">
        <v>6203.42614348873</v>
      </c>
      <c r="D1440" s="5">
        <v>5746.47503871506</v>
      </c>
      <c r="E1440" s="5">
        <v>8451.22732546002</v>
      </c>
      <c r="F1440" s="4">
        <v>6203.42614348873</v>
      </c>
      <c r="G1440" s="4">
        <v>6203.42614348873</v>
      </c>
      <c r="H1440" s="4">
        <v>869.095093199818</v>
      </c>
      <c r="I1440" s="4">
        <v>869.095093199818</v>
      </c>
      <c r="J1440" s="4">
        <v>869.095093199818</v>
      </c>
      <c r="K1440" s="4">
        <v>9.11844229540021</v>
      </c>
      <c r="L1440" s="4">
        <v>9.11844229540021</v>
      </c>
      <c r="M1440" s="4">
        <v>9.11844229540021</v>
      </c>
      <c r="N1440" s="4">
        <v>859.976650904418</v>
      </c>
      <c r="O1440" s="4">
        <v>859.976650904418</v>
      </c>
      <c r="P1440" s="4">
        <v>859.976650904418</v>
      </c>
      <c r="Q1440" s="4">
        <v>0.0</v>
      </c>
      <c r="R1440" s="4">
        <v>0.0</v>
      </c>
      <c r="S1440" s="4">
        <v>0.0</v>
      </c>
      <c r="T1440" s="5">
        <v>7072.52123668854</v>
      </c>
    </row>
    <row r="1441">
      <c r="A1441" s="4">
        <v>1439.0</v>
      </c>
      <c r="B1441" s="6">
        <v>43338.0</v>
      </c>
      <c r="C1441" s="4">
        <v>6185.71179151775</v>
      </c>
      <c r="D1441" s="5">
        <v>5691.85906969593</v>
      </c>
      <c r="E1441" s="5">
        <v>8280.13969740065</v>
      </c>
      <c r="F1441" s="4">
        <v>6185.71179151775</v>
      </c>
      <c r="G1441" s="4">
        <v>6185.71179151775</v>
      </c>
      <c r="H1441" s="4">
        <v>826.820834022738</v>
      </c>
      <c r="I1441" s="4">
        <v>826.820834022738</v>
      </c>
      <c r="J1441" s="4">
        <v>826.820834022738</v>
      </c>
      <c r="K1441" s="4">
        <v>-8.15684327192296</v>
      </c>
      <c r="L1441" s="4">
        <v>-8.15684327192296</v>
      </c>
      <c r="M1441" s="4">
        <v>-8.15684327192296</v>
      </c>
      <c r="N1441" s="4">
        <v>834.977677294661</v>
      </c>
      <c r="O1441" s="4">
        <v>834.977677294661</v>
      </c>
      <c r="P1441" s="4">
        <v>834.977677294661</v>
      </c>
      <c r="Q1441" s="4">
        <v>0.0</v>
      </c>
      <c r="R1441" s="4">
        <v>0.0</v>
      </c>
      <c r="S1441" s="4">
        <v>0.0</v>
      </c>
      <c r="T1441" s="5">
        <v>7012.53262554049</v>
      </c>
    </row>
    <row r="1442">
      <c r="A1442" s="4">
        <v>1440.0</v>
      </c>
      <c r="B1442" s="6">
        <v>43339.0</v>
      </c>
      <c r="C1442" s="4">
        <v>6167.99743954677</v>
      </c>
      <c r="D1442" s="5">
        <v>5728.6313423252</v>
      </c>
      <c r="E1442" s="5">
        <v>8262.45830801555</v>
      </c>
      <c r="F1442" s="4">
        <v>6167.99743954677</v>
      </c>
      <c r="G1442" s="4">
        <v>6167.99743954677</v>
      </c>
      <c r="H1442" s="4">
        <v>821.848853616005</v>
      </c>
      <c r="I1442" s="4">
        <v>821.848853616005</v>
      </c>
      <c r="J1442" s="4">
        <v>821.848853616005</v>
      </c>
      <c r="K1442" s="4">
        <v>13.0410426559152</v>
      </c>
      <c r="L1442" s="4">
        <v>13.0410426559152</v>
      </c>
      <c r="M1442" s="4">
        <v>13.0410426559152</v>
      </c>
      <c r="N1442" s="4">
        <v>808.807810960089</v>
      </c>
      <c r="O1442" s="4">
        <v>808.807810960089</v>
      </c>
      <c r="P1442" s="4">
        <v>808.807810960089</v>
      </c>
      <c r="Q1442" s="4">
        <v>0.0</v>
      </c>
      <c r="R1442" s="4">
        <v>0.0</v>
      </c>
      <c r="S1442" s="4">
        <v>0.0</v>
      </c>
      <c r="T1442" s="5">
        <v>6989.84629316278</v>
      </c>
    </row>
    <row r="1443">
      <c r="A1443" s="4">
        <v>1441.0</v>
      </c>
      <c r="B1443" s="6">
        <v>43340.0</v>
      </c>
      <c r="C1443" s="4">
        <v>6150.28308757579</v>
      </c>
      <c r="D1443" s="5">
        <v>5669.14809092649</v>
      </c>
      <c r="E1443" s="5">
        <v>8183.3908457026</v>
      </c>
      <c r="F1443" s="4">
        <v>6150.28308757579</v>
      </c>
      <c r="G1443" s="4">
        <v>6150.28308757579</v>
      </c>
      <c r="H1443" s="4">
        <v>781.581082452786</v>
      </c>
      <c r="I1443" s="4">
        <v>781.581082452786</v>
      </c>
      <c r="J1443" s="4">
        <v>781.581082452786</v>
      </c>
      <c r="K1443" s="4">
        <v>-0.172608715220469</v>
      </c>
      <c r="L1443" s="4">
        <v>-0.172608715220469</v>
      </c>
      <c r="M1443" s="4">
        <v>-0.172608715220469</v>
      </c>
      <c r="N1443" s="4">
        <v>781.753691168007</v>
      </c>
      <c r="O1443" s="4">
        <v>781.753691168007</v>
      </c>
      <c r="P1443" s="4">
        <v>781.753691168007</v>
      </c>
      <c r="Q1443" s="4">
        <v>0.0</v>
      </c>
      <c r="R1443" s="4">
        <v>0.0</v>
      </c>
      <c r="S1443" s="4">
        <v>0.0</v>
      </c>
      <c r="T1443" s="5">
        <v>6931.86417002858</v>
      </c>
    </row>
    <row r="1444">
      <c r="A1444" s="4">
        <v>1442.0</v>
      </c>
      <c r="B1444" s="6">
        <v>43341.0</v>
      </c>
      <c r="C1444" s="4">
        <v>6132.56873560481</v>
      </c>
      <c r="D1444" s="5">
        <v>5647.98873087216</v>
      </c>
      <c r="E1444" s="5">
        <v>8263.03843808873</v>
      </c>
      <c r="F1444" s="4">
        <v>6132.56873560481</v>
      </c>
      <c r="G1444" s="4">
        <v>6132.56873560481</v>
      </c>
      <c r="H1444" s="4">
        <v>757.308784784519</v>
      </c>
      <c r="I1444" s="4">
        <v>757.308784784519</v>
      </c>
      <c r="J1444" s="4">
        <v>757.308784784519</v>
      </c>
      <c r="K1444" s="4">
        <v>3.20837782581018</v>
      </c>
      <c r="L1444" s="4">
        <v>3.20837782581018</v>
      </c>
      <c r="M1444" s="4">
        <v>3.20837782581018</v>
      </c>
      <c r="N1444" s="4">
        <v>754.100406958708</v>
      </c>
      <c r="O1444" s="4">
        <v>754.100406958708</v>
      </c>
      <c r="P1444" s="4">
        <v>754.100406958708</v>
      </c>
      <c r="Q1444" s="4">
        <v>0.0</v>
      </c>
      <c r="R1444" s="4">
        <v>0.0</v>
      </c>
      <c r="S1444" s="4">
        <v>0.0</v>
      </c>
      <c r="T1444" s="5">
        <v>6889.87752038933</v>
      </c>
    </row>
    <row r="1445">
      <c r="A1445" s="4">
        <v>1443.0</v>
      </c>
      <c r="B1445" s="6">
        <v>43342.0</v>
      </c>
      <c r="C1445" s="4">
        <v>6114.85438363383</v>
      </c>
      <c r="D1445" s="5">
        <v>5512.37896876903</v>
      </c>
      <c r="E1445" s="5">
        <v>8172.75317279982</v>
      </c>
      <c r="F1445" s="4">
        <v>6114.85438363383</v>
      </c>
      <c r="G1445" s="4">
        <v>6114.85438363383</v>
      </c>
      <c r="H1445" s="4">
        <v>711.670421538513</v>
      </c>
      <c r="I1445" s="4">
        <v>711.670421538513</v>
      </c>
      <c r="J1445" s="4">
        <v>711.670421538513</v>
      </c>
      <c r="K1445" s="4">
        <v>-14.4545003988547</v>
      </c>
      <c r="L1445" s="4">
        <v>-14.4545003988547</v>
      </c>
      <c r="M1445" s="4">
        <v>-14.4545003988547</v>
      </c>
      <c r="N1445" s="4">
        <v>726.124921937368</v>
      </c>
      <c r="O1445" s="4">
        <v>726.124921937368</v>
      </c>
      <c r="P1445" s="4">
        <v>726.124921937368</v>
      </c>
      <c r="Q1445" s="4">
        <v>0.0</v>
      </c>
      <c r="R1445" s="4">
        <v>0.0</v>
      </c>
      <c r="S1445" s="4">
        <v>0.0</v>
      </c>
      <c r="T1445" s="5">
        <v>6826.52480517235</v>
      </c>
    </row>
    <row r="1446">
      <c r="A1446" s="4">
        <v>1444.0</v>
      </c>
      <c r="B1446" s="6">
        <v>43343.0</v>
      </c>
      <c r="C1446" s="4">
        <v>6097.14003166286</v>
      </c>
      <c r="D1446" s="5">
        <v>5406.03872432748</v>
      </c>
      <c r="E1446" s="5">
        <v>8139.98644506427</v>
      </c>
      <c r="F1446" s="4">
        <v>6097.14003166286</v>
      </c>
      <c r="G1446" s="4">
        <v>6097.14003166286</v>
      </c>
      <c r="H1446" s="4">
        <v>695.505638293565</v>
      </c>
      <c r="I1446" s="4">
        <v>695.505638293565</v>
      </c>
      <c r="J1446" s="4">
        <v>695.505638293565</v>
      </c>
      <c r="K1446" s="4">
        <v>-2.58391039112936</v>
      </c>
      <c r="L1446" s="4">
        <v>-2.58391039112936</v>
      </c>
      <c r="M1446" s="4">
        <v>-2.58391039112936</v>
      </c>
      <c r="N1446" s="4">
        <v>698.089548684694</v>
      </c>
      <c r="O1446" s="4">
        <v>698.089548684694</v>
      </c>
      <c r="P1446" s="4">
        <v>698.089548684694</v>
      </c>
      <c r="Q1446" s="4">
        <v>0.0</v>
      </c>
      <c r="R1446" s="4">
        <v>0.0</v>
      </c>
      <c r="S1446" s="4">
        <v>0.0</v>
      </c>
      <c r="T1446" s="5">
        <v>6792.64566995643</v>
      </c>
    </row>
    <row r="1447">
      <c r="A1447" s="4">
        <v>1445.0</v>
      </c>
      <c r="B1447" s="6">
        <v>43344.0</v>
      </c>
      <c r="C1447" s="4">
        <v>6079.42567969188</v>
      </c>
      <c r="D1447" s="5">
        <v>5416.95285228332</v>
      </c>
      <c r="E1447" s="5">
        <v>8109.59898858509</v>
      </c>
      <c r="F1447" s="4">
        <v>6079.42567969188</v>
      </c>
      <c r="G1447" s="4">
        <v>6079.42567969188</v>
      </c>
      <c r="H1447" s="4">
        <v>679.354097343235</v>
      </c>
      <c r="I1447" s="4">
        <v>679.354097343235</v>
      </c>
      <c r="J1447" s="4">
        <v>679.354097343235</v>
      </c>
      <c r="K1447" s="4">
        <v>9.11844229541149</v>
      </c>
      <c r="L1447" s="4">
        <v>9.11844229541149</v>
      </c>
      <c r="M1447" s="4">
        <v>9.11844229541149</v>
      </c>
      <c r="N1447" s="4">
        <v>670.235655047824</v>
      </c>
      <c r="O1447" s="4">
        <v>670.235655047824</v>
      </c>
      <c r="P1447" s="4">
        <v>670.235655047824</v>
      </c>
      <c r="Q1447" s="4">
        <v>0.0</v>
      </c>
      <c r="R1447" s="4">
        <v>0.0</v>
      </c>
      <c r="S1447" s="4">
        <v>0.0</v>
      </c>
      <c r="T1447" s="5">
        <v>6758.77977703512</v>
      </c>
    </row>
    <row r="1448">
      <c r="A1448" s="4">
        <v>1446.0</v>
      </c>
      <c r="B1448" s="6">
        <v>43345.0</v>
      </c>
      <c r="C1448" s="4">
        <v>6061.7113277209</v>
      </c>
      <c r="D1448" s="5">
        <v>5349.09510711626</v>
      </c>
      <c r="E1448" s="5">
        <v>7956.58031669822</v>
      </c>
      <c r="F1448" s="4">
        <v>6061.7113277209</v>
      </c>
      <c r="G1448" s="4">
        <v>6061.7113277209</v>
      </c>
      <c r="H1448" s="4">
        <v>634.620943235329</v>
      </c>
      <c r="I1448" s="4">
        <v>634.620943235329</v>
      </c>
      <c r="J1448" s="4">
        <v>634.620943235329</v>
      </c>
      <c r="K1448" s="4">
        <v>-8.15684327189263</v>
      </c>
      <c r="L1448" s="4">
        <v>-8.15684327189263</v>
      </c>
      <c r="M1448" s="4">
        <v>-8.15684327189263</v>
      </c>
      <c r="N1448" s="4">
        <v>642.777786507222</v>
      </c>
      <c r="O1448" s="4">
        <v>642.777786507222</v>
      </c>
      <c r="P1448" s="4">
        <v>642.777786507222</v>
      </c>
      <c r="Q1448" s="4">
        <v>0.0</v>
      </c>
      <c r="R1448" s="4">
        <v>0.0</v>
      </c>
      <c r="S1448" s="4">
        <v>0.0</v>
      </c>
      <c r="T1448" s="5">
        <v>6696.33227095623</v>
      </c>
    </row>
    <row r="1449">
      <c r="A1449" s="4">
        <v>1447.0</v>
      </c>
      <c r="B1449" s="6">
        <v>43346.0</v>
      </c>
      <c r="C1449" s="4">
        <v>6043.99697574992</v>
      </c>
      <c r="D1449" s="5">
        <v>5232.2455268547</v>
      </c>
      <c r="E1449" s="5">
        <v>7949.01259520764</v>
      </c>
      <c r="F1449" s="4">
        <v>6043.99697574992</v>
      </c>
      <c r="G1449" s="4">
        <v>6043.99697574992</v>
      </c>
      <c r="H1449" s="4">
        <v>628.939427878471</v>
      </c>
      <c r="I1449" s="4">
        <v>628.939427878471</v>
      </c>
      <c r="J1449" s="4">
        <v>628.939427878471</v>
      </c>
      <c r="K1449" s="4">
        <v>13.0410426558874</v>
      </c>
      <c r="L1449" s="4">
        <v>13.0410426558874</v>
      </c>
      <c r="M1449" s="4">
        <v>13.0410426558874</v>
      </c>
      <c r="N1449" s="4">
        <v>615.898385222583</v>
      </c>
      <c r="O1449" s="4">
        <v>615.898385222583</v>
      </c>
      <c r="P1449" s="4">
        <v>615.898385222583</v>
      </c>
      <c r="Q1449" s="4">
        <v>0.0</v>
      </c>
      <c r="R1449" s="4">
        <v>0.0</v>
      </c>
      <c r="S1449" s="4">
        <v>0.0</v>
      </c>
      <c r="T1449" s="5">
        <v>6672.9364036284</v>
      </c>
    </row>
    <row r="1450">
      <c r="A1450" s="4">
        <v>1448.0</v>
      </c>
      <c r="B1450" s="6">
        <v>43347.0</v>
      </c>
      <c r="C1450" s="4">
        <v>6026.28262377895</v>
      </c>
      <c r="D1450" s="5">
        <v>5319.70092706948</v>
      </c>
      <c r="E1450" s="5">
        <v>7936.20312415141</v>
      </c>
      <c r="F1450" s="4">
        <v>6026.28262377895</v>
      </c>
      <c r="G1450" s="4">
        <v>6026.28262377895</v>
      </c>
      <c r="H1450" s="4">
        <v>589.570668398983</v>
      </c>
      <c r="I1450" s="4">
        <v>589.570668398983</v>
      </c>
      <c r="J1450" s="4">
        <v>589.570668398983</v>
      </c>
      <c r="K1450" s="4">
        <v>-0.172608715240432</v>
      </c>
      <c r="L1450" s="4">
        <v>-0.172608715240432</v>
      </c>
      <c r="M1450" s="4">
        <v>-0.172608715240432</v>
      </c>
      <c r="N1450" s="4">
        <v>589.743277114223</v>
      </c>
      <c r="O1450" s="4">
        <v>589.743277114223</v>
      </c>
      <c r="P1450" s="4">
        <v>589.743277114223</v>
      </c>
      <c r="Q1450" s="4">
        <v>0.0</v>
      </c>
      <c r="R1450" s="4">
        <v>0.0</v>
      </c>
      <c r="S1450" s="4">
        <v>0.0</v>
      </c>
      <c r="T1450" s="5">
        <v>6615.85329217793</v>
      </c>
    </row>
    <row r="1451">
      <c r="A1451" s="4">
        <v>1449.0</v>
      </c>
      <c r="B1451" s="6">
        <v>43348.0</v>
      </c>
      <c r="C1451" s="4">
        <v>6008.56827180797</v>
      </c>
      <c r="D1451" s="5">
        <v>5190.0611667675</v>
      </c>
      <c r="E1451" s="5">
        <v>7996.21405615899</v>
      </c>
      <c r="F1451" s="4">
        <v>6008.56827180797</v>
      </c>
      <c r="G1451" s="4">
        <v>6008.56827180797</v>
      </c>
      <c r="H1451" s="4">
        <v>567.626461305218</v>
      </c>
      <c r="I1451" s="4">
        <v>567.626461305218</v>
      </c>
      <c r="J1451" s="4">
        <v>567.626461305218</v>
      </c>
      <c r="K1451" s="4">
        <v>3.20837782583552</v>
      </c>
      <c r="L1451" s="4">
        <v>3.20837782583552</v>
      </c>
      <c r="M1451" s="4">
        <v>3.20837782583552</v>
      </c>
      <c r="N1451" s="4">
        <v>564.418083479382</v>
      </c>
      <c r="O1451" s="4">
        <v>564.418083479382</v>
      </c>
      <c r="P1451" s="4">
        <v>564.418083479382</v>
      </c>
      <c r="Q1451" s="4">
        <v>0.0</v>
      </c>
      <c r="R1451" s="4">
        <v>0.0</v>
      </c>
      <c r="S1451" s="4">
        <v>0.0</v>
      </c>
      <c r="T1451" s="5">
        <v>6576.19473311319</v>
      </c>
    </row>
    <row r="1452">
      <c r="A1452" s="4">
        <v>1450.0</v>
      </c>
      <c r="B1452" s="6">
        <v>43349.0</v>
      </c>
      <c r="C1452" s="4">
        <v>5990.85391983699</v>
      </c>
      <c r="D1452" s="5">
        <v>5177.68269417112</v>
      </c>
      <c r="E1452" s="5">
        <v>7728.15142950084</v>
      </c>
      <c r="F1452" s="4">
        <v>5990.85391983699</v>
      </c>
      <c r="G1452" s="4">
        <v>5990.85391983699</v>
      </c>
      <c r="H1452" s="4">
        <v>525.531192992534</v>
      </c>
      <c r="I1452" s="4">
        <v>525.531192992534</v>
      </c>
      <c r="J1452" s="4">
        <v>525.531192992534</v>
      </c>
      <c r="K1452" s="4">
        <v>-14.4545003988386</v>
      </c>
      <c r="L1452" s="4">
        <v>-14.4545003988386</v>
      </c>
      <c r="M1452" s="4">
        <v>-14.4545003988386</v>
      </c>
      <c r="N1452" s="4">
        <v>539.985693391373</v>
      </c>
      <c r="O1452" s="4">
        <v>539.985693391373</v>
      </c>
      <c r="P1452" s="4">
        <v>539.985693391373</v>
      </c>
      <c r="Q1452" s="4">
        <v>0.0</v>
      </c>
      <c r="R1452" s="4">
        <v>0.0</v>
      </c>
      <c r="S1452" s="4">
        <v>0.0</v>
      </c>
      <c r="T1452" s="5">
        <v>6516.38511282953</v>
      </c>
    </row>
    <row r="1453">
      <c r="A1453" s="4">
        <v>1451.0</v>
      </c>
      <c r="B1453" s="6">
        <v>43350.0</v>
      </c>
      <c r="C1453" s="4">
        <v>5973.13956786602</v>
      </c>
      <c r="D1453" s="5">
        <v>5206.22629217093</v>
      </c>
      <c r="E1453" s="5">
        <v>7751.53796016779</v>
      </c>
      <c r="F1453" s="4">
        <v>5973.13956786602</v>
      </c>
      <c r="G1453" s="4">
        <v>5973.13956786602</v>
      </c>
      <c r="H1453" s="4">
        <v>513.880997509441</v>
      </c>
      <c r="I1453" s="4">
        <v>513.880997509441</v>
      </c>
      <c r="J1453" s="4">
        <v>513.880997509441</v>
      </c>
      <c r="K1453" s="4">
        <v>-2.58391039116047</v>
      </c>
      <c r="L1453" s="4">
        <v>-2.58391039116047</v>
      </c>
      <c r="M1453" s="4">
        <v>-2.58391039116047</v>
      </c>
      <c r="N1453" s="4">
        <v>516.464907900602</v>
      </c>
      <c r="O1453" s="4">
        <v>516.464907900602</v>
      </c>
      <c r="P1453" s="4">
        <v>516.464907900602</v>
      </c>
      <c r="Q1453" s="4">
        <v>0.0</v>
      </c>
      <c r="R1453" s="4">
        <v>0.0</v>
      </c>
      <c r="S1453" s="4">
        <v>0.0</v>
      </c>
      <c r="T1453" s="5">
        <v>6487.02056537546</v>
      </c>
    </row>
    <row r="1454">
      <c r="A1454" s="4">
        <v>1452.0</v>
      </c>
      <c r="B1454" s="6">
        <v>43351.0</v>
      </c>
      <c r="C1454" s="4">
        <v>5955.42521589504</v>
      </c>
      <c r="D1454" s="5">
        <v>5085.90051569159</v>
      </c>
      <c r="E1454" s="5">
        <v>7792.30590331232</v>
      </c>
      <c r="F1454" s="4">
        <v>5955.42521589504</v>
      </c>
      <c r="G1454" s="4">
        <v>5955.42521589504</v>
      </c>
      <c r="H1454" s="4">
        <v>502.948779699214</v>
      </c>
      <c r="I1454" s="4">
        <v>502.948779699214</v>
      </c>
      <c r="J1454" s="4">
        <v>502.948779699214</v>
      </c>
      <c r="K1454" s="4">
        <v>9.1184422953706</v>
      </c>
      <c r="L1454" s="4">
        <v>9.1184422953706</v>
      </c>
      <c r="M1454" s="4">
        <v>9.1184422953706</v>
      </c>
      <c r="N1454" s="4">
        <v>493.830337403843</v>
      </c>
      <c r="O1454" s="4">
        <v>493.830337403843</v>
      </c>
      <c r="P1454" s="4">
        <v>493.830337403843</v>
      </c>
      <c r="Q1454" s="4">
        <v>0.0</v>
      </c>
      <c r="R1454" s="4">
        <v>0.0</v>
      </c>
      <c r="S1454" s="4">
        <v>0.0</v>
      </c>
      <c r="T1454" s="5">
        <v>6458.37399559425</v>
      </c>
    </row>
    <row r="1455">
      <c r="A1455" s="4">
        <v>1453.0</v>
      </c>
      <c r="B1455" s="6">
        <v>43352.0</v>
      </c>
      <c r="C1455" s="4">
        <v>5937.71086392406</v>
      </c>
      <c r="D1455" s="5">
        <v>5165.67079128454</v>
      </c>
      <c r="E1455" s="5">
        <v>8008.02554749584</v>
      </c>
      <c r="F1455" s="4">
        <v>5937.71086392406</v>
      </c>
      <c r="G1455" s="4">
        <v>5937.71086392406</v>
      </c>
      <c r="H1455" s="4">
        <v>463.856756947355</v>
      </c>
      <c r="I1455" s="4">
        <v>463.856756947355</v>
      </c>
      <c r="J1455" s="4">
        <v>463.856756947355</v>
      </c>
      <c r="K1455" s="4">
        <v>-8.1568432719378</v>
      </c>
      <c r="L1455" s="4">
        <v>-8.1568432719378</v>
      </c>
      <c r="M1455" s="4">
        <v>-8.1568432719378</v>
      </c>
      <c r="N1455" s="4">
        <v>472.013600219293</v>
      </c>
      <c r="O1455" s="4">
        <v>472.013600219293</v>
      </c>
      <c r="P1455" s="4">
        <v>472.013600219293</v>
      </c>
      <c r="Q1455" s="4">
        <v>0.0</v>
      </c>
      <c r="R1455" s="4">
        <v>0.0</v>
      </c>
      <c r="S1455" s="4">
        <v>0.0</v>
      </c>
      <c r="T1455" s="5">
        <v>6401.56762087141</v>
      </c>
    </row>
    <row r="1456">
      <c r="A1456" s="4">
        <v>1454.0</v>
      </c>
      <c r="B1456" s="6">
        <v>43353.0</v>
      </c>
      <c r="C1456" s="4">
        <v>5919.99651195308</v>
      </c>
      <c r="D1456" s="5">
        <v>5084.23106953247</v>
      </c>
      <c r="E1456" s="5">
        <v>7632.9759451218</v>
      </c>
      <c r="F1456" s="4">
        <v>5919.99651195308</v>
      </c>
      <c r="G1456" s="4">
        <v>5919.99651195308</v>
      </c>
      <c r="H1456" s="4">
        <v>463.946876914696</v>
      </c>
      <c r="I1456" s="4">
        <v>463.946876914696</v>
      </c>
      <c r="J1456" s="4">
        <v>463.946876914696</v>
      </c>
      <c r="K1456" s="4">
        <v>13.0410426558883</v>
      </c>
      <c r="L1456" s="4">
        <v>13.0410426558883</v>
      </c>
      <c r="M1456" s="4">
        <v>13.0410426558883</v>
      </c>
      <c r="N1456" s="4">
        <v>450.905834258808</v>
      </c>
      <c r="O1456" s="4">
        <v>450.905834258808</v>
      </c>
      <c r="P1456" s="4">
        <v>450.905834258808</v>
      </c>
      <c r="Q1456" s="4">
        <v>0.0</v>
      </c>
      <c r="R1456" s="4">
        <v>0.0</v>
      </c>
      <c r="S1456" s="4">
        <v>0.0</v>
      </c>
      <c r="T1456" s="5">
        <v>6383.94338886777</v>
      </c>
    </row>
    <row r="1457">
      <c r="A1457" s="4">
        <v>1455.0</v>
      </c>
      <c r="B1457" s="6">
        <v>43354.0</v>
      </c>
      <c r="C1457" s="4">
        <v>5902.2821599821</v>
      </c>
      <c r="D1457" s="5">
        <v>4984.42236119433</v>
      </c>
      <c r="E1457" s="5">
        <v>7637.21475916503</v>
      </c>
      <c r="F1457" s="4">
        <v>5902.2821599821</v>
      </c>
      <c r="G1457" s="4">
        <v>5902.2821599821</v>
      </c>
      <c r="H1457" s="4">
        <v>430.188887011315</v>
      </c>
      <c r="I1457" s="4">
        <v>430.188887011315</v>
      </c>
      <c r="J1457" s="4">
        <v>430.188887011315</v>
      </c>
      <c r="K1457" s="4">
        <v>-0.172608715215694</v>
      </c>
      <c r="L1457" s="4">
        <v>-0.172608715215694</v>
      </c>
      <c r="M1457" s="4">
        <v>-0.172608715215694</v>
      </c>
      <c r="N1457" s="4">
        <v>430.361495726531</v>
      </c>
      <c r="O1457" s="4">
        <v>430.361495726531</v>
      </c>
      <c r="P1457" s="4">
        <v>430.361495726531</v>
      </c>
      <c r="Q1457" s="4">
        <v>0.0</v>
      </c>
      <c r="R1457" s="4">
        <v>0.0</v>
      </c>
      <c r="S1457" s="4">
        <v>0.0</v>
      </c>
      <c r="T1457" s="5">
        <v>6332.47104699342</v>
      </c>
    </row>
    <row r="1458">
      <c r="A1458" s="4">
        <v>1456.0</v>
      </c>
      <c r="B1458" s="6">
        <v>43355.0</v>
      </c>
      <c r="C1458" s="4">
        <v>5884.56780801112</v>
      </c>
      <c r="D1458" s="5">
        <v>4882.14463529273</v>
      </c>
      <c r="E1458" s="5">
        <v>7581.26140214276</v>
      </c>
      <c r="F1458" s="4">
        <v>5884.56780801112</v>
      </c>
      <c r="G1458" s="4">
        <v>5884.56780801112</v>
      </c>
      <c r="H1458" s="4">
        <v>413.411757891292</v>
      </c>
      <c r="I1458" s="4">
        <v>413.411757891292</v>
      </c>
      <c r="J1458" s="4">
        <v>413.411757891292</v>
      </c>
      <c r="K1458" s="4">
        <v>3.20837782581334</v>
      </c>
      <c r="L1458" s="4">
        <v>3.20837782581334</v>
      </c>
      <c r="M1458" s="4">
        <v>3.20837782581334</v>
      </c>
      <c r="N1458" s="4">
        <v>410.203380065479</v>
      </c>
      <c r="O1458" s="4">
        <v>410.203380065479</v>
      </c>
      <c r="P1458" s="4">
        <v>410.203380065479</v>
      </c>
      <c r="Q1458" s="4">
        <v>0.0</v>
      </c>
      <c r="R1458" s="4">
        <v>0.0</v>
      </c>
      <c r="S1458" s="4">
        <v>0.0</v>
      </c>
      <c r="T1458" s="5">
        <v>6297.97956590241</v>
      </c>
    </row>
    <row r="1459">
      <c r="A1459" s="4">
        <v>1457.0</v>
      </c>
      <c r="B1459" s="6">
        <v>43356.0</v>
      </c>
      <c r="C1459" s="4">
        <v>5866.85345604014</v>
      </c>
      <c r="D1459" s="5">
        <v>4984.72403410946</v>
      </c>
      <c r="E1459" s="5">
        <v>7591.15009539667</v>
      </c>
      <c r="F1459" s="4">
        <v>5866.85345604014</v>
      </c>
      <c r="G1459" s="4">
        <v>5866.85345604014</v>
      </c>
      <c r="H1459" s="4">
        <v>375.77426167019</v>
      </c>
      <c r="I1459" s="4">
        <v>375.77426167019</v>
      </c>
      <c r="J1459" s="4">
        <v>375.77426167019</v>
      </c>
      <c r="K1459" s="4">
        <v>-14.4545003988272</v>
      </c>
      <c r="L1459" s="4">
        <v>-14.4545003988272</v>
      </c>
      <c r="M1459" s="4">
        <v>-14.4545003988272</v>
      </c>
      <c r="N1459" s="4">
        <v>390.228762069018</v>
      </c>
      <c r="O1459" s="4">
        <v>390.228762069018</v>
      </c>
      <c r="P1459" s="4">
        <v>390.228762069018</v>
      </c>
      <c r="Q1459" s="4">
        <v>0.0</v>
      </c>
      <c r="R1459" s="4">
        <v>0.0</v>
      </c>
      <c r="S1459" s="4">
        <v>0.0</v>
      </c>
      <c r="T1459" s="5">
        <v>6242.62771771033</v>
      </c>
    </row>
    <row r="1460">
      <c r="A1460" s="4">
        <v>1458.0</v>
      </c>
      <c r="B1460" s="6">
        <v>43357.0</v>
      </c>
      <c r="C1460" s="4">
        <v>5849.13910406916</v>
      </c>
      <c r="D1460" s="5">
        <v>4928.94631015563</v>
      </c>
      <c r="E1460" s="5">
        <v>7497.16326835872</v>
      </c>
      <c r="F1460" s="4">
        <v>5849.13910406916</v>
      </c>
      <c r="G1460" s="4">
        <v>5849.13910406916</v>
      </c>
      <c r="H1460" s="4">
        <v>367.632604942644</v>
      </c>
      <c r="I1460" s="4">
        <v>367.632604942644</v>
      </c>
      <c r="J1460" s="4">
        <v>367.632604942644</v>
      </c>
      <c r="K1460" s="4">
        <v>-2.5839103911665</v>
      </c>
      <c r="L1460" s="4">
        <v>-2.5839103911665</v>
      </c>
      <c r="M1460" s="4">
        <v>-2.5839103911665</v>
      </c>
      <c r="N1460" s="4">
        <v>370.21651533381</v>
      </c>
      <c r="O1460" s="4">
        <v>370.21651533381</v>
      </c>
      <c r="P1460" s="4">
        <v>370.21651533381</v>
      </c>
      <c r="Q1460" s="4">
        <v>0.0</v>
      </c>
      <c r="R1460" s="4">
        <v>0.0</v>
      </c>
      <c r="S1460" s="4">
        <v>0.0</v>
      </c>
      <c r="T1460" s="5">
        <v>6216.77170901181</v>
      </c>
    </row>
    <row r="1461">
      <c r="A1461" s="4">
        <v>1459.0</v>
      </c>
      <c r="B1461" s="6">
        <v>43358.0</v>
      </c>
      <c r="C1461" s="4">
        <v>5831.42475209819</v>
      </c>
      <c r="D1461" s="5">
        <v>4784.31853973093</v>
      </c>
      <c r="E1461" s="5">
        <v>7495.78336733593</v>
      </c>
      <c r="F1461" s="4">
        <v>5831.42475209819</v>
      </c>
      <c r="G1461" s="4">
        <v>5831.42475209819</v>
      </c>
      <c r="H1461" s="4">
        <v>359.053479522057</v>
      </c>
      <c r="I1461" s="4">
        <v>359.053479522057</v>
      </c>
      <c r="J1461" s="4">
        <v>359.053479522057</v>
      </c>
      <c r="K1461" s="4">
        <v>9.11844229543845</v>
      </c>
      <c r="L1461" s="4">
        <v>9.11844229543845</v>
      </c>
      <c r="M1461" s="4">
        <v>9.11844229543845</v>
      </c>
      <c r="N1461" s="4">
        <v>349.935037226619</v>
      </c>
      <c r="O1461" s="4">
        <v>349.935037226619</v>
      </c>
      <c r="P1461" s="4">
        <v>349.935037226619</v>
      </c>
      <c r="Q1461" s="4">
        <v>0.0</v>
      </c>
      <c r="R1461" s="4">
        <v>0.0</v>
      </c>
      <c r="S1461" s="4">
        <v>0.0</v>
      </c>
      <c r="T1461" s="5">
        <v>6190.47823162025</v>
      </c>
    </row>
    <row r="1462">
      <c r="A1462" s="4">
        <v>1460.0</v>
      </c>
      <c r="B1462" s="6">
        <v>43359.0</v>
      </c>
      <c r="C1462" s="4">
        <v>5813.71040012721</v>
      </c>
      <c r="D1462" s="5">
        <v>4854.72979876678</v>
      </c>
      <c r="E1462" s="5">
        <v>7467.24397621188</v>
      </c>
      <c r="F1462" s="4">
        <v>5813.71040012721</v>
      </c>
      <c r="G1462" s="4">
        <v>5813.71040012721</v>
      </c>
      <c r="H1462" s="4">
        <v>320.993932090922</v>
      </c>
      <c r="I1462" s="4">
        <v>320.993932090922</v>
      </c>
      <c r="J1462" s="4">
        <v>320.993932090922</v>
      </c>
      <c r="K1462" s="4">
        <v>-8.15684327191214</v>
      </c>
      <c r="L1462" s="4">
        <v>-8.15684327191214</v>
      </c>
      <c r="M1462" s="4">
        <v>-8.15684327191214</v>
      </c>
      <c r="N1462" s="4">
        <v>329.150775362834</v>
      </c>
      <c r="O1462" s="4">
        <v>329.150775362834</v>
      </c>
      <c r="P1462" s="4">
        <v>329.150775362834</v>
      </c>
      <c r="Q1462" s="4">
        <v>0.0</v>
      </c>
      <c r="R1462" s="4">
        <v>0.0</v>
      </c>
      <c r="S1462" s="4">
        <v>0.0</v>
      </c>
      <c r="T1462" s="5">
        <v>6134.70433221813</v>
      </c>
    </row>
    <row r="1463">
      <c r="A1463" s="4">
        <v>1461.0</v>
      </c>
      <c r="B1463" s="6">
        <v>43360.0</v>
      </c>
      <c r="C1463" s="4">
        <v>5795.99604815623</v>
      </c>
      <c r="D1463" s="5">
        <v>4744.36578377587</v>
      </c>
      <c r="E1463" s="5">
        <v>7467.34370087954</v>
      </c>
      <c r="F1463" s="4">
        <v>5795.99604815623</v>
      </c>
      <c r="G1463" s="4">
        <v>5795.99604815623</v>
      </c>
      <c r="H1463" s="4">
        <v>320.678168972748</v>
      </c>
      <c r="I1463" s="4">
        <v>320.678168972748</v>
      </c>
      <c r="J1463" s="4">
        <v>320.678168972748</v>
      </c>
      <c r="K1463" s="4">
        <v>13.0410426558965</v>
      </c>
      <c r="L1463" s="4">
        <v>13.0410426558965</v>
      </c>
      <c r="M1463" s="4">
        <v>13.0410426558965</v>
      </c>
      <c r="N1463" s="4">
        <v>307.637126316851</v>
      </c>
      <c r="O1463" s="4">
        <v>307.637126316851</v>
      </c>
      <c r="P1463" s="4">
        <v>307.637126316851</v>
      </c>
      <c r="Q1463" s="4">
        <v>0.0</v>
      </c>
      <c r="R1463" s="4">
        <v>0.0</v>
      </c>
      <c r="S1463" s="4">
        <v>0.0</v>
      </c>
      <c r="T1463" s="5">
        <v>6116.67421712898</v>
      </c>
    </row>
    <row r="1464">
      <c r="A1464" s="4">
        <v>1462.0</v>
      </c>
      <c r="B1464" s="6">
        <v>43361.0</v>
      </c>
      <c r="C1464" s="4">
        <v>5778.28169618525</v>
      </c>
      <c r="D1464" s="5">
        <v>4864.56152467832</v>
      </c>
      <c r="E1464" s="5">
        <v>7443.6637020548</v>
      </c>
      <c r="F1464" s="4">
        <v>5778.28169618525</v>
      </c>
      <c r="G1464" s="4">
        <v>5778.28169618525</v>
      </c>
      <c r="H1464" s="4">
        <v>285.010849076016</v>
      </c>
      <c r="I1464" s="4">
        <v>285.010849076016</v>
      </c>
      <c r="J1464" s="4">
        <v>285.010849076016</v>
      </c>
      <c r="K1464" s="4">
        <v>-0.172608715228221</v>
      </c>
      <c r="L1464" s="4">
        <v>-0.172608715228221</v>
      </c>
      <c r="M1464" s="4">
        <v>-0.172608715228221</v>
      </c>
      <c r="N1464" s="4">
        <v>285.183457791245</v>
      </c>
      <c r="O1464" s="4">
        <v>285.183457791245</v>
      </c>
      <c r="P1464" s="4">
        <v>285.183457791245</v>
      </c>
      <c r="Q1464" s="4">
        <v>0.0</v>
      </c>
      <c r="R1464" s="4">
        <v>0.0</v>
      </c>
      <c r="S1464" s="4">
        <v>0.0</v>
      </c>
      <c r="T1464" s="5">
        <v>6063.29254526127</v>
      </c>
    </row>
    <row r="1465">
      <c r="A1465" s="4">
        <v>1463.0</v>
      </c>
      <c r="B1465" s="6">
        <v>43362.0</v>
      </c>
      <c r="C1465" s="4">
        <v>5760.56734421428</v>
      </c>
      <c r="D1465" s="5">
        <v>4783.72169708603</v>
      </c>
      <c r="E1465" s="5">
        <v>7429.20966862902</v>
      </c>
      <c r="F1465" s="4">
        <v>5760.56734421428</v>
      </c>
      <c r="G1465" s="4">
        <v>5760.56734421428</v>
      </c>
      <c r="H1465" s="4">
        <v>264.81237040665</v>
      </c>
      <c r="I1465" s="4">
        <v>264.81237040665</v>
      </c>
      <c r="J1465" s="4">
        <v>264.81237040665</v>
      </c>
      <c r="K1465" s="4">
        <v>3.20837782586998</v>
      </c>
      <c r="L1465" s="4">
        <v>3.20837782586998</v>
      </c>
      <c r="M1465" s="4">
        <v>3.20837782586998</v>
      </c>
      <c r="N1465" s="4">
        <v>261.60399258078</v>
      </c>
      <c r="O1465" s="4">
        <v>261.60399258078</v>
      </c>
      <c r="P1465" s="4">
        <v>261.60399258078</v>
      </c>
      <c r="Q1465" s="4">
        <v>0.0</v>
      </c>
      <c r="R1465" s="4">
        <v>0.0</v>
      </c>
      <c r="S1465" s="4">
        <v>0.0</v>
      </c>
      <c r="T1465" s="5">
        <v>6025.37971462093</v>
      </c>
    </row>
    <row r="1466">
      <c r="A1466" s="4">
        <v>1464.0</v>
      </c>
      <c r="B1466" s="6">
        <v>43363.0</v>
      </c>
      <c r="C1466" s="4">
        <v>5742.8529922433</v>
      </c>
      <c r="D1466" s="5">
        <v>4650.15074915783</v>
      </c>
      <c r="E1466" s="5">
        <v>7290.72879524407</v>
      </c>
      <c r="F1466" s="4">
        <v>5742.8529922433</v>
      </c>
      <c r="G1466" s="4">
        <v>5742.8529922433</v>
      </c>
      <c r="H1466" s="4">
        <v>222.291786546361</v>
      </c>
      <c r="I1466" s="4">
        <v>222.291786546361</v>
      </c>
      <c r="J1466" s="4">
        <v>222.291786546361</v>
      </c>
      <c r="K1466" s="4">
        <v>-14.4545003988158</v>
      </c>
      <c r="L1466" s="4">
        <v>-14.4545003988158</v>
      </c>
      <c r="M1466" s="4">
        <v>-14.4545003988158</v>
      </c>
      <c r="N1466" s="4">
        <v>236.746286945177</v>
      </c>
      <c r="O1466" s="4">
        <v>236.746286945177</v>
      </c>
      <c r="P1466" s="4">
        <v>236.746286945177</v>
      </c>
      <c r="Q1466" s="4">
        <v>0.0</v>
      </c>
      <c r="R1466" s="4">
        <v>0.0</v>
      </c>
      <c r="S1466" s="4">
        <v>0.0</v>
      </c>
      <c r="T1466" s="5">
        <v>5965.14477878966</v>
      </c>
    </row>
    <row r="1467">
      <c r="A1467" s="4">
        <v>1465.0</v>
      </c>
      <c r="B1467" s="6">
        <v>43364.0</v>
      </c>
      <c r="C1467" s="4">
        <v>5725.13864027232</v>
      </c>
      <c r="D1467" s="5">
        <v>4629.61630124232</v>
      </c>
      <c r="E1467" s="5">
        <v>7234.61493082703</v>
      </c>
      <c r="F1467" s="4">
        <v>5725.13864027232</v>
      </c>
      <c r="G1467" s="4">
        <v>5725.13864027232</v>
      </c>
      <c r="H1467" s="4">
        <v>207.91512750423</v>
      </c>
      <c r="I1467" s="4">
        <v>207.91512750423</v>
      </c>
      <c r="J1467" s="4">
        <v>207.91512750423</v>
      </c>
      <c r="K1467" s="4">
        <v>-2.58391039110602</v>
      </c>
      <c r="L1467" s="4">
        <v>-2.58391039110602</v>
      </c>
      <c r="M1467" s="4">
        <v>-2.58391039110602</v>
      </c>
      <c r="N1467" s="4">
        <v>210.499037895336</v>
      </c>
      <c r="O1467" s="4">
        <v>210.499037895336</v>
      </c>
      <c r="P1467" s="4">
        <v>210.499037895336</v>
      </c>
      <c r="Q1467" s="4">
        <v>0.0</v>
      </c>
      <c r="R1467" s="4">
        <v>0.0</v>
      </c>
      <c r="S1467" s="4">
        <v>0.0</v>
      </c>
      <c r="T1467" s="5">
        <v>5933.05376777655</v>
      </c>
    </row>
    <row r="1468">
      <c r="A1468" s="4">
        <v>1466.0</v>
      </c>
      <c r="B1468" s="6">
        <v>43365.0</v>
      </c>
      <c r="C1468" s="4">
        <v>5707.42428830135</v>
      </c>
      <c r="D1468" s="5">
        <v>4555.80072062313</v>
      </c>
      <c r="E1468" s="5">
        <v>7157.38756443955</v>
      </c>
      <c r="F1468" s="4">
        <v>5707.42428830135</v>
      </c>
      <c r="G1468" s="4">
        <v>5707.42428830135</v>
      </c>
      <c r="H1468" s="4">
        <v>191.91740587952</v>
      </c>
      <c r="I1468" s="4">
        <v>191.91740587952</v>
      </c>
      <c r="J1468" s="4">
        <v>191.91740587952</v>
      </c>
      <c r="K1468" s="4">
        <v>9.11844229539316</v>
      </c>
      <c r="L1468" s="4">
        <v>9.11844229539316</v>
      </c>
      <c r="M1468" s="4">
        <v>9.11844229539316</v>
      </c>
      <c r="N1468" s="4">
        <v>182.798963584126</v>
      </c>
      <c r="O1468" s="4">
        <v>182.798963584126</v>
      </c>
      <c r="P1468" s="4">
        <v>182.798963584126</v>
      </c>
      <c r="Q1468" s="4">
        <v>0.0</v>
      </c>
      <c r="R1468" s="4">
        <v>0.0</v>
      </c>
      <c r="S1468" s="4">
        <v>0.0</v>
      </c>
      <c r="T1468" s="5">
        <v>5899.34169418087</v>
      </c>
    </row>
    <row r="1469">
      <c r="A1469" s="4">
        <v>1467.0</v>
      </c>
      <c r="B1469" s="6">
        <v>43366.0</v>
      </c>
      <c r="C1469" s="4">
        <v>5689.70993633037</v>
      </c>
      <c r="D1469" s="5">
        <v>4418.63282039001</v>
      </c>
      <c r="E1469" s="5">
        <v>7114.64888350886</v>
      </c>
      <c r="F1469" s="4">
        <v>5689.70993633037</v>
      </c>
      <c r="G1469" s="4">
        <v>5689.70993633037</v>
      </c>
      <c r="H1469" s="4">
        <v>145.479675170205</v>
      </c>
      <c r="I1469" s="4">
        <v>145.479675170205</v>
      </c>
      <c r="J1469" s="4">
        <v>145.479675170205</v>
      </c>
      <c r="K1469" s="4">
        <v>-8.1568432719219</v>
      </c>
      <c r="L1469" s="4">
        <v>-8.1568432719219</v>
      </c>
      <c r="M1469" s="4">
        <v>-8.1568432719219</v>
      </c>
      <c r="N1469" s="4">
        <v>153.636518442127</v>
      </c>
      <c r="O1469" s="4">
        <v>153.636518442127</v>
      </c>
      <c r="P1469" s="4">
        <v>153.636518442127</v>
      </c>
      <c r="Q1469" s="4">
        <v>0.0</v>
      </c>
      <c r="R1469" s="4">
        <v>0.0</v>
      </c>
      <c r="S1469" s="4">
        <v>0.0</v>
      </c>
      <c r="T1469" s="5">
        <v>5835.18961150057</v>
      </c>
    </row>
    <row r="1470">
      <c r="A1470" s="4">
        <v>1468.0</v>
      </c>
      <c r="B1470" s="6">
        <v>43367.0</v>
      </c>
      <c r="C1470" s="4">
        <v>5671.99558435939</v>
      </c>
      <c r="D1470" s="5">
        <v>4583.73491447195</v>
      </c>
      <c r="E1470" s="5">
        <v>7183.92005621359</v>
      </c>
      <c r="F1470" s="4">
        <v>5671.99558435939</v>
      </c>
      <c r="G1470" s="4">
        <v>5671.99558435939</v>
      </c>
      <c r="H1470" s="4">
        <v>136.101272330163</v>
      </c>
      <c r="I1470" s="4">
        <v>136.101272330163</v>
      </c>
      <c r="J1470" s="4">
        <v>136.101272330163</v>
      </c>
      <c r="K1470" s="4">
        <v>13.0410426558867</v>
      </c>
      <c r="L1470" s="4">
        <v>13.0410426558867</v>
      </c>
      <c r="M1470" s="4">
        <v>13.0410426558867</v>
      </c>
      <c r="N1470" s="4">
        <v>123.060229674276</v>
      </c>
      <c r="O1470" s="4">
        <v>123.060229674276</v>
      </c>
      <c r="P1470" s="4">
        <v>123.060229674276</v>
      </c>
      <c r="Q1470" s="4">
        <v>0.0</v>
      </c>
      <c r="R1470" s="4">
        <v>0.0</v>
      </c>
      <c r="S1470" s="4">
        <v>0.0</v>
      </c>
      <c r="T1470" s="5">
        <v>5808.09685668955</v>
      </c>
    </row>
    <row r="1471">
      <c r="A1471" s="4">
        <v>1469.0</v>
      </c>
      <c r="B1471" s="6">
        <v>43368.0</v>
      </c>
      <c r="C1471" s="4">
        <v>5654.28123238841</v>
      </c>
      <c r="D1471" s="5">
        <v>4376.5213876478</v>
      </c>
      <c r="E1471" s="5">
        <v>7070.69632814448</v>
      </c>
      <c r="F1471" s="4">
        <v>5654.28123238841</v>
      </c>
      <c r="G1471" s="4">
        <v>5654.28123238841</v>
      </c>
      <c r="H1471" s="4">
        <v>91.0068650032228</v>
      </c>
      <c r="I1471" s="4">
        <v>91.0068650032228</v>
      </c>
      <c r="J1471" s="4">
        <v>91.0068650032228</v>
      </c>
      <c r="K1471" s="4">
        <v>-0.172608715225835</v>
      </c>
      <c r="L1471" s="4">
        <v>-0.172608715225835</v>
      </c>
      <c r="M1471" s="4">
        <v>-0.172608715225835</v>
      </c>
      <c r="N1471" s="4">
        <v>91.1794737184487</v>
      </c>
      <c r="O1471" s="4">
        <v>91.1794737184487</v>
      </c>
      <c r="P1471" s="4">
        <v>91.1794737184487</v>
      </c>
      <c r="Q1471" s="4">
        <v>0.0</v>
      </c>
      <c r="R1471" s="4">
        <v>0.0</v>
      </c>
      <c r="S1471" s="4">
        <v>0.0</v>
      </c>
      <c r="T1471" s="5">
        <v>5745.28809739163</v>
      </c>
    </row>
    <row r="1472">
      <c r="A1472" s="4">
        <v>1470.0</v>
      </c>
      <c r="B1472" s="6">
        <v>43369.0</v>
      </c>
      <c r="C1472" s="4">
        <v>5636.56688041743</v>
      </c>
      <c r="D1472" s="5">
        <v>4289.43736507556</v>
      </c>
      <c r="E1472" s="5">
        <v>7036.93268185303</v>
      </c>
      <c r="F1472" s="4">
        <v>5636.56688041743</v>
      </c>
      <c r="G1472" s="4">
        <v>5636.56688041743</v>
      </c>
      <c r="H1472" s="4">
        <v>61.3739274194051</v>
      </c>
      <c r="I1472" s="4">
        <v>61.3739274194051</v>
      </c>
      <c r="J1472" s="4">
        <v>61.3739274194051</v>
      </c>
      <c r="K1472" s="4">
        <v>3.20837782580027</v>
      </c>
      <c r="L1472" s="4">
        <v>3.20837782580027</v>
      </c>
      <c r="M1472" s="4">
        <v>3.20837782580027</v>
      </c>
      <c r="N1472" s="4">
        <v>58.1655495936049</v>
      </c>
      <c r="O1472" s="4">
        <v>58.1655495936049</v>
      </c>
      <c r="P1472" s="4">
        <v>58.1655495936049</v>
      </c>
      <c r="Q1472" s="4">
        <v>0.0</v>
      </c>
      <c r="R1472" s="4">
        <v>0.0</v>
      </c>
      <c r="S1472" s="4">
        <v>0.0</v>
      </c>
      <c r="T1472" s="5">
        <v>5697.94080783684</v>
      </c>
    </row>
    <row r="1473">
      <c r="A1473" s="4">
        <v>1471.0</v>
      </c>
      <c r="B1473" s="6">
        <v>43370.0</v>
      </c>
      <c r="C1473" s="4">
        <v>5618.85252844646</v>
      </c>
      <c r="D1473" s="5">
        <v>4306.86932015005</v>
      </c>
      <c r="E1473" s="5">
        <v>6957.61303384797</v>
      </c>
      <c r="F1473" s="4">
        <v>5618.85252844646</v>
      </c>
      <c r="G1473" s="4">
        <v>5618.85252844646</v>
      </c>
      <c r="H1473" s="4">
        <v>9.79644936892795</v>
      </c>
      <c r="I1473" s="4">
        <v>9.79644936892795</v>
      </c>
      <c r="J1473" s="4">
        <v>9.79644936892795</v>
      </c>
      <c r="K1473" s="4">
        <v>-14.454500398863</v>
      </c>
      <c r="L1473" s="4">
        <v>-14.454500398863</v>
      </c>
      <c r="M1473" s="4">
        <v>-14.454500398863</v>
      </c>
      <c r="N1473" s="4">
        <v>24.2509497677909</v>
      </c>
      <c r="O1473" s="4">
        <v>24.2509497677909</v>
      </c>
      <c r="P1473" s="4">
        <v>24.2509497677909</v>
      </c>
      <c r="Q1473" s="4">
        <v>0.0</v>
      </c>
      <c r="R1473" s="4">
        <v>0.0</v>
      </c>
      <c r="S1473" s="4">
        <v>0.0</v>
      </c>
      <c r="T1473" s="5">
        <v>5628.64897781538</v>
      </c>
    </row>
    <row r="1474">
      <c r="A1474" s="4">
        <v>1472.0</v>
      </c>
      <c r="B1474" s="6">
        <v>43371.0</v>
      </c>
      <c r="C1474" s="4">
        <v>5601.13817647548</v>
      </c>
      <c r="D1474" s="5">
        <v>4296.40331119886</v>
      </c>
      <c r="E1474" s="5">
        <v>7009.66668526541</v>
      </c>
      <c r="F1474" s="4">
        <v>5601.13817647548</v>
      </c>
      <c r="G1474" s="4">
        <v>5601.13817647548</v>
      </c>
      <c r="H1474" s="4">
        <v>-12.85713317223</v>
      </c>
      <c r="I1474" s="4">
        <v>-12.85713317223</v>
      </c>
      <c r="J1474" s="4">
        <v>-12.85713317223</v>
      </c>
      <c r="K1474" s="4">
        <v>-2.58391039117857</v>
      </c>
      <c r="L1474" s="4">
        <v>-2.58391039117857</v>
      </c>
      <c r="M1474" s="4">
        <v>-2.58391039117857</v>
      </c>
      <c r="N1474" s="4">
        <v>-10.2732227810514</v>
      </c>
      <c r="O1474" s="4">
        <v>-10.2732227810514</v>
      </c>
      <c r="P1474" s="4">
        <v>-10.2732227810514</v>
      </c>
      <c r="Q1474" s="4">
        <v>0.0</v>
      </c>
      <c r="R1474" s="4">
        <v>0.0</v>
      </c>
      <c r="S1474" s="4">
        <v>0.0</v>
      </c>
      <c r="T1474" s="5">
        <v>5588.28104330325</v>
      </c>
    </row>
    <row r="1475">
      <c r="A1475" s="4">
        <v>1473.0</v>
      </c>
      <c r="B1475" s="6">
        <v>43372.0</v>
      </c>
      <c r="C1475" s="4">
        <v>5583.4238245045</v>
      </c>
      <c r="D1475" s="5">
        <v>4243.5106679113</v>
      </c>
      <c r="E1475" s="5">
        <v>6880.77902272427</v>
      </c>
      <c r="F1475" s="4">
        <v>5583.4238245045</v>
      </c>
      <c r="G1475" s="4">
        <v>5583.4238245045</v>
      </c>
      <c r="H1475" s="4">
        <v>-35.9432492749349</v>
      </c>
      <c r="I1475" s="4">
        <v>-35.9432492749349</v>
      </c>
      <c r="J1475" s="4">
        <v>-35.9432492749349</v>
      </c>
      <c r="K1475" s="4">
        <v>9.11844229535227</v>
      </c>
      <c r="L1475" s="4">
        <v>9.11844229535227</v>
      </c>
      <c r="M1475" s="4">
        <v>9.11844229535227</v>
      </c>
      <c r="N1475" s="4">
        <v>-45.0616915702872</v>
      </c>
      <c r="O1475" s="4">
        <v>-45.0616915702872</v>
      </c>
      <c r="P1475" s="4">
        <v>-45.0616915702872</v>
      </c>
      <c r="Q1475" s="4">
        <v>0.0</v>
      </c>
      <c r="R1475" s="4">
        <v>0.0</v>
      </c>
      <c r="S1475" s="4">
        <v>0.0</v>
      </c>
      <c r="T1475" s="5">
        <v>5547.48057522956</v>
      </c>
    </row>
    <row r="1476">
      <c r="A1476" s="4">
        <v>1474.0</v>
      </c>
      <c r="B1476" s="6">
        <v>43373.0</v>
      </c>
      <c r="C1476" s="4">
        <v>5565.70947253352</v>
      </c>
      <c r="D1476" s="5">
        <v>4148.69292891688</v>
      </c>
      <c r="E1476" s="5">
        <v>6693.99745042736</v>
      </c>
      <c r="F1476" s="4">
        <v>5565.70947253352</v>
      </c>
      <c r="G1476" s="4">
        <v>5565.70947253352</v>
      </c>
      <c r="H1476" s="4">
        <v>-87.8780884515903</v>
      </c>
      <c r="I1476" s="4">
        <v>-87.8780884515903</v>
      </c>
      <c r="J1476" s="4">
        <v>-87.8780884515903</v>
      </c>
      <c r="K1476" s="4">
        <v>-8.15684327192699</v>
      </c>
      <c r="L1476" s="4">
        <v>-8.15684327192699</v>
      </c>
      <c r="M1476" s="4">
        <v>-8.15684327192699</v>
      </c>
      <c r="N1476" s="4">
        <v>-79.7212451796633</v>
      </c>
      <c r="O1476" s="4">
        <v>-79.7212451796633</v>
      </c>
      <c r="P1476" s="4">
        <v>-79.7212451796633</v>
      </c>
      <c r="Q1476" s="4">
        <v>0.0</v>
      </c>
      <c r="R1476" s="4">
        <v>0.0</v>
      </c>
      <c r="S1476" s="4">
        <v>0.0</v>
      </c>
      <c r="T1476" s="5">
        <v>5477.83138408193</v>
      </c>
    </row>
    <row r="1477">
      <c r="A1477" s="4">
        <v>1475.0</v>
      </c>
      <c r="B1477" s="6">
        <v>43374.0</v>
      </c>
      <c r="C1477" s="4">
        <v>5547.99512056254</v>
      </c>
      <c r="D1477" s="5">
        <v>4062.41026742203</v>
      </c>
      <c r="E1477" s="5">
        <v>6756.666632692</v>
      </c>
      <c r="F1477" s="4">
        <v>5547.99512056254</v>
      </c>
      <c r="G1477" s="4">
        <v>5547.99512056254</v>
      </c>
      <c r="H1477" s="4">
        <v>-100.777629256391</v>
      </c>
      <c r="I1477" s="4">
        <v>-100.777629256391</v>
      </c>
      <c r="J1477" s="4">
        <v>-100.777629256391</v>
      </c>
      <c r="K1477" s="4">
        <v>13.0410426558949</v>
      </c>
      <c r="L1477" s="4">
        <v>13.0410426558949</v>
      </c>
      <c r="M1477" s="4">
        <v>13.0410426558949</v>
      </c>
      <c r="N1477" s="4">
        <v>-113.818671912286</v>
      </c>
      <c r="O1477" s="4">
        <v>-113.818671912286</v>
      </c>
      <c r="P1477" s="4">
        <v>-113.818671912286</v>
      </c>
      <c r="Q1477" s="4">
        <v>0.0</v>
      </c>
      <c r="R1477" s="4">
        <v>0.0</v>
      </c>
      <c r="S1477" s="4">
        <v>0.0</v>
      </c>
      <c r="T1477" s="5">
        <v>5447.21749130615</v>
      </c>
    </row>
    <row r="1478">
      <c r="A1478" s="4">
        <v>1476.0</v>
      </c>
      <c r="B1478" s="6">
        <v>43375.0</v>
      </c>
      <c r="C1478" s="4">
        <v>5530.28076859156</v>
      </c>
      <c r="D1478" s="5">
        <v>3969.41003659663</v>
      </c>
      <c r="E1478" s="5">
        <v>6750.20524362415</v>
      </c>
      <c r="F1478" s="4">
        <v>5530.28076859156</v>
      </c>
      <c r="G1478" s="4">
        <v>5530.28076859156</v>
      </c>
      <c r="H1478" s="4">
        <v>-147.062842134013</v>
      </c>
      <c r="I1478" s="4">
        <v>-147.062842134013</v>
      </c>
      <c r="J1478" s="4">
        <v>-147.062842134013</v>
      </c>
      <c r="K1478" s="4">
        <v>-0.172608715223447</v>
      </c>
      <c r="L1478" s="4">
        <v>-0.172608715223447</v>
      </c>
      <c r="M1478" s="4">
        <v>-0.172608715223447</v>
      </c>
      <c r="N1478" s="4">
        <v>-146.890233418789</v>
      </c>
      <c r="O1478" s="4">
        <v>-146.890233418789</v>
      </c>
      <c r="P1478" s="4">
        <v>-146.890233418789</v>
      </c>
      <c r="Q1478" s="4">
        <v>0.0</v>
      </c>
      <c r="R1478" s="4">
        <v>0.0</v>
      </c>
      <c r="S1478" s="4">
        <v>0.0</v>
      </c>
      <c r="T1478" s="5">
        <v>5383.21792645755</v>
      </c>
    </row>
    <row r="1479">
      <c r="A1479" s="4">
        <v>1477.0</v>
      </c>
      <c r="B1479" s="6">
        <v>43376.0</v>
      </c>
      <c r="C1479" s="4">
        <v>5512.56641662059</v>
      </c>
      <c r="D1479" s="5">
        <v>3922.95760357362</v>
      </c>
      <c r="E1479" s="5">
        <v>6698.72630369345</v>
      </c>
      <c r="F1479" s="4">
        <v>5512.56641662059</v>
      </c>
      <c r="G1479" s="4">
        <v>5512.56641662059</v>
      </c>
      <c r="H1479" s="4">
        <v>-175.244093472522</v>
      </c>
      <c r="I1479" s="4">
        <v>-175.244093472522</v>
      </c>
      <c r="J1479" s="4">
        <v>-175.244093472522</v>
      </c>
      <c r="K1479" s="4">
        <v>3.20837782582561</v>
      </c>
      <c r="L1479" s="4">
        <v>3.20837782582561</v>
      </c>
      <c r="M1479" s="4">
        <v>3.20837782582561</v>
      </c>
      <c r="N1479" s="4">
        <v>-178.452471298347</v>
      </c>
      <c r="O1479" s="4">
        <v>-178.452471298347</v>
      </c>
      <c r="P1479" s="4">
        <v>-178.452471298347</v>
      </c>
      <c r="Q1479" s="4">
        <v>0.0</v>
      </c>
      <c r="R1479" s="4">
        <v>0.0</v>
      </c>
      <c r="S1479" s="4">
        <v>0.0</v>
      </c>
      <c r="T1479" s="5">
        <v>5337.32232314807</v>
      </c>
    </row>
    <row r="1480">
      <c r="A1480" s="4">
        <v>1478.0</v>
      </c>
      <c r="B1480" s="6">
        <v>43377.0</v>
      </c>
      <c r="C1480" s="4">
        <v>5494.85206464961</v>
      </c>
      <c r="D1480" s="5">
        <v>3953.12077280452</v>
      </c>
      <c r="E1480" s="5">
        <v>6629.57529710822</v>
      </c>
      <c r="F1480" s="4">
        <v>5494.85206464961</v>
      </c>
      <c r="G1480" s="4">
        <v>5494.85206464961</v>
      </c>
      <c r="H1480" s="4">
        <v>-222.468596535603</v>
      </c>
      <c r="I1480" s="4">
        <v>-222.468596535603</v>
      </c>
      <c r="J1480" s="4">
        <v>-222.468596535603</v>
      </c>
      <c r="K1480" s="4">
        <v>-14.4545003988516</v>
      </c>
      <c r="L1480" s="4">
        <v>-14.4545003988516</v>
      </c>
      <c r="M1480" s="4">
        <v>-14.4545003988516</v>
      </c>
      <c r="N1480" s="4">
        <v>-208.014096136751</v>
      </c>
      <c r="O1480" s="4">
        <v>-208.014096136751</v>
      </c>
      <c r="P1480" s="4">
        <v>-208.014096136751</v>
      </c>
      <c r="Q1480" s="4">
        <v>0.0</v>
      </c>
      <c r="R1480" s="4">
        <v>0.0</v>
      </c>
      <c r="S1480" s="4">
        <v>0.0</v>
      </c>
      <c r="T1480" s="5">
        <v>5272.38346811401</v>
      </c>
    </row>
    <row r="1481">
      <c r="A1481" s="4">
        <v>1479.0</v>
      </c>
      <c r="B1481" s="6">
        <v>43378.0</v>
      </c>
      <c r="C1481" s="4">
        <v>5477.13771267863</v>
      </c>
      <c r="D1481" s="5">
        <v>3920.73818672439</v>
      </c>
      <c r="E1481" s="5">
        <v>6629.02779223414</v>
      </c>
      <c r="F1481" s="4">
        <v>5477.13771267863</v>
      </c>
      <c r="G1481" s="4">
        <v>5477.13771267863</v>
      </c>
      <c r="H1481" s="4">
        <v>-237.672579942749</v>
      </c>
      <c r="I1481" s="4">
        <v>-237.672579942749</v>
      </c>
      <c r="J1481" s="4">
        <v>-237.672579942749</v>
      </c>
      <c r="K1481" s="4">
        <v>-2.58391039114317</v>
      </c>
      <c r="L1481" s="4">
        <v>-2.58391039114317</v>
      </c>
      <c r="M1481" s="4">
        <v>-2.58391039114317</v>
      </c>
      <c r="N1481" s="4">
        <v>-235.088669551606</v>
      </c>
      <c r="O1481" s="4">
        <v>-235.088669551606</v>
      </c>
      <c r="P1481" s="4">
        <v>-235.088669551606</v>
      </c>
      <c r="Q1481" s="4">
        <v>0.0</v>
      </c>
      <c r="R1481" s="4">
        <v>0.0</v>
      </c>
      <c r="S1481" s="4">
        <v>0.0</v>
      </c>
      <c r="T1481" s="5">
        <v>5239.46513273588</v>
      </c>
    </row>
    <row r="1482">
      <c r="A1482" s="4">
        <v>1480.0</v>
      </c>
      <c r="B1482" s="6">
        <v>43379.0</v>
      </c>
      <c r="C1482" s="4">
        <v>5459.42336070765</v>
      </c>
      <c r="D1482" s="5">
        <v>3761.75532861904</v>
      </c>
      <c r="E1482" s="5">
        <v>6683.17402166209</v>
      </c>
      <c r="F1482" s="4">
        <v>5459.42336070765</v>
      </c>
      <c r="G1482" s="4">
        <v>5459.42336070765</v>
      </c>
      <c r="H1482" s="4">
        <v>-250.089315582333</v>
      </c>
      <c r="I1482" s="4">
        <v>-250.089315582333</v>
      </c>
      <c r="J1482" s="4">
        <v>-250.089315582333</v>
      </c>
      <c r="K1482" s="4">
        <v>9.11844229536355</v>
      </c>
      <c r="L1482" s="4">
        <v>9.11844229536355</v>
      </c>
      <c r="M1482" s="4">
        <v>9.11844229536355</v>
      </c>
      <c r="N1482" s="4">
        <v>-259.207757877696</v>
      </c>
      <c r="O1482" s="4">
        <v>-259.207757877696</v>
      </c>
      <c r="P1482" s="4">
        <v>-259.207757877696</v>
      </c>
      <c r="Q1482" s="4">
        <v>0.0</v>
      </c>
      <c r="R1482" s="4">
        <v>0.0</v>
      </c>
      <c r="S1482" s="4">
        <v>0.0</v>
      </c>
      <c r="T1482" s="5">
        <v>5209.33404512532</v>
      </c>
    </row>
    <row r="1483">
      <c r="A1483" s="4">
        <v>1481.0</v>
      </c>
      <c r="B1483" s="6">
        <v>43380.0</v>
      </c>
      <c r="C1483" s="4">
        <v>5441.70900873668</v>
      </c>
      <c r="D1483" s="5">
        <v>3826.59362486722</v>
      </c>
      <c r="E1483" s="5">
        <v>6492.54791144118</v>
      </c>
      <c r="F1483" s="4">
        <v>5441.70900873668</v>
      </c>
      <c r="G1483" s="4">
        <v>5441.70900873668</v>
      </c>
      <c r="H1483" s="4">
        <v>-288.091055490527</v>
      </c>
      <c r="I1483" s="4">
        <v>-288.091055490527</v>
      </c>
      <c r="J1483" s="4">
        <v>-288.091055490527</v>
      </c>
      <c r="K1483" s="4">
        <v>-8.15684327193208</v>
      </c>
      <c r="L1483" s="4">
        <v>-8.15684327193208</v>
      </c>
      <c r="M1483" s="4">
        <v>-8.15684327193208</v>
      </c>
      <c r="N1483" s="4">
        <v>-279.934212218595</v>
      </c>
      <c r="O1483" s="4">
        <v>-279.934212218595</v>
      </c>
      <c r="P1483" s="4">
        <v>-279.934212218595</v>
      </c>
      <c r="Q1483" s="4">
        <v>0.0</v>
      </c>
      <c r="R1483" s="4">
        <v>0.0</v>
      </c>
      <c r="S1483" s="4">
        <v>0.0</v>
      </c>
      <c r="T1483" s="5">
        <v>5153.61795324616</v>
      </c>
    </row>
    <row r="1484">
      <c r="A1484" s="4">
        <v>1482.0</v>
      </c>
      <c r="B1484" s="6">
        <v>43381.0</v>
      </c>
      <c r="C1484" s="4">
        <v>5423.99465872062</v>
      </c>
      <c r="D1484" s="5">
        <v>3829.89210380052</v>
      </c>
      <c r="E1484" s="5">
        <v>6435.86133396525</v>
      </c>
      <c r="F1484" s="4">
        <v>5423.99465872062</v>
      </c>
      <c r="G1484" s="4">
        <v>5423.99465872062</v>
      </c>
      <c r="H1484" s="4">
        <v>-283.834171961918</v>
      </c>
      <c r="I1484" s="4">
        <v>-283.834171961918</v>
      </c>
      <c r="J1484" s="4">
        <v>-283.834171961918</v>
      </c>
      <c r="K1484" s="4">
        <v>13.0410426558958</v>
      </c>
      <c r="L1484" s="4">
        <v>13.0410426558958</v>
      </c>
      <c r="M1484" s="4">
        <v>13.0410426558958</v>
      </c>
      <c r="N1484" s="4">
        <v>-296.875214617814</v>
      </c>
      <c r="O1484" s="4">
        <v>-296.875214617814</v>
      </c>
      <c r="P1484" s="4">
        <v>-296.875214617814</v>
      </c>
      <c r="Q1484" s="4">
        <v>0.0</v>
      </c>
      <c r="R1484" s="4">
        <v>0.0</v>
      </c>
      <c r="S1484" s="4">
        <v>0.0</v>
      </c>
      <c r="T1484" s="5">
        <v>5140.1604867587</v>
      </c>
    </row>
    <row r="1485">
      <c r="A1485" s="4">
        <v>1483.0</v>
      </c>
      <c r="B1485" s="6">
        <v>43382.0</v>
      </c>
      <c r="C1485" s="4">
        <v>5406.28030870456</v>
      </c>
      <c r="D1485" s="5">
        <v>3726.27774737837</v>
      </c>
      <c r="E1485" s="5">
        <v>6469.54825765593</v>
      </c>
      <c r="F1485" s="4">
        <v>5406.28030870456</v>
      </c>
      <c r="G1485" s="4">
        <v>5406.28030870456</v>
      </c>
      <c r="H1485" s="4">
        <v>-309.867333441641</v>
      </c>
      <c r="I1485" s="4">
        <v>-309.867333441641</v>
      </c>
      <c r="J1485" s="4">
        <v>-309.867333441641</v>
      </c>
      <c r="K1485" s="4">
        <v>-0.172608715221063</v>
      </c>
      <c r="L1485" s="4">
        <v>-0.172608715221063</v>
      </c>
      <c r="M1485" s="4">
        <v>-0.172608715221063</v>
      </c>
      <c r="N1485" s="4">
        <v>-309.69472472642</v>
      </c>
      <c r="O1485" s="4">
        <v>-309.69472472642</v>
      </c>
      <c r="P1485" s="4">
        <v>-309.69472472642</v>
      </c>
      <c r="Q1485" s="4">
        <v>0.0</v>
      </c>
      <c r="R1485" s="4">
        <v>0.0</v>
      </c>
      <c r="S1485" s="4">
        <v>0.0</v>
      </c>
      <c r="T1485" s="5">
        <v>5096.41297526292</v>
      </c>
    </row>
    <row r="1486">
      <c r="A1486" s="4">
        <v>1484.0</v>
      </c>
      <c r="B1486" s="6">
        <v>43383.0</v>
      </c>
      <c r="C1486" s="4">
        <v>5388.5659586885</v>
      </c>
      <c r="D1486" s="5">
        <v>3678.8164126143</v>
      </c>
      <c r="E1486" s="5">
        <v>6426.20951769008</v>
      </c>
      <c r="F1486" s="4">
        <v>5388.5659586885</v>
      </c>
      <c r="G1486" s="4">
        <v>5388.5659586885</v>
      </c>
      <c r="H1486" s="4">
        <v>-314.916588142681</v>
      </c>
      <c r="I1486" s="4">
        <v>-314.916588142681</v>
      </c>
      <c r="J1486" s="4">
        <v>-314.916588142681</v>
      </c>
      <c r="K1486" s="4">
        <v>3.20837782588225</v>
      </c>
      <c r="L1486" s="4">
        <v>3.20837782588225</v>
      </c>
      <c r="M1486" s="4">
        <v>3.20837782588225</v>
      </c>
      <c r="N1486" s="4">
        <v>-318.124965968563</v>
      </c>
      <c r="O1486" s="4">
        <v>-318.124965968563</v>
      </c>
      <c r="P1486" s="4">
        <v>-318.124965968563</v>
      </c>
      <c r="Q1486" s="4">
        <v>0.0</v>
      </c>
      <c r="R1486" s="4">
        <v>0.0</v>
      </c>
      <c r="S1486" s="4">
        <v>0.0</v>
      </c>
      <c r="T1486" s="5">
        <v>5073.64937054582</v>
      </c>
    </row>
    <row r="1487">
      <c r="A1487" s="4">
        <v>1485.0</v>
      </c>
      <c r="B1487" s="6">
        <v>43384.0</v>
      </c>
      <c r="C1487" s="4">
        <v>5370.85160867244</v>
      </c>
      <c r="D1487" s="5">
        <v>3640.26774430567</v>
      </c>
      <c r="E1487" s="5">
        <v>6278.94522201452</v>
      </c>
      <c r="F1487" s="4">
        <v>5370.85160867244</v>
      </c>
      <c r="G1487" s="4">
        <v>5370.85160867244</v>
      </c>
      <c r="H1487" s="4">
        <v>-336.431105366484</v>
      </c>
      <c r="I1487" s="4">
        <v>-336.431105366484</v>
      </c>
      <c r="J1487" s="4">
        <v>-336.431105366484</v>
      </c>
      <c r="K1487" s="4">
        <v>-14.4545003988354</v>
      </c>
      <c r="L1487" s="4">
        <v>-14.4545003988354</v>
      </c>
      <c r="M1487" s="4">
        <v>-14.4545003988354</v>
      </c>
      <c r="N1487" s="4">
        <v>-321.976604967648</v>
      </c>
      <c r="O1487" s="4">
        <v>-321.976604967648</v>
      </c>
      <c r="P1487" s="4">
        <v>-321.976604967648</v>
      </c>
      <c r="Q1487" s="4">
        <v>0.0</v>
      </c>
      <c r="R1487" s="4">
        <v>0.0</v>
      </c>
      <c r="S1487" s="4">
        <v>0.0</v>
      </c>
      <c r="T1487" s="5">
        <v>5034.42050330596</v>
      </c>
    </row>
    <row r="1488">
      <c r="A1488" s="4">
        <v>1486.0</v>
      </c>
      <c r="B1488" s="6">
        <v>43385.0</v>
      </c>
      <c r="C1488" s="4">
        <v>5353.13725865638</v>
      </c>
      <c r="D1488" s="5">
        <v>3661.43543390251</v>
      </c>
      <c r="E1488" s="5">
        <v>6340.30989106187</v>
      </c>
      <c r="F1488" s="4">
        <v>5353.13725865638</v>
      </c>
      <c r="G1488" s="4">
        <v>5353.13725865638</v>
      </c>
      <c r="H1488" s="4">
        <v>-323.731213134213</v>
      </c>
      <c r="I1488" s="4">
        <v>-323.731213134213</v>
      </c>
      <c r="J1488" s="4">
        <v>-323.731213134213</v>
      </c>
      <c r="K1488" s="4">
        <v>-2.5839103911492</v>
      </c>
      <c r="L1488" s="4">
        <v>-2.5839103911492</v>
      </c>
      <c r="M1488" s="4">
        <v>-2.5839103911492</v>
      </c>
      <c r="N1488" s="4">
        <v>-321.147302743063</v>
      </c>
      <c r="O1488" s="4">
        <v>-321.147302743063</v>
      </c>
      <c r="P1488" s="4">
        <v>-321.147302743063</v>
      </c>
      <c r="Q1488" s="4">
        <v>0.0</v>
      </c>
      <c r="R1488" s="4">
        <v>0.0</v>
      </c>
      <c r="S1488" s="4">
        <v>0.0</v>
      </c>
      <c r="T1488" s="5">
        <v>5029.40604552217</v>
      </c>
    </row>
    <row r="1489">
      <c r="A1489" s="4">
        <v>1487.0</v>
      </c>
      <c r="B1489" s="6">
        <v>43386.0</v>
      </c>
      <c r="C1489" s="4">
        <v>5335.42290864032</v>
      </c>
      <c r="D1489" s="5">
        <v>3639.42131715414</v>
      </c>
      <c r="E1489" s="5">
        <v>6414.19612270813</v>
      </c>
      <c r="F1489" s="4">
        <v>5335.42290864032</v>
      </c>
      <c r="G1489" s="4">
        <v>5335.42290864032</v>
      </c>
      <c r="H1489" s="4">
        <v>-306.5099081904</v>
      </c>
      <c r="I1489" s="4">
        <v>-306.5099081904</v>
      </c>
      <c r="J1489" s="4">
        <v>-306.5099081904</v>
      </c>
      <c r="K1489" s="4">
        <v>9.11844229537483</v>
      </c>
      <c r="L1489" s="4">
        <v>9.11844229537483</v>
      </c>
      <c r="M1489" s="4">
        <v>9.11844229537483</v>
      </c>
      <c r="N1489" s="4">
        <v>-315.628350485775</v>
      </c>
      <c r="O1489" s="4">
        <v>-315.628350485775</v>
      </c>
      <c r="P1489" s="4">
        <v>-315.628350485775</v>
      </c>
      <c r="Q1489" s="4">
        <v>0.0</v>
      </c>
      <c r="R1489" s="4">
        <v>0.0</v>
      </c>
      <c r="S1489" s="4">
        <v>0.0</v>
      </c>
      <c r="T1489" s="5">
        <v>5028.91300044992</v>
      </c>
    </row>
    <row r="1490">
      <c r="A1490" s="4">
        <v>1488.0</v>
      </c>
      <c r="B1490" s="6">
        <v>43387.0</v>
      </c>
      <c r="C1490" s="4">
        <v>5317.70855862426</v>
      </c>
      <c r="D1490" s="5">
        <v>3689.82236843359</v>
      </c>
      <c r="E1490" s="5">
        <v>6311.97303348249</v>
      </c>
      <c r="F1490" s="4">
        <v>5317.70855862426</v>
      </c>
      <c r="G1490" s="4">
        <v>5317.70855862426</v>
      </c>
      <c r="H1490" s="4">
        <v>-313.665989129454</v>
      </c>
      <c r="I1490" s="4">
        <v>-313.665989129454</v>
      </c>
      <c r="J1490" s="4">
        <v>-313.665989129454</v>
      </c>
      <c r="K1490" s="4">
        <v>-8.15684327190642</v>
      </c>
      <c r="L1490" s="4">
        <v>-8.15684327190642</v>
      </c>
      <c r="M1490" s="4">
        <v>-8.15684327190642</v>
      </c>
      <c r="N1490" s="4">
        <v>-305.509145857547</v>
      </c>
      <c r="O1490" s="4">
        <v>-305.509145857547</v>
      </c>
      <c r="P1490" s="4">
        <v>-305.509145857547</v>
      </c>
      <c r="Q1490" s="4">
        <v>0.0</v>
      </c>
      <c r="R1490" s="4">
        <v>0.0</v>
      </c>
      <c r="S1490" s="4">
        <v>0.0</v>
      </c>
      <c r="T1490" s="5">
        <v>5004.04256949481</v>
      </c>
    </row>
    <row r="1491">
      <c r="A1491" s="4">
        <v>1489.0</v>
      </c>
      <c r="B1491" s="6">
        <v>43388.0</v>
      </c>
      <c r="C1491" s="4">
        <v>5299.9942086082</v>
      </c>
      <c r="D1491" s="5">
        <v>3703.30822064904</v>
      </c>
      <c r="E1491" s="5">
        <v>6292.49284142066</v>
      </c>
      <c r="F1491" s="4">
        <v>5299.9942086082</v>
      </c>
      <c r="G1491" s="4">
        <v>5299.9942086082</v>
      </c>
      <c r="H1491" s="4">
        <v>-277.938274097657</v>
      </c>
      <c r="I1491" s="4">
        <v>-277.938274097657</v>
      </c>
      <c r="J1491" s="4">
        <v>-277.938274097657</v>
      </c>
      <c r="K1491" s="4">
        <v>13.0410426558933</v>
      </c>
      <c r="L1491" s="4">
        <v>13.0410426558933</v>
      </c>
      <c r="M1491" s="4">
        <v>13.0410426558933</v>
      </c>
      <c r="N1491" s="4">
        <v>-290.979316753551</v>
      </c>
      <c r="O1491" s="4">
        <v>-290.979316753551</v>
      </c>
      <c r="P1491" s="4">
        <v>-290.979316753551</v>
      </c>
      <c r="Q1491" s="4">
        <v>0.0</v>
      </c>
      <c r="R1491" s="4">
        <v>0.0</v>
      </c>
      <c r="S1491" s="4">
        <v>0.0</v>
      </c>
      <c r="T1491" s="5">
        <v>5022.05593451054</v>
      </c>
    </row>
    <row r="1492">
      <c r="A1492" s="4">
        <v>1490.0</v>
      </c>
      <c r="B1492" s="6">
        <v>43389.0</v>
      </c>
      <c r="C1492" s="4">
        <v>5282.27985859214</v>
      </c>
      <c r="D1492" s="5">
        <v>3687.70906487429</v>
      </c>
      <c r="E1492" s="5">
        <v>6401.63567013584</v>
      </c>
      <c r="F1492" s="4">
        <v>5282.27985859214</v>
      </c>
      <c r="G1492" s="4">
        <v>5282.27985859214</v>
      </c>
      <c r="H1492" s="4">
        <v>-272.50096581554</v>
      </c>
      <c r="I1492" s="4">
        <v>-272.50096581554</v>
      </c>
      <c r="J1492" s="4">
        <v>-272.50096581554</v>
      </c>
      <c r="K1492" s="4">
        <v>-0.172608715233587</v>
      </c>
      <c r="L1492" s="4">
        <v>-0.172608715233587</v>
      </c>
      <c r="M1492" s="4">
        <v>-0.172608715233587</v>
      </c>
      <c r="N1492" s="4">
        <v>-272.328357100307</v>
      </c>
      <c r="O1492" s="4">
        <v>-272.328357100307</v>
      </c>
      <c r="P1492" s="4">
        <v>-272.328357100307</v>
      </c>
      <c r="Q1492" s="4">
        <v>0.0</v>
      </c>
      <c r="R1492" s="4">
        <v>0.0</v>
      </c>
      <c r="S1492" s="4">
        <v>0.0</v>
      </c>
      <c r="T1492" s="5">
        <v>5009.7788927766</v>
      </c>
    </row>
    <row r="1493">
      <c r="A1493" s="4">
        <v>1491.0</v>
      </c>
      <c r="B1493" s="6">
        <v>43390.0</v>
      </c>
      <c r="C1493" s="4">
        <v>5264.56550857607</v>
      </c>
      <c r="D1493" s="5">
        <v>3774.81192637985</v>
      </c>
      <c r="E1493" s="5">
        <v>6333.58014774605</v>
      </c>
      <c r="F1493" s="4">
        <v>5264.56550857607</v>
      </c>
      <c r="G1493" s="4">
        <v>5264.56550857607</v>
      </c>
      <c r="H1493" s="4">
        <v>-246.734324277887</v>
      </c>
      <c r="I1493" s="4">
        <v>-246.734324277887</v>
      </c>
      <c r="J1493" s="4">
        <v>-246.734324277887</v>
      </c>
      <c r="K1493" s="4">
        <v>3.20837782584383</v>
      </c>
      <c r="L1493" s="4">
        <v>3.20837782584383</v>
      </c>
      <c r="M1493" s="4">
        <v>3.20837782584383</v>
      </c>
      <c r="N1493" s="4">
        <v>-249.942702103731</v>
      </c>
      <c r="O1493" s="4">
        <v>-249.942702103731</v>
      </c>
      <c r="P1493" s="4">
        <v>-249.942702103731</v>
      </c>
      <c r="Q1493" s="4">
        <v>0.0</v>
      </c>
      <c r="R1493" s="4">
        <v>0.0</v>
      </c>
      <c r="S1493" s="4">
        <v>0.0</v>
      </c>
      <c r="T1493" s="5">
        <v>5017.83118429819</v>
      </c>
    </row>
    <row r="1494">
      <c r="A1494" s="4">
        <v>1492.0</v>
      </c>
      <c r="B1494" s="6">
        <v>43391.0</v>
      </c>
      <c r="C1494" s="4">
        <v>5246.85115856002</v>
      </c>
      <c r="D1494" s="5">
        <v>3809.21672170041</v>
      </c>
      <c r="E1494" s="5">
        <v>6419.40429067025</v>
      </c>
      <c r="F1494" s="4">
        <v>5246.85115856002</v>
      </c>
      <c r="G1494" s="4">
        <v>5246.85115856002</v>
      </c>
      <c r="H1494" s="4">
        <v>-238.754737190503</v>
      </c>
      <c r="I1494" s="4">
        <v>-238.754737190503</v>
      </c>
      <c r="J1494" s="4">
        <v>-238.754737190503</v>
      </c>
      <c r="K1494" s="4">
        <v>-14.4545003988193</v>
      </c>
      <c r="L1494" s="4">
        <v>-14.4545003988193</v>
      </c>
      <c r="M1494" s="4">
        <v>-14.4545003988193</v>
      </c>
      <c r="N1494" s="4">
        <v>-224.300236791683</v>
      </c>
      <c r="O1494" s="4">
        <v>-224.300236791683</v>
      </c>
      <c r="P1494" s="4">
        <v>-224.300236791683</v>
      </c>
      <c r="Q1494" s="4">
        <v>0.0</v>
      </c>
      <c r="R1494" s="4">
        <v>0.0</v>
      </c>
      <c r="S1494" s="4">
        <v>0.0</v>
      </c>
      <c r="T1494" s="5">
        <v>5008.09642136952</v>
      </c>
    </row>
    <row r="1495">
      <c r="A1495" s="4">
        <v>1493.0</v>
      </c>
      <c r="B1495" s="6">
        <v>43392.0</v>
      </c>
      <c r="C1495" s="4">
        <v>5229.13680854396</v>
      </c>
      <c r="D1495" s="5">
        <v>3635.99945386407</v>
      </c>
      <c r="E1495" s="5">
        <v>6314.40922952553</v>
      </c>
      <c r="F1495" s="4">
        <v>5229.13680854396</v>
      </c>
      <c r="G1495" s="4">
        <v>5229.13680854396</v>
      </c>
      <c r="H1495" s="4">
        <v>-198.546210377856</v>
      </c>
      <c r="I1495" s="4">
        <v>-198.546210377856</v>
      </c>
      <c r="J1495" s="4">
        <v>-198.546210377856</v>
      </c>
      <c r="K1495" s="4">
        <v>-2.58391039115524</v>
      </c>
      <c r="L1495" s="4">
        <v>-2.58391039115524</v>
      </c>
      <c r="M1495" s="4">
        <v>-2.58391039115524</v>
      </c>
      <c r="N1495" s="4">
        <v>-195.962299986701</v>
      </c>
      <c r="O1495" s="4">
        <v>-195.962299986701</v>
      </c>
      <c r="P1495" s="4">
        <v>-195.962299986701</v>
      </c>
      <c r="Q1495" s="4">
        <v>0.0</v>
      </c>
      <c r="R1495" s="4">
        <v>0.0</v>
      </c>
      <c r="S1495" s="4">
        <v>0.0</v>
      </c>
      <c r="T1495" s="5">
        <v>5030.5905981661</v>
      </c>
    </row>
    <row r="1496">
      <c r="A1496" s="4">
        <v>1494.0</v>
      </c>
      <c r="B1496" s="6">
        <v>43393.0</v>
      </c>
      <c r="C1496" s="4">
        <v>5211.4224585279</v>
      </c>
      <c r="D1496" s="5">
        <v>3759.7653185576</v>
      </c>
      <c r="E1496" s="5">
        <v>6366.2621085719</v>
      </c>
      <c r="F1496" s="4">
        <v>5211.4224585279</v>
      </c>
      <c r="G1496" s="4">
        <v>5211.4224585279</v>
      </c>
      <c r="H1496" s="4">
        <v>-156.44487185018</v>
      </c>
      <c r="I1496" s="4">
        <v>-156.44487185018</v>
      </c>
      <c r="J1496" s="4">
        <v>-156.44487185018</v>
      </c>
      <c r="K1496" s="4">
        <v>9.11844229538611</v>
      </c>
      <c r="L1496" s="4">
        <v>9.11844229538611</v>
      </c>
      <c r="M1496" s="4">
        <v>9.11844229538611</v>
      </c>
      <c r="N1496" s="4">
        <v>-165.563314145566</v>
      </c>
      <c r="O1496" s="4">
        <v>-165.563314145566</v>
      </c>
      <c r="P1496" s="4">
        <v>-165.563314145566</v>
      </c>
      <c r="Q1496" s="4">
        <v>0.0</v>
      </c>
      <c r="R1496" s="4">
        <v>0.0</v>
      </c>
      <c r="S1496" s="4">
        <v>0.0</v>
      </c>
      <c r="T1496" s="5">
        <v>5054.97758667772</v>
      </c>
    </row>
    <row r="1497">
      <c r="A1497" s="4">
        <v>1495.0</v>
      </c>
      <c r="B1497" s="6">
        <v>43394.0</v>
      </c>
      <c r="C1497" s="4">
        <v>5193.70810851183</v>
      </c>
      <c r="D1497" s="5">
        <v>3698.86560947967</v>
      </c>
      <c r="E1497" s="5">
        <v>6338.14489817105</v>
      </c>
      <c r="F1497" s="4">
        <v>5193.70810851183</v>
      </c>
      <c r="G1497" s="4">
        <v>5193.70810851183</v>
      </c>
      <c r="H1497" s="4">
        <v>-141.955081231503</v>
      </c>
      <c r="I1497" s="4">
        <v>-141.955081231503</v>
      </c>
      <c r="J1497" s="4">
        <v>-141.955081231503</v>
      </c>
      <c r="K1497" s="4">
        <v>-8.15684327194693</v>
      </c>
      <c r="L1497" s="4">
        <v>-8.15684327194693</v>
      </c>
      <c r="M1497" s="4">
        <v>-8.15684327194693</v>
      </c>
      <c r="N1497" s="4">
        <v>-133.798237959556</v>
      </c>
      <c r="O1497" s="4">
        <v>-133.798237959556</v>
      </c>
      <c r="P1497" s="4">
        <v>-133.798237959556</v>
      </c>
      <c r="Q1497" s="4">
        <v>0.0</v>
      </c>
      <c r="R1497" s="4">
        <v>0.0</v>
      </c>
      <c r="S1497" s="4">
        <v>0.0</v>
      </c>
      <c r="T1497" s="5">
        <v>5051.75302728033</v>
      </c>
    </row>
    <row r="1498">
      <c r="A1498" s="4">
        <v>1496.0</v>
      </c>
      <c r="B1498" s="6">
        <v>43395.0</v>
      </c>
      <c r="C1498" s="4">
        <v>5175.99375849577</v>
      </c>
      <c r="D1498" s="5">
        <v>3802.71190983</v>
      </c>
      <c r="E1498" s="5">
        <v>6310.27001534897</v>
      </c>
      <c r="F1498" s="4">
        <v>5175.99375849577</v>
      </c>
      <c r="G1498" s="4">
        <v>5175.99375849577</v>
      </c>
      <c r="H1498" s="4">
        <v>-88.3670586940913</v>
      </c>
      <c r="I1498" s="4">
        <v>-88.3670586940913</v>
      </c>
      <c r="J1498" s="4">
        <v>-88.3670586940913</v>
      </c>
      <c r="K1498" s="4">
        <v>13.0410426558942</v>
      </c>
      <c r="L1498" s="4">
        <v>13.0410426558942</v>
      </c>
      <c r="M1498" s="4">
        <v>13.0410426558942</v>
      </c>
      <c r="N1498" s="4">
        <v>-101.408101349985</v>
      </c>
      <c r="O1498" s="4">
        <v>-101.408101349985</v>
      </c>
      <c r="P1498" s="4">
        <v>-101.408101349985</v>
      </c>
      <c r="Q1498" s="4">
        <v>0.0</v>
      </c>
      <c r="R1498" s="4">
        <v>0.0</v>
      </c>
      <c r="S1498" s="4">
        <v>0.0</v>
      </c>
      <c r="T1498" s="5">
        <v>5087.62669980168</v>
      </c>
    </row>
    <row r="1499">
      <c r="A1499" s="4">
        <v>1497.0</v>
      </c>
      <c r="B1499" s="6">
        <v>43396.0</v>
      </c>
      <c r="C1499" s="4">
        <v>5158.27940847971</v>
      </c>
      <c r="D1499" s="5">
        <v>3807.15330995661</v>
      </c>
      <c r="E1499" s="5">
        <v>6416.85220482237</v>
      </c>
      <c r="F1499" s="4">
        <v>5158.27940847971</v>
      </c>
      <c r="G1499" s="4">
        <v>5158.27940847971</v>
      </c>
      <c r="H1499" s="4">
        <v>-69.3365484561842</v>
      </c>
      <c r="I1499" s="4">
        <v>-69.3365484561842</v>
      </c>
      <c r="J1499" s="4">
        <v>-69.3365484561842</v>
      </c>
      <c r="K1499" s="4">
        <v>-0.172608715231201</v>
      </c>
      <c r="L1499" s="4">
        <v>-0.172608715231201</v>
      </c>
      <c r="M1499" s="4">
        <v>-0.172608715231201</v>
      </c>
      <c r="N1499" s="4">
        <v>-69.163939740953</v>
      </c>
      <c r="O1499" s="4">
        <v>-69.163939740953</v>
      </c>
      <c r="P1499" s="4">
        <v>-69.163939740953</v>
      </c>
      <c r="Q1499" s="4">
        <v>0.0</v>
      </c>
      <c r="R1499" s="4">
        <v>0.0</v>
      </c>
      <c r="S1499" s="4">
        <v>0.0</v>
      </c>
      <c r="T1499" s="5">
        <v>5088.94286002353</v>
      </c>
    </row>
    <row r="1500">
      <c r="A1500" s="4">
        <v>1498.0</v>
      </c>
      <c r="B1500" s="6">
        <v>43397.0</v>
      </c>
      <c r="C1500" s="4">
        <v>5140.56505846365</v>
      </c>
      <c r="D1500" s="5">
        <v>3794.94806305138</v>
      </c>
      <c r="E1500" s="5">
        <v>6424.37844089391</v>
      </c>
      <c r="F1500" s="4">
        <v>5140.56505846365</v>
      </c>
      <c r="G1500" s="4">
        <v>5140.56505846365</v>
      </c>
      <c r="H1500" s="4">
        <v>-34.6411167290798</v>
      </c>
      <c r="I1500" s="4">
        <v>-34.6411167290798</v>
      </c>
      <c r="J1500" s="4">
        <v>-34.6411167290798</v>
      </c>
      <c r="K1500" s="4">
        <v>3.20837782586917</v>
      </c>
      <c r="L1500" s="4">
        <v>3.20837782586917</v>
      </c>
      <c r="M1500" s="4">
        <v>3.20837782586917</v>
      </c>
      <c r="N1500" s="4">
        <v>-37.8494945549489</v>
      </c>
      <c r="O1500" s="4">
        <v>-37.8494945549489</v>
      </c>
      <c r="P1500" s="4">
        <v>-37.8494945549489</v>
      </c>
      <c r="Q1500" s="4">
        <v>0.0</v>
      </c>
      <c r="R1500" s="4">
        <v>0.0</v>
      </c>
      <c r="S1500" s="4">
        <v>0.0</v>
      </c>
      <c r="T1500" s="5">
        <v>5105.92394173457</v>
      </c>
    </row>
    <row r="1501">
      <c r="A1501" s="4">
        <v>1499.0</v>
      </c>
      <c r="B1501" s="6">
        <v>43398.0</v>
      </c>
      <c r="C1501" s="4">
        <v>5122.8507084476</v>
      </c>
      <c r="D1501" s="5">
        <v>3672.98971472009</v>
      </c>
      <c r="E1501" s="5">
        <v>6490.21594437881</v>
      </c>
      <c r="F1501" s="4">
        <v>5122.8507084476</v>
      </c>
      <c r="G1501" s="4">
        <v>5122.8507084476</v>
      </c>
      <c r="H1501" s="4">
        <v>-22.6975886633526</v>
      </c>
      <c r="I1501" s="4">
        <v>-22.6975886633526</v>
      </c>
      <c r="J1501" s="4">
        <v>-22.6975886633526</v>
      </c>
      <c r="K1501" s="4">
        <v>-14.4545003988665</v>
      </c>
      <c r="L1501" s="4">
        <v>-14.4545003988665</v>
      </c>
      <c r="M1501" s="4">
        <v>-14.4545003988665</v>
      </c>
      <c r="N1501" s="4">
        <v>-8.24308826448608</v>
      </c>
      <c r="O1501" s="4">
        <v>-8.24308826448608</v>
      </c>
      <c r="P1501" s="4">
        <v>-8.24308826448608</v>
      </c>
      <c r="Q1501" s="4">
        <v>0.0</v>
      </c>
      <c r="R1501" s="4">
        <v>0.0</v>
      </c>
      <c r="S1501" s="4">
        <v>0.0</v>
      </c>
      <c r="T1501" s="5">
        <v>5100.15311978424</v>
      </c>
    </row>
    <row r="1502">
      <c r="A1502" s="4">
        <v>1500.0</v>
      </c>
      <c r="B1502" s="6">
        <v>43399.0</v>
      </c>
      <c r="C1502" s="4">
        <v>5105.13635843154</v>
      </c>
      <c r="D1502" s="5">
        <v>3698.13770010119</v>
      </c>
      <c r="E1502" s="5">
        <v>6399.10420163296</v>
      </c>
      <c r="F1502" s="4">
        <v>5105.13635843154</v>
      </c>
      <c r="G1502" s="4">
        <v>5105.13635843154</v>
      </c>
      <c r="H1502" s="4">
        <v>16.3169758802782</v>
      </c>
      <c r="I1502" s="4">
        <v>16.3169758802782</v>
      </c>
      <c r="J1502" s="4">
        <v>16.3169758802782</v>
      </c>
      <c r="K1502" s="4">
        <v>-2.58391039118635</v>
      </c>
      <c r="L1502" s="4">
        <v>-2.58391039118635</v>
      </c>
      <c r="M1502" s="4">
        <v>-2.58391039118635</v>
      </c>
      <c r="N1502" s="4">
        <v>18.9008862714645</v>
      </c>
      <c r="O1502" s="4">
        <v>18.9008862714645</v>
      </c>
      <c r="P1502" s="4">
        <v>18.9008862714645</v>
      </c>
      <c r="Q1502" s="4">
        <v>0.0</v>
      </c>
      <c r="R1502" s="4">
        <v>0.0</v>
      </c>
      <c r="S1502" s="4">
        <v>0.0</v>
      </c>
      <c r="T1502" s="5">
        <v>5121.45333431181</v>
      </c>
    </row>
    <row r="1503">
      <c r="A1503" s="4">
        <v>1501.0</v>
      </c>
      <c r="B1503" s="6">
        <v>43400.0</v>
      </c>
      <c r="C1503" s="4">
        <v>5087.42200841547</v>
      </c>
      <c r="D1503" s="5">
        <v>3841.79559256074</v>
      </c>
      <c r="E1503" s="5">
        <v>6404.18454400777</v>
      </c>
      <c r="F1503" s="4">
        <v>5087.42200841547</v>
      </c>
      <c r="G1503" s="4">
        <v>5087.42200841547</v>
      </c>
      <c r="H1503" s="4">
        <v>51.988844380903</v>
      </c>
      <c r="I1503" s="4">
        <v>51.988844380903</v>
      </c>
      <c r="J1503" s="4">
        <v>51.988844380903</v>
      </c>
      <c r="K1503" s="4">
        <v>9.11844229534522</v>
      </c>
      <c r="L1503" s="4">
        <v>9.11844229534522</v>
      </c>
      <c r="M1503" s="4">
        <v>9.11844229534522</v>
      </c>
      <c r="N1503" s="4">
        <v>42.8704020855578</v>
      </c>
      <c r="O1503" s="4">
        <v>42.8704020855578</v>
      </c>
      <c r="P1503" s="4">
        <v>42.8704020855578</v>
      </c>
      <c r="Q1503" s="4">
        <v>0.0</v>
      </c>
      <c r="R1503" s="4">
        <v>0.0</v>
      </c>
      <c r="S1503" s="4">
        <v>0.0</v>
      </c>
      <c r="T1503" s="5">
        <v>5139.41085279638</v>
      </c>
    </row>
    <row r="1504">
      <c r="A1504" s="4">
        <v>1502.0</v>
      </c>
      <c r="B1504" s="6">
        <v>43401.0</v>
      </c>
      <c r="C1504" s="4">
        <v>5069.70765839941</v>
      </c>
      <c r="D1504" s="5">
        <v>3834.03491801673</v>
      </c>
      <c r="E1504" s="5">
        <v>6476.6735070521</v>
      </c>
      <c r="F1504" s="4">
        <v>5069.70765839941</v>
      </c>
      <c r="G1504" s="4">
        <v>5069.70765839941</v>
      </c>
      <c r="H1504" s="4">
        <v>54.8568480515053</v>
      </c>
      <c r="I1504" s="4">
        <v>54.8568480515053</v>
      </c>
      <c r="J1504" s="4">
        <v>54.8568480515053</v>
      </c>
      <c r="K1504" s="4">
        <v>-8.15684327192127</v>
      </c>
      <c r="L1504" s="4">
        <v>-8.15684327192127</v>
      </c>
      <c r="M1504" s="4">
        <v>-8.15684327192127</v>
      </c>
      <c r="N1504" s="4">
        <v>63.0136913234265</v>
      </c>
      <c r="O1504" s="4">
        <v>63.0136913234265</v>
      </c>
      <c r="P1504" s="4">
        <v>63.0136913234265</v>
      </c>
      <c r="Q1504" s="4">
        <v>0.0</v>
      </c>
      <c r="R1504" s="4">
        <v>0.0</v>
      </c>
      <c r="S1504" s="4">
        <v>0.0</v>
      </c>
      <c r="T1504" s="5">
        <v>5124.56450645091</v>
      </c>
    </row>
    <row r="1505">
      <c r="A1505" s="4">
        <v>1503.0</v>
      </c>
      <c r="B1505" s="6">
        <v>43402.0</v>
      </c>
      <c r="C1505" s="4">
        <v>5051.99330838335</v>
      </c>
      <c r="D1505" s="5">
        <v>3810.82781671238</v>
      </c>
      <c r="E1505" s="5">
        <v>6509.08114211402</v>
      </c>
      <c r="F1505" s="4">
        <v>5051.99330838335</v>
      </c>
      <c r="G1505" s="4">
        <v>5051.99330838335</v>
      </c>
      <c r="H1505" s="4">
        <v>91.7971730686514</v>
      </c>
      <c r="I1505" s="4">
        <v>91.7971730686514</v>
      </c>
      <c r="J1505" s="4">
        <v>91.7971730686514</v>
      </c>
      <c r="K1505" s="4">
        <v>13.0410426559024</v>
      </c>
      <c r="L1505" s="4">
        <v>13.0410426559024</v>
      </c>
      <c r="M1505" s="4">
        <v>13.0410426559024</v>
      </c>
      <c r="N1505" s="4">
        <v>78.756130412749</v>
      </c>
      <c r="O1505" s="4">
        <v>78.756130412749</v>
      </c>
      <c r="P1505" s="4">
        <v>78.756130412749</v>
      </c>
      <c r="Q1505" s="4">
        <v>0.0</v>
      </c>
      <c r="R1505" s="4">
        <v>0.0</v>
      </c>
      <c r="S1505" s="4">
        <v>0.0</v>
      </c>
      <c r="T1505" s="5">
        <v>5143.790481452</v>
      </c>
    </row>
    <row r="1506">
      <c r="A1506" s="4">
        <v>1504.0</v>
      </c>
      <c r="B1506" s="6">
        <v>43403.0</v>
      </c>
      <c r="C1506" s="4">
        <v>5034.27895836729</v>
      </c>
      <c r="D1506" s="5">
        <v>3738.37031302384</v>
      </c>
      <c r="E1506" s="5">
        <v>6461.11167481996</v>
      </c>
      <c r="F1506" s="4">
        <v>5034.27895836729</v>
      </c>
      <c r="G1506" s="4">
        <v>5034.27895836729</v>
      </c>
      <c r="H1506" s="4">
        <v>89.4430595243105</v>
      </c>
      <c r="I1506" s="4">
        <v>89.4430595243105</v>
      </c>
      <c r="J1506" s="4">
        <v>89.4430595243105</v>
      </c>
      <c r="K1506" s="4">
        <v>-0.172608715228813</v>
      </c>
      <c r="L1506" s="4">
        <v>-0.172608715228813</v>
      </c>
      <c r="M1506" s="4">
        <v>-0.172608715228813</v>
      </c>
      <c r="N1506" s="4">
        <v>89.6156682395393</v>
      </c>
      <c r="O1506" s="4">
        <v>89.6156682395393</v>
      </c>
      <c r="P1506" s="4">
        <v>89.6156682395393</v>
      </c>
      <c r="Q1506" s="4">
        <v>0.0</v>
      </c>
      <c r="R1506" s="4">
        <v>0.0</v>
      </c>
      <c r="S1506" s="4">
        <v>0.0</v>
      </c>
      <c r="T1506" s="5">
        <v>5123.7220178916</v>
      </c>
    </row>
    <row r="1507">
      <c r="A1507" s="4">
        <v>1505.0</v>
      </c>
      <c r="B1507" s="6">
        <v>43404.0</v>
      </c>
      <c r="C1507" s="4">
        <v>5016.56460835123</v>
      </c>
      <c r="D1507" s="5">
        <v>3832.0448442149</v>
      </c>
      <c r="E1507" s="5">
        <v>6449.30372129043</v>
      </c>
      <c r="F1507" s="4">
        <v>5016.56460835123</v>
      </c>
      <c r="G1507" s="4">
        <v>5016.56460835123</v>
      </c>
      <c r="H1507" s="4">
        <v>98.4247544408419</v>
      </c>
      <c r="I1507" s="4">
        <v>98.4247544408419</v>
      </c>
      <c r="J1507" s="4">
        <v>98.4247544408419</v>
      </c>
      <c r="K1507" s="4">
        <v>3.20837782587828</v>
      </c>
      <c r="L1507" s="4">
        <v>3.20837782587828</v>
      </c>
      <c r="M1507" s="4">
        <v>3.20837782587828</v>
      </c>
      <c r="N1507" s="4">
        <v>95.2163766149636</v>
      </c>
      <c r="O1507" s="4">
        <v>95.2163766149636</v>
      </c>
      <c r="P1507" s="4">
        <v>95.2163766149636</v>
      </c>
      <c r="Q1507" s="4">
        <v>0.0</v>
      </c>
      <c r="R1507" s="4">
        <v>0.0</v>
      </c>
      <c r="S1507" s="4">
        <v>0.0</v>
      </c>
      <c r="T1507" s="5">
        <v>5114.98936279207</v>
      </c>
    </row>
    <row r="1508">
      <c r="A1508" s="4">
        <v>1506.0</v>
      </c>
      <c r="B1508" s="6">
        <v>43405.0</v>
      </c>
      <c r="C1508" s="4">
        <v>4998.85025833517</v>
      </c>
      <c r="D1508" s="5">
        <v>3821.19225297826</v>
      </c>
      <c r="E1508" s="5">
        <v>6432.3927443819</v>
      </c>
      <c r="F1508" s="4">
        <v>4998.85025833517</v>
      </c>
      <c r="G1508" s="4">
        <v>4998.85025833517</v>
      </c>
      <c r="H1508" s="4">
        <v>80.8452417659304</v>
      </c>
      <c r="I1508" s="4">
        <v>80.8452417659304</v>
      </c>
      <c r="J1508" s="4">
        <v>80.8452417659304</v>
      </c>
      <c r="K1508" s="4">
        <v>-14.4545003987918</v>
      </c>
      <c r="L1508" s="4">
        <v>-14.4545003987918</v>
      </c>
      <c r="M1508" s="4">
        <v>-14.4545003987918</v>
      </c>
      <c r="N1508" s="4">
        <v>95.2997421647222</v>
      </c>
      <c r="O1508" s="4">
        <v>95.2997421647222</v>
      </c>
      <c r="P1508" s="4">
        <v>95.2997421647222</v>
      </c>
      <c r="Q1508" s="4">
        <v>0.0</v>
      </c>
      <c r="R1508" s="4">
        <v>0.0</v>
      </c>
      <c r="S1508" s="4">
        <v>0.0</v>
      </c>
      <c r="T1508" s="5">
        <v>5079.6955001011</v>
      </c>
    </row>
    <row r="1509">
      <c r="A1509" s="4">
        <v>1507.0</v>
      </c>
      <c r="B1509" s="6">
        <v>43406.0</v>
      </c>
      <c r="C1509" s="4">
        <v>4981.13590831911</v>
      </c>
      <c r="D1509" s="5">
        <v>3703.39191165147</v>
      </c>
      <c r="E1509" s="5">
        <v>6345.1077096923</v>
      </c>
      <c r="F1509" s="4">
        <v>4981.13590831911</v>
      </c>
      <c r="G1509" s="4">
        <v>4981.13590831911</v>
      </c>
      <c r="H1509" s="4">
        <v>87.1494589845996</v>
      </c>
      <c r="I1509" s="4">
        <v>87.1494589845996</v>
      </c>
      <c r="J1509" s="4">
        <v>87.1494589845996</v>
      </c>
      <c r="K1509" s="4">
        <v>-2.58391039112587</v>
      </c>
      <c r="L1509" s="4">
        <v>-2.58391039112587</v>
      </c>
      <c r="M1509" s="4">
        <v>-2.58391039112587</v>
      </c>
      <c r="N1509" s="4">
        <v>89.7333693757255</v>
      </c>
      <c r="O1509" s="4">
        <v>89.7333693757255</v>
      </c>
      <c r="P1509" s="4">
        <v>89.7333693757255</v>
      </c>
      <c r="Q1509" s="4">
        <v>0.0</v>
      </c>
      <c r="R1509" s="4">
        <v>0.0</v>
      </c>
      <c r="S1509" s="4">
        <v>0.0</v>
      </c>
      <c r="T1509" s="5">
        <v>5068.28536730371</v>
      </c>
    </row>
    <row r="1510">
      <c r="A1510" s="4">
        <v>1508.0</v>
      </c>
      <c r="B1510" s="6">
        <v>43407.0</v>
      </c>
      <c r="C1510" s="4">
        <v>4963.42155830305</v>
      </c>
      <c r="D1510" s="5">
        <v>3745.99422588138</v>
      </c>
      <c r="E1510" s="5">
        <v>6361.05331757325</v>
      </c>
      <c r="F1510" s="4">
        <v>4963.42155830305</v>
      </c>
      <c r="G1510" s="4">
        <v>4963.42155830305</v>
      </c>
      <c r="H1510" s="4">
        <v>87.6352670151662</v>
      </c>
      <c r="I1510" s="4">
        <v>87.6352670151662</v>
      </c>
      <c r="J1510" s="4">
        <v>87.6352670151662</v>
      </c>
      <c r="K1510" s="4">
        <v>9.11844229541746</v>
      </c>
      <c r="L1510" s="4">
        <v>9.11844229541746</v>
      </c>
      <c r="M1510" s="4">
        <v>9.11844229541746</v>
      </c>
      <c r="N1510" s="4">
        <v>78.5168247197487</v>
      </c>
      <c r="O1510" s="4">
        <v>78.5168247197487</v>
      </c>
      <c r="P1510" s="4">
        <v>78.5168247197487</v>
      </c>
      <c r="Q1510" s="4">
        <v>0.0</v>
      </c>
      <c r="R1510" s="4">
        <v>0.0</v>
      </c>
      <c r="S1510" s="4">
        <v>0.0</v>
      </c>
      <c r="T1510" s="5">
        <v>5051.05682531821</v>
      </c>
    </row>
    <row r="1511">
      <c r="A1511" s="4">
        <v>1509.0</v>
      </c>
      <c r="B1511" s="6">
        <v>43408.0</v>
      </c>
      <c r="C1511" s="4">
        <v>4945.70720828699</v>
      </c>
      <c r="D1511" s="5">
        <v>3656.04054859819</v>
      </c>
      <c r="E1511" s="5">
        <v>6323.65886928975</v>
      </c>
      <c r="F1511" s="4">
        <v>4945.70720828699</v>
      </c>
      <c r="G1511" s="4">
        <v>4945.70720828699</v>
      </c>
      <c r="H1511" s="4">
        <v>53.6275768090614</v>
      </c>
      <c r="I1511" s="4">
        <v>53.6275768090614</v>
      </c>
      <c r="J1511" s="4">
        <v>53.6275768090614</v>
      </c>
      <c r="K1511" s="4">
        <v>-8.15684327189561</v>
      </c>
      <c r="L1511" s="4">
        <v>-8.15684327189561</v>
      </c>
      <c r="M1511" s="4">
        <v>-8.15684327189561</v>
      </c>
      <c r="N1511" s="4">
        <v>61.784420080957</v>
      </c>
      <c r="O1511" s="4">
        <v>61.784420080957</v>
      </c>
      <c r="P1511" s="4">
        <v>61.784420080957</v>
      </c>
      <c r="Q1511" s="4">
        <v>0.0</v>
      </c>
      <c r="R1511" s="4">
        <v>0.0</v>
      </c>
      <c r="S1511" s="4">
        <v>0.0</v>
      </c>
      <c r="T1511" s="5">
        <v>4999.33478509605</v>
      </c>
    </row>
    <row r="1512">
      <c r="A1512" s="4">
        <v>1510.0</v>
      </c>
      <c r="B1512" s="6">
        <v>43409.0</v>
      </c>
      <c r="C1512" s="4">
        <v>4927.99285827093</v>
      </c>
      <c r="D1512" s="5">
        <v>3574.70415599129</v>
      </c>
      <c r="E1512" s="5">
        <v>6259.24144255437</v>
      </c>
      <c r="F1512" s="4">
        <v>4927.99285827093</v>
      </c>
      <c r="G1512" s="4">
        <v>4927.99285827093</v>
      </c>
      <c r="H1512" s="4">
        <v>52.8458511080742</v>
      </c>
      <c r="I1512" s="4">
        <v>52.8458511080742</v>
      </c>
      <c r="J1512" s="4">
        <v>52.8458511080742</v>
      </c>
      <c r="K1512" s="4">
        <v>13.0410426559106</v>
      </c>
      <c r="L1512" s="4">
        <v>13.0410426559106</v>
      </c>
      <c r="M1512" s="4">
        <v>13.0410426559106</v>
      </c>
      <c r="N1512" s="4">
        <v>39.8048084521636</v>
      </c>
      <c r="O1512" s="4">
        <v>39.8048084521636</v>
      </c>
      <c r="P1512" s="4">
        <v>39.8048084521636</v>
      </c>
      <c r="Q1512" s="4">
        <v>0.0</v>
      </c>
      <c r="R1512" s="4">
        <v>0.0</v>
      </c>
      <c r="S1512" s="4">
        <v>0.0</v>
      </c>
      <c r="T1512" s="5">
        <v>4980.83870937901</v>
      </c>
    </row>
    <row r="1513">
      <c r="A1513" s="4">
        <v>1511.0</v>
      </c>
      <c r="B1513" s="6">
        <v>43410.0</v>
      </c>
      <c r="C1513" s="4">
        <v>4910.27850825487</v>
      </c>
      <c r="D1513" s="5">
        <v>3562.04280410025</v>
      </c>
      <c r="E1513" s="5">
        <v>6308.8127643901</v>
      </c>
      <c r="F1513" s="4">
        <v>4910.27850825487</v>
      </c>
      <c r="G1513" s="4">
        <v>4910.27850825487</v>
      </c>
      <c r="H1513" s="4">
        <v>12.8047354190595</v>
      </c>
      <c r="I1513" s="4">
        <v>12.8047354190595</v>
      </c>
      <c r="J1513" s="4">
        <v>12.8047354190595</v>
      </c>
      <c r="K1513" s="4">
        <v>-0.172608715218988</v>
      </c>
      <c r="L1513" s="4">
        <v>-0.172608715218988</v>
      </c>
      <c r="M1513" s="4">
        <v>-0.172608715218988</v>
      </c>
      <c r="N1513" s="4">
        <v>12.9773441342785</v>
      </c>
      <c r="O1513" s="4">
        <v>12.9773441342785</v>
      </c>
      <c r="P1513" s="4">
        <v>12.9773441342785</v>
      </c>
      <c r="Q1513" s="4">
        <v>0.0</v>
      </c>
      <c r="R1513" s="4">
        <v>0.0</v>
      </c>
      <c r="S1513" s="4">
        <v>0.0</v>
      </c>
      <c r="T1513" s="5">
        <v>4923.08324367393</v>
      </c>
    </row>
    <row r="1514">
      <c r="A1514" s="4">
        <v>1512.0</v>
      </c>
      <c r="B1514" s="6">
        <v>43411.0</v>
      </c>
      <c r="C1514" s="4">
        <v>4892.56415823881</v>
      </c>
      <c r="D1514" s="5">
        <v>3563.55959393908</v>
      </c>
      <c r="E1514" s="5">
        <v>6244.85198676588</v>
      </c>
      <c r="F1514" s="4">
        <v>4892.56415823881</v>
      </c>
      <c r="G1514" s="4">
        <v>4892.56415823881</v>
      </c>
      <c r="H1514" s="4">
        <v>-14.9663807424946</v>
      </c>
      <c r="I1514" s="4">
        <v>-14.9663807424946</v>
      </c>
      <c r="J1514" s="4">
        <v>-14.9663807424946</v>
      </c>
      <c r="K1514" s="4">
        <v>3.2083778258561</v>
      </c>
      <c r="L1514" s="4">
        <v>3.2083778258561</v>
      </c>
      <c r="M1514" s="4">
        <v>3.2083778258561</v>
      </c>
      <c r="N1514" s="4">
        <v>-18.1747585683507</v>
      </c>
      <c r="O1514" s="4">
        <v>-18.1747585683507</v>
      </c>
      <c r="P1514" s="4">
        <v>-18.1747585683507</v>
      </c>
      <c r="Q1514" s="4">
        <v>0.0</v>
      </c>
      <c r="R1514" s="4">
        <v>0.0</v>
      </c>
      <c r="S1514" s="4">
        <v>0.0</v>
      </c>
      <c r="T1514" s="5">
        <v>4877.59777749631</v>
      </c>
    </row>
    <row r="1515">
      <c r="A1515" s="4">
        <v>1513.0</v>
      </c>
      <c r="B1515" s="6">
        <v>43412.0</v>
      </c>
      <c r="C1515" s="4">
        <v>4874.84980822275</v>
      </c>
      <c r="D1515" s="5">
        <v>3547.14434461997</v>
      </c>
      <c r="E1515" s="5">
        <v>6158.90445094056</v>
      </c>
      <c r="F1515" s="4">
        <v>4874.84980822275</v>
      </c>
      <c r="G1515" s="4">
        <v>4874.84980822275</v>
      </c>
      <c r="H1515" s="4">
        <v>-67.4688524617044</v>
      </c>
      <c r="I1515" s="4">
        <v>-67.4688524617044</v>
      </c>
      <c r="J1515" s="4">
        <v>-67.4688524617044</v>
      </c>
      <c r="K1515" s="4">
        <v>-14.454500398839</v>
      </c>
      <c r="L1515" s="4">
        <v>-14.454500398839</v>
      </c>
      <c r="M1515" s="4">
        <v>-14.454500398839</v>
      </c>
      <c r="N1515" s="4">
        <v>-53.0143520628654</v>
      </c>
      <c r="O1515" s="4">
        <v>-53.0143520628654</v>
      </c>
      <c r="P1515" s="4">
        <v>-53.0143520628654</v>
      </c>
      <c r="Q1515" s="4">
        <v>0.0</v>
      </c>
      <c r="R1515" s="4">
        <v>0.0</v>
      </c>
      <c r="S1515" s="4">
        <v>0.0</v>
      </c>
      <c r="T1515" s="5">
        <v>4807.38095576104</v>
      </c>
    </row>
    <row r="1516">
      <c r="A1516" s="4">
        <v>1514.0</v>
      </c>
      <c r="B1516" s="6">
        <v>43413.0</v>
      </c>
      <c r="C1516" s="4">
        <v>4857.13545820669</v>
      </c>
      <c r="D1516" s="5">
        <v>3419.01874147885</v>
      </c>
      <c r="E1516" s="5">
        <v>6138.68520419602</v>
      </c>
      <c r="F1516" s="4">
        <v>4857.13545820669</v>
      </c>
      <c r="G1516" s="4">
        <v>4857.13545820669</v>
      </c>
      <c r="H1516" s="4">
        <v>-93.3870816150061</v>
      </c>
      <c r="I1516" s="4">
        <v>-93.3870816150061</v>
      </c>
      <c r="J1516" s="4">
        <v>-93.3870816150061</v>
      </c>
      <c r="K1516" s="4">
        <v>-2.58391039113191</v>
      </c>
      <c r="L1516" s="4">
        <v>-2.58391039113191</v>
      </c>
      <c r="M1516" s="4">
        <v>-2.58391039113191</v>
      </c>
      <c r="N1516" s="4">
        <v>-90.8031712238742</v>
      </c>
      <c r="O1516" s="4">
        <v>-90.8031712238742</v>
      </c>
      <c r="P1516" s="4">
        <v>-90.8031712238742</v>
      </c>
      <c r="Q1516" s="4">
        <v>0.0</v>
      </c>
      <c r="R1516" s="4">
        <v>0.0</v>
      </c>
      <c r="S1516" s="4">
        <v>0.0</v>
      </c>
      <c r="T1516" s="5">
        <v>4763.74837659168</v>
      </c>
    </row>
    <row r="1517">
      <c r="A1517" s="4">
        <v>1515.0</v>
      </c>
      <c r="B1517" s="6">
        <v>43414.0</v>
      </c>
      <c r="C1517" s="4">
        <v>4839.42110819063</v>
      </c>
      <c r="D1517" s="5">
        <v>3330.03972116282</v>
      </c>
      <c r="E1517" s="5">
        <v>6000.39355476836</v>
      </c>
      <c r="F1517" s="4">
        <v>4839.42110819063</v>
      </c>
      <c r="G1517" s="4">
        <v>4839.42110819063</v>
      </c>
      <c r="H1517" s="4">
        <v>-121.598823249868</v>
      </c>
      <c r="I1517" s="4">
        <v>-121.598823249868</v>
      </c>
      <c r="J1517" s="4">
        <v>-121.598823249868</v>
      </c>
      <c r="K1517" s="4">
        <v>9.11844229537218</v>
      </c>
      <c r="L1517" s="4">
        <v>9.11844229537218</v>
      </c>
      <c r="M1517" s="4">
        <v>9.11844229537218</v>
      </c>
      <c r="N1517" s="4">
        <v>-130.71726554524</v>
      </c>
      <c r="O1517" s="4">
        <v>-130.71726554524</v>
      </c>
      <c r="P1517" s="4">
        <v>-130.71726554524</v>
      </c>
      <c r="Q1517" s="4">
        <v>0.0</v>
      </c>
      <c r="R1517" s="4">
        <v>0.0</v>
      </c>
      <c r="S1517" s="4">
        <v>0.0</v>
      </c>
      <c r="T1517" s="5">
        <v>4717.82228494076</v>
      </c>
    </row>
    <row r="1518">
      <c r="A1518" s="4">
        <v>1516.0</v>
      </c>
      <c r="B1518" s="6">
        <v>43415.0</v>
      </c>
      <c r="C1518" s="4">
        <v>4821.70675817457</v>
      </c>
      <c r="D1518" s="5">
        <v>3314.67831935571</v>
      </c>
      <c r="E1518" s="5">
        <v>6096.1088345119</v>
      </c>
      <c r="F1518" s="4">
        <v>4821.70675817457</v>
      </c>
      <c r="G1518" s="4">
        <v>4821.70675817457</v>
      </c>
      <c r="H1518" s="4">
        <v>-180.021548101793</v>
      </c>
      <c r="I1518" s="4">
        <v>-180.021548101793</v>
      </c>
      <c r="J1518" s="4">
        <v>-180.021548101793</v>
      </c>
      <c r="K1518" s="4">
        <v>-8.1568432719007</v>
      </c>
      <c r="L1518" s="4">
        <v>-8.1568432719007</v>
      </c>
      <c r="M1518" s="4">
        <v>-8.1568432719007</v>
      </c>
      <c r="N1518" s="4">
        <v>-171.864704829893</v>
      </c>
      <c r="O1518" s="4">
        <v>-171.864704829893</v>
      </c>
      <c r="P1518" s="4">
        <v>-171.864704829893</v>
      </c>
      <c r="Q1518" s="4">
        <v>0.0</v>
      </c>
      <c r="R1518" s="4">
        <v>0.0</v>
      </c>
      <c r="S1518" s="4">
        <v>0.0</v>
      </c>
      <c r="T1518" s="5">
        <v>4641.68521007277</v>
      </c>
    </row>
    <row r="1519">
      <c r="A1519" s="4">
        <v>1517.0</v>
      </c>
      <c r="B1519" s="6">
        <v>43416.0</v>
      </c>
      <c r="C1519" s="4">
        <v>4803.9924081585</v>
      </c>
      <c r="D1519" s="5">
        <v>3203.92231825891</v>
      </c>
      <c r="E1519" s="5">
        <v>5957.29138483883</v>
      </c>
      <c r="F1519" s="4">
        <v>4803.9924081585</v>
      </c>
      <c r="G1519" s="4">
        <v>4803.9924081585</v>
      </c>
      <c r="H1519" s="4">
        <v>-200.264110698574</v>
      </c>
      <c r="I1519" s="4">
        <v>-200.264110698574</v>
      </c>
      <c r="J1519" s="4">
        <v>-200.264110698574</v>
      </c>
      <c r="K1519" s="4">
        <v>13.0410426559008</v>
      </c>
      <c r="L1519" s="4">
        <v>13.0410426559008</v>
      </c>
      <c r="M1519" s="4">
        <v>13.0410426559008</v>
      </c>
      <c r="N1519" s="4">
        <v>-213.305153354475</v>
      </c>
      <c r="O1519" s="4">
        <v>-213.305153354475</v>
      </c>
      <c r="P1519" s="4">
        <v>-213.305153354475</v>
      </c>
      <c r="Q1519" s="4">
        <v>0.0</v>
      </c>
      <c r="R1519" s="4">
        <v>0.0</v>
      </c>
      <c r="S1519" s="4">
        <v>0.0</v>
      </c>
      <c r="T1519" s="5">
        <v>4603.72829745993</v>
      </c>
    </row>
    <row r="1520">
      <c r="A1520" s="4">
        <v>1518.0</v>
      </c>
      <c r="B1520" s="6">
        <v>43417.0</v>
      </c>
      <c r="C1520" s="4">
        <v>4786.27805814245</v>
      </c>
      <c r="D1520" s="5">
        <v>3238.88740533166</v>
      </c>
      <c r="E1520" s="5">
        <v>5924.77387931426</v>
      </c>
      <c r="F1520" s="4">
        <v>4786.27805814245</v>
      </c>
      <c r="G1520" s="4">
        <v>4786.27805814245</v>
      </c>
      <c r="H1520" s="4">
        <v>-254.243463715508</v>
      </c>
      <c r="I1520" s="4">
        <v>-254.243463715508</v>
      </c>
      <c r="J1520" s="4">
        <v>-254.243463715508</v>
      </c>
      <c r="K1520" s="4">
        <v>-0.172608715238953</v>
      </c>
      <c r="L1520" s="4">
        <v>-0.172608715238953</v>
      </c>
      <c r="M1520" s="4">
        <v>-0.172608715238953</v>
      </c>
      <c r="N1520" s="4">
        <v>-254.070855000269</v>
      </c>
      <c r="O1520" s="4">
        <v>-254.070855000269</v>
      </c>
      <c r="P1520" s="4">
        <v>-254.070855000269</v>
      </c>
      <c r="Q1520" s="4">
        <v>0.0</v>
      </c>
      <c r="R1520" s="4">
        <v>0.0</v>
      </c>
      <c r="S1520" s="4">
        <v>0.0</v>
      </c>
      <c r="T1520" s="5">
        <v>4532.03459442694</v>
      </c>
    </row>
    <row r="1521">
      <c r="A1521" s="4">
        <v>1519.0</v>
      </c>
      <c r="B1521" s="6">
        <v>43418.0</v>
      </c>
      <c r="C1521" s="4">
        <v>4768.56370812639</v>
      </c>
      <c r="D1521" s="5">
        <v>3104.17973751207</v>
      </c>
      <c r="E1521" s="5">
        <v>5843.77775127232</v>
      </c>
      <c r="F1521" s="4">
        <v>4768.56370812639</v>
      </c>
      <c r="G1521" s="4">
        <v>4768.56370812639</v>
      </c>
      <c r="H1521" s="4">
        <v>-289.980152823827</v>
      </c>
      <c r="I1521" s="4">
        <v>-289.980152823827</v>
      </c>
      <c r="J1521" s="4">
        <v>-289.980152823827</v>
      </c>
      <c r="K1521" s="4">
        <v>3.20837782583392</v>
      </c>
      <c r="L1521" s="4">
        <v>3.20837782583392</v>
      </c>
      <c r="M1521" s="4">
        <v>3.20837782583392</v>
      </c>
      <c r="N1521" s="4">
        <v>-293.18853064966</v>
      </c>
      <c r="O1521" s="4">
        <v>-293.18853064966</v>
      </c>
      <c r="P1521" s="4">
        <v>-293.18853064966</v>
      </c>
      <c r="Q1521" s="4">
        <v>0.0</v>
      </c>
      <c r="R1521" s="4">
        <v>0.0</v>
      </c>
      <c r="S1521" s="4">
        <v>0.0</v>
      </c>
      <c r="T1521" s="5">
        <v>4478.58355530256</v>
      </c>
    </row>
    <row r="1522">
      <c r="A1522" s="4">
        <v>1520.0</v>
      </c>
      <c r="B1522" s="6">
        <v>43419.0</v>
      </c>
      <c r="C1522" s="4">
        <v>4750.84935811033</v>
      </c>
      <c r="D1522" s="5">
        <v>3075.99075800172</v>
      </c>
      <c r="E1522" s="5">
        <v>5835.57464796112</v>
      </c>
      <c r="F1522" s="4">
        <v>4750.84935811033</v>
      </c>
      <c r="G1522" s="4">
        <v>4750.84935811033</v>
      </c>
      <c r="H1522" s="4">
        <v>-344.156160837011</v>
      </c>
      <c r="I1522" s="4">
        <v>-344.156160837011</v>
      </c>
      <c r="J1522" s="4">
        <v>-344.156160837011</v>
      </c>
      <c r="K1522" s="4">
        <v>-14.4545003988861</v>
      </c>
      <c r="L1522" s="4">
        <v>-14.4545003988861</v>
      </c>
      <c r="M1522" s="4">
        <v>-14.4545003988861</v>
      </c>
      <c r="N1522" s="4">
        <v>-329.701660438125</v>
      </c>
      <c r="O1522" s="4">
        <v>-329.701660438125</v>
      </c>
      <c r="P1522" s="4">
        <v>-329.701660438125</v>
      </c>
      <c r="Q1522" s="4">
        <v>0.0</v>
      </c>
      <c r="R1522" s="4">
        <v>0.0</v>
      </c>
      <c r="S1522" s="4">
        <v>0.0</v>
      </c>
      <c r="T1522" s="5">
        <v>4406.69319727332</v>
      </c>
    </row>
    <row r="1523">
      <c r="A1523" s="4">
        <v>1521.0</v>
      </c>
      <c r="B1523" s="6">
        <v>43420.0</v>
      </c>
      <c r="C1523" s="4">
        <v>4733.13500809426</v>
      </c>
      <c r="D1523" s="5">
        <v>3004.29058029328</v>
      </c>
      <c r="E1523" s="5">
        <v>5663.55961230515</v>
      </c>
      <c r="F1523" s="4">
        <v>4733.13500809426</v>
      </c>
      <c r="G1523" s="4">
        <v>4733.13500809426</v>
      </c>
      <c r="H1523" s="4">
        <v>-365.276518498544</v>
      </c>
      <c r="I1523" s="4">
        <v>-365.276518498544</v>
      </c>
      <c r="J1523" s="4">
        <v>-365.276518498544</v>
      </c>
      <c r="K1523" s="4">
        <v>-2.58391039113794</v>
      </c>
      <c r="L1523" s="4">
        <v>-2.58391039113794</v>
      </c>
      <c r="M1523" s="4">
        <v>-2.58391039113794</v>
      </c>
      <c r="N1523" s="4">
        <v>-362.692608107406</v>
      </c>
      <c r="O1523" s="4">
        <v>-362.692608107406</v>
      </c>
      <c r="P1523" s="4">
        <v>-362.692608107406</v>
      </c>
      <c r="Q1523" s="4">
        <v>0.0</v>
      </c>
      <c r="R1523" s="4">
        <v>0.0</v>
      </c>
      <c r="S1523" s="4">
        <v>0.0</v>
      </c>
      <c r="T1523" s="5">
        <v>4367.85848959572</v>
      </c>
    </row>
    <row r="1524">
      <c r="A1524" s="4">
        <v>1522.0</v>
      </c>
      <c r="B1524" s="6">
        <v>43421.0</v>
      </c>
      <c r="C1524" s="4">
        <v>4715.4206580782</v>
      </c>
      <c r="D1524" s="5">
        <v>3090.62667764978</v>
      </c>
      <c r="E1524" s="5">
        <v>5683.75889796463</v>
      </c>
      <c r="F1524" s="4">
        <v>4715.4206580782</v>
      </c>
      <c r="G1524" s="4">
        <v>4715.4206580782</v>
      </c>
      <c r="H1524" s="4">
        <v>-382.185600991372</v>
      </c>
      <c r="I1524" s="4">
        <v>-382.185600991372</v>
      </c>
      <c r="J1524" s="4">
        <v>-382.185600991372</v>
      </c>
      <c r="K1524" s="4">
        <v>9.11844229538785</v>
      </c>
      <c r="L1524" s="4">
        <v>9.11844229538785</v>
      </c>
      <c r="M1524" s="4">
        <v>9.11844229538785</v>
      </c>
      <c r="N1524" s="4">
        <v>-391.30404328676</v>
      </c>
      <c r="O1524" s="4">
        <v>-391.30404328676</v>
      </c>
      <c r="P1524" s="4">
        <v>-391.30404328676</v>
      </c>
      <c r="Q1524" s="4">
        <v>0.0</v>
      </c>
      <c r="R1524" s="4">
        <v>0.0</v>
      </c>
      <c r="S1524" s="4">
        <v>0.0</v>
      </c>
      <c r="T1524" s="5">
        <v>4333.23505708683</v>
      </c>
    </row>
    <row r="1525">
      <c r="A1525" s="4">
        <v>1523.0</v>
      </c>
      <c r="B1525" s="6">
        <v>43422.0</v>
      </c>
      <c r="C1525" s="4">
        <v>4697.70630806214</v>
      </c>
      <c r="D1525" s="5">
        <v>2985.74450508125</v>
      </c>
      <c r="E1525" s="5">
        <v>5597.39828536182</v>
      </c>
      <c r="F1525" s="4">
        <v>4697.70630806214</v>
      </c>
      <c r="G1525" s="4">
        <v>4697.70630806214</v>
      </c>
      <c r="H1525" s="4">
        <v>-422.915973466318</v>
      </c>
      <c r="I1525" s="4">
        <v>-422.915973466318</v>
      </c>
      <c r="J1525" s="4">
        <v>-422.915973466318</v>
      </c>
      <c r="K1525" s="4">
        <v>-8.15684327191045</v>
      </c>
      <c r="L1525" s="4">
        <v>-8.15684327191045</v>
      </c>
      <c r="M1525" s="4">
        <v>-8.15684327191045</v>
      </c>
      <c r="N1525" s="4">
        <v>-414.759130194407</v>
      </c>
      <c r="O1525" s="4">
        <v>-414.759130194407</v>
      </c>
      <c r="P1525" s="4">
        <v>-414.759130194407</v>
      </c>
      <c r="Q1525" s="4">
        <v>0.0</v>
      </c>
      <c r="R1525" s="4">
        <v>0.0</v>
      </c>
      <c r="S1525" s="4">
        <v>0.0</v>
      </c>
      <c r="T1525" s="5">
        <v>4274.79033459583</v>
      </c>
    </row>
    <row r="1526">
      <c r="A1526" s="4">
        <v>1524.0</v>
      </c>
      <c r="B1526" s="6">
        <v>43423.0</v>
      </c>
      <c r="C1526" s="4">
        <v>4679.99195804608</v>
      </c>
      <c r="D1526" s="5">
        <v>2907.47292012897</v>
      </c>
      <c r="E1526" s="5">
        <v>5555.06928523976</v>
      </c>
      <c r="F1526" s="4">
        <v>4679.99195804608</v>
      </c>
      <c r="G1526" s="4">
        <v>4679.99195804608</v>
      </c>
      <c r="H1526" s="4">
        <v>-419.33893516277</v>
      </c>
      <c r="I1526" s="4">
        <v>-419.33893516277</v>
      </c>
      <c r="J1526" s="4">
        <v>-419.33893516277</v>
      </c>
      <c r="K1526" s="4">
        <v>13.0410426559017</v>
      </c>
      <c r="L1526" s="4">
        <v>13.0410426559017</v>
      </c>
      <c r="M1526" s="4">
        <v>13.0410426559017</v>
      </c>
      <c r="N1526" s="4">
        <v>-432.379977818672</v>
      </c>
      <c r="O1526" s="4">
        <v>-432.379977818672</v>
      </c>
      <c r="P1526" s="4">
        <v>-432.379977818672</v>
      </c>
      <c r="Q1526" s="4">
        <v>0.0</v>
      </c>
      <c r="R1526" s="4">
        <v>0.0</v>
      </c>
      <c r="S1526" s="4">
        <v>0.0</v>
      </c>
      <c r="T1526" s="5">
        <v>4260.65302288331</v>
      </c>
    </row>
    <row r="1527">
      <c r="A1527" s="4">
        <v>1525.0</v>
      </c>
      <c r="B1527" s="6">
        <v>43424.0</v>
      </c>
      <c r="C1527" s="4">
        <v>4662.27760803003</v>
      </c>
      <c r="D1527" s="5">
        <v>2858.88988989426</v>
      </c>
      <c r="E1527" s="5">
        <v>5555.66207897223</v>
      </c>
      <c r="F1527" s="4">
        <v>4662.27760803003</v>
      </c>
      <c r="G1527" s="4">
        <v>4662.27760803003</v>
      </c>
      <c r="H1527" s="4">
        <v>-443.776495228291</v>
      </c>
      <c r="I1527" s="4">
        <v>-443.776495228291</v>
      </c>
      <c r="J1527" s="4">
        <v>-443.776495228291</v>
      </c>
      <c r="K1527" s="4">
        <v>-0.172608715206776</v>
      </c>
      <c r="L1527" s="4">
        <v>-0.172608715206776</v>
      </c>
      <c r="M1527" s="4">
        <v>-0.172608715206776</v>
      </c>
      <c r="N1527" s="4">
        <v>-443.603886513084</v>
      </c>
      <c r="O1527" s="4">
        <v>-443.603886513084</v>
      </c>
      <c r="P1527" s="4">
        <v>-443.603886513084</v>
      </c>
      <c r="Q1527" s="4">
        <v>0.0</v>
      </c>
      <c r="R1527" s="4">
        <v>0.0</v>
      </c>
      <c r="S1527" s="4">
        <v>0.0</v>
      </c>
      <c r="T1527" s="5">
        <v>4218.50111280173</v>
      </c>
    </row>
    <row r="1528">
      <c r="A1528" s="4">
        <v>1526.0</v>
      </c>
      <c r="B1528" s="6">
        <v>43425.0</v>
      </c>
      <c r="C1528" s="4">
        <v>4644.56325801397</v>
      </c>
      <c r="D1528" s="5">
        <v>2864.06428555855</v>
      </c>
      <c r="E1528" s="5">
        <v>5507.72802681016</v>
      </c>
      <c r="F1528" s="4">
        <v>4644.56325801397</v>
      </c>
      <c r="G1528" s="4">
        <v>4644.56325801397</v>
      </c>
      <c r="H1528" s="4">
        <v>-444.788600373001</v>
      </c>
      <c r="I1528" s="4">
        <v>-444.788600373001</v>
      </c>
      <c r="J1528" s="4">
        <v>-444.788600373001</v>
      </c>
      <c r="K1528" s="4">
        <v>3.20837782585926</v>
      </c>
      <c r="L1528" s="4">
        <v>3.20837782585926</v>
      </c>
      <c r="M1528" s="4">
        <v>3.20837782585926</v>
      </c>
      <c r="N1528" s="4">
        <v>-447.996978198861</v>
      </c>
      <c r="O1528" s="4">
        <v>-447.996978198861</v>
      </c>
      <c r="P1528" s="4">
        <v>-447.996978198861</v>
      </c>
      <c r="Q1528" s="4">
        <v>0.0</v>
      </c>
      <c r="R1528" s="4">
        <v>0.0</v>
      </c>
      <c r="S1528" s="4">
        <v>0.0</v>
      </c>
      <c r="T1528" s="5">
        <v>4199.77465764096</v>
      </c>
    </row>
    <row r="1529">
      <c r="A1529" s="4">
        <v>1527.0</v>
      </c>
      <c r="B1529" s="6">
        <v>43426.0</v>
      </c>
      <c r="C1529" s="4">
        <v>4626.8489079979</v>
      </c>
      <c r="D1529" s="5">
        <v>2809.33882394801</v>
      </c>
      <c r="E1529" s="5">
        <v>5477.75798358336</v>
      </c>
      <c r="F1529" s="4">
        <v>4626.8489079979</v>
      </c>
      <c r="G1529" s="4">
        <v>4626.8489079979</v>
      </c>
      <c r="H1529" s="4">
        <v>-459.719361122008</v>
      </c>
      <c r="I1529" s="4">
        <v>-459.719361122008</v>
      </c>
      <c r="J1529" s="4">
        <v>-459.719361122008</v>
      </c>
      <c r="K1529" s="4">
        <v>-14.4545003988114</v>
      </c>
      <c r="L1529" s="4">
        <v>-14.4545003988114</v>
      </c>
      <c r="M1529" s="4">
        <v>-14.4545003988114</v>
      </c>
      <c r="N1529" s="4">
        <v>-445.264860723197</v>
      </c>
      <c r="O1529" s="4">
        <v>-445.264860723197</v>
      </c>
      <c r="P1529" s="4">
        <v>-445.264860723197</v>
      </c>
      <c r="Q1529" s="4">
        <v>0.0</v>
      </c>
      <c r="R1529" s="4">
        <v>0.0</v>
      </c>
      <c r="S1529" s="4">
        <v>0.0</v>
      </c>
      <c r="T1529" s="5">
        <v>4167.1295468759</v>
      </c>
    </row>
    <row r="1530">
      <c r="A1530" s="4">
        <v>1528.0</v>
      </c>
      <c r="B1530" s="6">
        <v>43427.0</v>
      </c>
      <c r="C1530" s="4">
        <v>4609.13455798184</v>
      </c>
      <c r="D1530" s="5">
        <v>2848.82541326255</v>
      </c>
      <c r="E1530" s="5">
        <v>5535.42530541917</v>
      </c>
      <c r="F1530" s="4">
        <v>4609.13455798184</v>
      </c>
      <c r="G1530" s="4">
        <v>4609.13455798184</v>
      </c>
      <c r="H1530" s="4">
        <v>-437.843960178014</v>
      </c>
      <c r="I1530" s="4">
        <v>-437.843960178014</v>
      </c>
      <c r="J1530" s="4">
        <v>-437.843960178014</v>
      </c>
      <c r="K1530" s="4">
        <v>-2.58391039116905</v>
      </c>
      <c r="L1530" s="4">
        <v>-2.58391039116905</v>
      </c>
      <c r="M1530" s="4">
        <v>-2.58391039116905</v>
      </c>
      <c r="N1530" s="4">
        <v>-435.260049786845</v>
      </c>
      <c r="O1530" s="4">
        <v>-435.260049786845</v>
      </c>
      <c r="P1530" s="4">
        <v>-435.260049786845</v>
      </c>
      <c r="Q1530" s="4">
        <v>0.0</v>
      </c>
      <c r="R1530" s="4">
        <v>0.0</v>
      </c>
      <c r="S1530" s="4">
        <v>0.0</v>
      </c>
      <c r="T1530" s="5">
        <v>4171.29059780382</v>
      </c>
    </row>
    <row r="1531">
      <c r="A1531" s="4">
        <v>1529.0</v>
      </c>
      <c r="B1531" s="6">
        <v>43428.0</v>
      </c>
      <c r="C1531" s="4">
        <v>4591.42020796578</v>
      </c>
      <c r="D1531" s="5">
        <v>2823.11645640473</v>
      </c>
      <c r="E1531" s="5">
        <v>5401.44605117784</v>
      </c>
      <c r="F1531" s="4">
        <v>4591.42020796578</v>
      </c>
      <c r="G1531" s="4">
        <v>4591.42020796578</v>
      </c>
      <c r="H1531" s="4">
        <v>-408.867510080605</v>
      </c>
      <c r="I1531" s="4">
        <v>-408.867510080605</v>
      </c>
      <c r="J1531" s="4">
        <v>-408.867510080605</v>
      </c>
      <c r="K1531" s="4">
        <v>9.11844229539913</v>
      </c>
      <c r="L1531" s="4">
        <v>9.11844229539913</v>
      </c>
      <c r="M1531" s="4">
        <v>9.11844229539913</v>
      </c>
      <c r="N1531" s="4">
        <v>-417.985952376004</v>
      </c>
      <c r="O1531" s="4">
        <v>-417.985952376004</v>
      </c>
      <c r="P1531" s="4">
        <v>-417.985952376004</v>
      </c>
      <c r="Q1531" s="4">
        <v>0.0</v>
      </c>
      <c r="R1531" s="4">
        <v>0.0</v>
      </c>
      <c r="S1531" s="4">
        <v>0.0</v>
      </c>
      <c r="T1531" s="5">
        <v>4182.55269788518</v>
      </c>
    </row>
    <row r="1532">
      <c r="A1532" s="4">
        <v>1530.0</v>
      </c>
      <c r="B1532" s="6">
        <v>43429.0</v>
      </c>
      <c r="C1532" s="4">
        <v>4573.70585794972</v>
      </c>
      <c r="D1532" s="5">
        <v>2685.95771928913</v>
      </c>
      <c r="E1532" s="5">
        <v>5409.95177814203</v>
      </c>
      <c r="F1532" s="4">
        <v>4573.70585794972</v>
      </c>
      <c r="G1532" s="4">
        <v>4573.70585794972</v>
      </c>
      <c r="H1532" s="4">
        <v>-401.75414500602</v>
      </c>
      <c r="I1532" s="4">
        <v>-401.75414500602</v>
      </c>
      <c r="J1532" s="4">
        <v>-401.75414500602</v>
      </c>
      <c r="K1532" s="4">
        <v>-8.15684327192021</v>
      </c>
      <c r="L1532" s="4">
        <v>-8.15684327192021</v>
      </c>
      <c r="M1532" s="4">
        <v>-8.15684327192021</v>
      </c>
      <c r="N1532" s="4">
        <v>-393.5973017341</v>
      </c>
      <c r="O1532" s="4">
        <v>-393.5973017341</v>
      </c>
      <c r="P1532" s="4">
        <v>-393.5973017341</v>
      </c>
      <c r="Q1532" s="4">
        <v>0.0</v>
      </c>
      <c r="R1532" s="4">
        <v>0.0</v>
      </c>
      <c r="S1532" s="4">
        <v>0.0</v>
      </c>
      <c r="T1532" s="5">
        <v>4171.9517129437</v>
      </c>
    </row>
    <row r="1533">
      <c r="A1533" s="4">
        <v>1531.0</v>
      </c>
      <c r="B1533" s="6">
        <v>43430.0</v>
      </c>
      <c r="C1533" s="4">
        <v>4555.99150793366</v>
      </c>
      <c r="D1533" s="5">
        <v>2949.56367534344</v>
      </c>
      <c r="E1533" s="5">
        <v>5575.77544133526</v>
      </c>
      <c r="F1533" s="4">
        <v>4555.99150793366</v>
      </c>
      <c r="G1533" s="4">
        <v>4555.99150793366</v>
      </c>
      <c r="H1533" s="4">
        <v>-349.355980692401</v>
      </c>
      <c r="I1533" s="4">
        <v>-349.355980692401</v>
      </c>
      <c r="J1533" s="4">
        <v>-349.355980692401</v>
      </c>
      <c r="K1533" s="4">
        <v>13.0410426559026</v>
      </c>
      <c r="L1533" s="4">
        <v>13.0410426559026</v>
      </c>
      <c r="M1533" s="4">
        <v>13.0410426559026</v>
      </c>
      <c r="N1533" s="4">
        <v>-362.397023348304</v>
      </c>
      <c r="O1533" s="4">
        <v>-362.397023348304</v>
      </c>
      <c r="P1533" s="4">
        <v>-362.397023348304</v>
      </c>
      <c r="Q1533" s="4">
        <v>0.0</v>
      </c>
      <c r="R1533" s="4">
        <v>0.0</v>
      </c>
      <c r="S1533" s="4">
        <v>0.0</v>
      </c>
      <c r="T1533" s="5">
        <v>4206.63552724126</v>
      </c>
    </row>
    <row r="1534">
      <c r="A1534" s="4">
        <v>1532.0</v>
      </c>
      <c r="B1534" s="6">
        <v>43431.0</v>
      </c>
      <c r="C1534" s="4">
        <v>4538.2771579176</v>
      </c>
      <c r="D1534" s="5">
        <v>2890.32922685816</v>
      </c>
      <c r="E1534" s="5">
        <v>5612.98213891907</v>
      </c>
      <c r="F1534" s="4">
        <v>4538.2771579176</v>
      </c>
      <c r="G1534" s="4">
        <v>4538.2771579176</v>
      </c>
      <c r="H1534" s="4">
        <v>-325.002210575223</v>
      </c>
      <c r="I1534" s="4">
        <v>-325.002210575223</v>
      </c>
      <c r="J1534" s="4">
        <v>-325.002210575223</v>
      </c>
      <c r="K1534" s="4">
        <v>-0.172608715219301</v>
      </c>
      <c r="L1534" s="4">
        <v>-0.172608715219301</v>
      </c>
      <c r="M1534" s="4">
        <v>-0.172608715219301</v>
      </c>
      <c r="N1534" s="4">
        <v>-324.829601860004</v>
      </c>
      <c r="O1534" s="4">
        <v>-324.829601860004</v>
      </c>
      <c r="P1534" s="4">
        <v>-324.829601860004</v>
      </c>
      <c r="Q1534" s="4">
        <v>0.0</v>
      </c>
      <c r="R1534" s="4">
        <v>0.0</v>
      </c>
      <c r="S1534" s="4">
        <v>0.0</v>
      </c>
      <c r="T1534" s="5">
        <v>4213.27494734238</v>
      </c>
    </row>
    <row r="1535">
      <c r="A1535" s="4">
        <v>1533.0</v>
      </c>
      <c r="B1535" s="6">
        <v>43432.0</v>
      </c>
      <c r="C1535" s="4">
        <v>4520.56280790154</v>
      </c>
      <c r="D1535" s="5">
        <v>2933.92716441435</v>
      </c>
      <c r="E1535" s="5">
        <v>5664.37617364126</v>
      </c>
      <c r="F1535" s="4">
        <v>4520.56280790154</v>
      </c>
      <c r="G1535" s="4">
        <v>4520.56280790154</v>
      </c>
      <c r="H1535" s="4">
        <v>-278.262730024061</v>
      </c>
      <c r="I1535" s="4">
        <v>-278.262730024061</v>
      </c>
      <c r="J1535" s="4">
        <v>-278.262730024061</v>
      </c>
      <c r="K1535" s="4">
        <v>3.20837782586837</v>
      </c>
      <c r="L1535" s="4">
        <v>3.20837782586837</v>
      </c>
      <c r="M1535" s="4">
        <v>3.20837782586837</v>
      </c>
      <c r="N1535" s="4">
        <v>-281.47110784993</v>
      </c>
      <c r="O1535" s="4">
        <v>-281.47110784993</v>
      </c>
      <c r="P1535" s="4">
        <v>-281.47110784993</v>
      </c>
      <c r="Q1535" s="4">
        <v>0.0</v>
      </c>
      <c r="R1535" s="4">
        <v>0.0</v>
      </c>
      <c r="S1535" s="4">
        <v>0.0</v>
      </c>
      <c r="T1535" s="5">
        <v>4242.30007787748</v>
      </c>
    </row>
    <row r="1536">
      <c r="A1536" s="4">
        <v>1534.0</v>
      </c>
      <c r="B1536" s="6">
        <v>43433.0</v>
      </c>
      <c r="C1536" s="4">
        <v>4502.84845788548</v>
      </c>
      <c r="D1536" s="5">
        <v>2965.32897654743</v>
      </c>
      <c r="E1536" s="5">
        <v>5502.58684909825</v>
      </c>
      <c r="F1536" s="4">
        <v>4502.84845788548</v>
      </c>
      <c r="G1536" s="4">
        <v>4502.84845788548</v>
      </c>
      <c r="H1536" s="4">
        <v>-247.470629127936</v>
      </c>
      <c r="I1536" s="4">
        <v>-247.470629127936</v>
      </c>
      <c r="J1536" s="4">
        <v>-247.470629127936</v>
      </c>
      <c r="K1536" s="4">
        <v>-14.4545003988586</v>
      </c>
      <c r="L1536" s="4">
        <v>-14.4545003988586</v>
      </c>
      <c r="M1536" s="4">
        <v>-14.4545003988586</v>
      </c>
      <c r="N1536" s="4">
        <v>-233.016128729078</v>
      </c>
      <c r="O1536" s="4">
        <v>-233.016128729078</v>
      </c>
      <c r="P1536" s="4">
        <v>-233.016128729078</v>
      </c>
      <c r="Q1536" s="4">
        <v>0.0</v>
      </c>
      <c r="R1536" s="4">
        <v>0.0</v>
      </c>
      <c r="S1536" s="4">
        <v>0.0</v>
      </c>
      <c r="T1536" s="5">
        <v>4255.37782875754</v>
      </c>
    </row>
    <row r="1537">
      <c r="A1537" s="4">
        <v>1535.0</v>
      </c>
      <c r="B1537" s="6">
        <v>43434.0</v>
      </c>
      <c r="C1537" s="4">
        <v>4485.13410786942</v>
      </c>
      <c r="D1537" s="5">
        <v>3037.57888503193</v>
      </c>
      <c r="E1537" s="5">
        <v>5584.99184546435</v>
      </c>
      <c r="F1537" s="4">
        <v>4485.13410786942</v>
      </c>
      <c r="G1537" s="4">
        <v>4485.13410786942</v>
      </c>
      <c r="H1537" s="4">
        <v>-182.845837607955</v>
      </c>
      <c r="I1537" s="4">
        <v>-182.845837607955</v>
      </c>
      <c r="J1537" s="4">
        <v>-182.845837607955</v>
      </c>
      <c r="K1537" s="4">
        <v>-2.58391039113365</v>
      </c>
      <c r="L1537" s="4">
        <v>-2.58391039113365</v>
      </c>
      <c r="M1537" s="4">
        <v>-2.58391039113365</v>
      </c>
      <c r="N1537" s="4">
        <v>-180.261927216821</v>
      </c>
      <c r="O1537" s="4">
        <v>-180.261927216821</v>
      </c>
      <c r="P1537" s="4">
        <v>-180.261927216821</v>
      </c>
      <c r="Q1537" s="4">
        <v>0.0</v>
      </c>
      <c r="R1537" s="4">
        <v>0.0</v>
      </c>
      <c r="S1537" s="4">
        <v>0.0</v>
      </c>
      <c r="T1537" s="5">
        <v>4302.28827026146</v>
      </c>
    </row>
    <row r="1538">
      <c r="A1538" s="4">
        <v>1536.0</v>
      </c>
      <c r="B1538" s="6">
        <v>43435.0</v>
      </c>
      <c r="C1538" s="4">
        <v>4467.41975785336</v>
      </c>
      <c r="D1538" s="5">
        <v>2921.11845273448</v>
      </c>
      <c r="E1538" s="5">
        <v>5649.8604535118</v>
      </c>
      <c r="F1538" s="4">
        <v>4467.41975785336</v>
      </c>
      <c r="G1538" s="4">
        <v>4467.41975785336</v>
      </c>
      <c r="H1538" s="4">
        <v>-114.971779669259</v>
      </c>
      <c r="I1538" s="4">
        <v>-114.971779669259</v>
      </c>
      <c r="J1538" s="4">
        <v>-114.971779669259</v>
      </c>
      <c r="K1538" s="4">
        <v>9.11844229541042</v>
      </c>
      <c r="L1538" s="4">
        <v>9.11844229541042</v>
      </c>
      <c r="M1538" s="4">
        <v>9.11844229541042</v>
      </c>
      <c r="N1538" s="4">
        <v>-124.090221964669</v>
      </c>
      <c r="O1538" s="4">
        <v>-124.090221964669</v>
      </c>
      <c r="P1538" s="4">
        <v>-124.090221964669</v>
      </c>
      <c r="Q1538" s="4">
        <v>0.0</v>
      </c>
      <c r="R1538" s="4">
        <v>0.0</v>
      </c>
      <c r="S1538" s="4">
        <v>0.0</v>
      </c>
      <c r="T1538" s="5">
        <v>4352.4479781841</v>
      </c>
    </row>
    <row r="1539">
      <c r="A1539" s="4">
        <v>1537.0</v>
      </c>
      <c r="B1539" s="6">
        <v>43436.0</v>
      </c>
      <c r="C1539" s="4">
        <v>4449.7054078373</v>
      </c>
      <c r="D1539" s="5">
        <v>3081.95464854094</v>
      </c>
      <c r="E1539" s="5">
        <v>5711.92840463277</v>
      </c>
      <c r="F1539" s="4">
        <v>4449.7054078373</v>
      </c>
      <c r="G1539" s="4">
        <v>4449.7054078373</v>
      </c>
      <c r="H1539" s="4">
        <v>-73.6038891560979</v>
      </c>
      <c r="I1539" s="4">
        <v>-73.6038891560979</v>
      </c>
      <c r="J1539" s="4">
        <v>-73.6038891560979</v>
      </c>
      <c r="K1539" s="4">
        <v>-8.15684327189455</v>
      </c>
      <c r="L1539" s="4">
        <v>-8.15684327189455</v>
      </c>
      <c r="M1539" s="4">
        <v>-8.15684327189455</v>
      </c>
      <c r="N1539" s="4">
        <v>-65.4470458842034</v>
      </c>
      <c r="O1539" s="4">
        <v>-65.4470458842034</v>
      </c>
      <c r="P1539" s="4">
        <v>-65.4470458842034</v>
      </c>
      <c r="Q1539" s="4">
        <v>0.0</v>
      </c>
      <c r="R1539" s="4">
        <v>0.0</v>
      </c>
      <c r="S1539" s="4">
        <v>0.0</v>
      </c>
      <c r="T1539" s="5">
        <v>4376.1015186812</v>
      </c>
    </row>
    <row r="1540">
      <c r="A1540" s="4">
        <v>1538.0</v>
      </c>
      <c r="B1540" s="6">
        <v>43437.0</v>
      </c>
      <c r="C1540" s="4">
        <v>4431.99105782124</v>
      </c>
      <c r="D1540" s="5">
        <v>3037.68247824297</v>
      </c>
      <c r="E1540" s="5">
        <v>5755.67476564524</v>
      </c>
      <c r="F1540" s="4">
        <v>4431.99105782124</v>
      </c>
      <c r="G1540" s="4">
        <v>4431.99105782124</v>
      </c>
      <c r="H1540" s="4">
        <v>7.71985566707399</v>
      </c>
      <c r="I1540" s="4">
        <v>7.71985566707399</v>
      </c>
      <c r="J1540" s="4">
        <v>7.71985566707399</v>
      </c>
      <c r="K1540" s="4">
        <v>13.0410426559001</v>
      </c>
      <c r="L1540" s="4">
        <v>13.0410426559001</v>
      </c>
      <c r="M1540" s="4">
        <v>13.0410426559001</v>
      </c>
      <c r="N1540" s="4">
        <v>-5.32118698882611</v>
      </c>
      <c r="O1540" s="4">
        <v>-5.32118698882611</v>
      </c>
      <c r="P1540" s="4">
        <v>-5.32118698882611</v>
      </c>
      <c r="Q1540" s="4">
        <v>0.0</v>
      </c>
      <c r="R1540" s="4">
        <v>0.0</v>
      </c>
      <c r="S1540" s="4">
        <v>0.0</v>
      </c>
      <c r="T1540" s="5">
        <v>4439.71091348831</v>
      </c>
    </row>
    <row r="1541">
      <c r="A1541" s="4">
        <v>1539.0</v>
      </c>
      <c r="B1541" s="6">
        <v>43438.0</v>
      </c>
      <c r="C1541" s="4">
        <v>4414.27670780518</v>
      </c>
      <c r="D1541" s="5">
        <v>3128.08533353851</v>
      </c>
      <c r="E1541" s="5">
        <v>5751.3398766929</v>
      </c>
      <c r="F1541" s="4">
        <v>4414.27670780518</v>
      </c>
      <c r="G1541" s="4">
        <v>4414.27670780518</v>
      </c>
      <c r="H1541" s="4">
        <v>55.1056385698217</v>
      </c>
      <c r="I1541" s="4">
        <v>55.1056385698217</v>
      </c>
      <c r="J1541" s="4">
        <v>55.1056385698217</v>
      </c>
      <c r="K1541" s="4">
        <v>-0.172608715216915</v>
      </c>
      <c r="L1541" s="4">
        <v>-0.172608715216915</v>
      </c>
      <c r="M1541" s="4">
        <v>-0.172608715216915</v>
      </c>
      <c r="N1541" s="4">
        <v>55.2782472850386</v>
      </c>
      <c r="O1541" s="4">
        <v>55.2782472850386</v>
      </c>
      <c r="P1541" s="4">
        <v>55.2782472850386</v>
      </c>
      <c r="Q1541" s="4">
        <v>0.0</v>
      </c>
      <c r="R1541" s="4">
        <v>0.0</v>
      </c>
      <c r="S1541" s="4">
        <v>0.0</v>
      </c>
      <c r="T1541" s="5">
        <v>4469.382346375</v>
      </c>
    </row>
    <row r="1542">
      <c r="A1542" s="4">
        <v>1540.0</v>
      </c>
      <c r="B1542" s="6">
        <v>43439.0</v>
      </c>
      <c r="C1542" s="4">
        <v>4396.56235778912</v>
      </c>
      <c r="D1542" s="5">
        <v>3154.52083661389</v>
      </c>
      <c r="E1542" s="5">
        <v>5890.14499520006</v>
      </c>
      <c r="F1542" s="4">
        <v>4396.56235778912</v>
      </c>
      <c r="G1542" s="4">
        <v>4396.56235778912</v>
      </c>
      <c r="H1542" s="4">
        <v>118.552957077137</v>
      </c>
      <c r="I1542" s="4">
        <v>118.552957077137</v>
      </c>
      <c r="J1542" s="4">
        <v>118.552957077137</v>
      </c>
      <c r="K1542" s="4">
        <v>3.20837782584619</v>
      </c>
      <c r="L1542" s="4">
        <v>3.20837782584619</v>
      </c>
      <c r="M1542" s="4">
        <v>3.20837782584619</v>
      </c>
      <c r="N1542" s="4">
        <v>115.34457925129</v>
      </c>
      <c r="O1542" s="4">
        <v>115.34457925129</v>
      </c>
      <c r="P1542" s="4">
        <v>115.34457925129</v>
      </c>
      <c r="Q1542" s="4">
        <v>0.0</v>
      </c>
      <c r="R1542" s="4">
        <v>0.0</v>
      </c>
      <c r="S1542" s="4">
        <v>0.0</v>
      </c>
      <c r="T1542" s="5">
        <v>4515.11531486626</v>
      </c>
    </row>
    <row r="1543">
      <c r="A1543" s="4">
        <v>1541.0</v>
      </c>
      <c r="B1543" s="6">
        <v>43440.0</v>
      </c>
      <c r="C1543" s="4">
        <v>4378.84800777306</v>
      </c>
      <c r="D1543" s="5">
        <v>3104.59957538716</v>
      </c>
      <c r="E1543" s="5">
        <v>5915.35184530546</v>
      </c>
      <c r="F1543" s="4">
        <v>4378.84800777306</v>
      </c>
      <c r="G1543" s="4">
        <v>4378.84800777306</v>
      </c>
      <c r="H1543" s="4">
        <v>159.44155289116</v>
      </c>
      <c r="I1543" s="4">
        <v>159.44155289116</v>
      </c>
      <c r="J1543" s="4">
        <v>159.44155289116</v>
      </c>
      <c r="K1543" s="4">
        <v>-14.4545003988425</v>
      </c>
      <c r="L1543" s="4">
        <v>-14.4545003988425</v>
      </c>
      <c r="M1543" s="4">
        <v>-14.4545003988425</v>
      </c>
      <c r="N1543" s="4">
        <v>173.896053290002</v>
      </c>
      <c r="O1543" s="4">
        <v>173.896053290002</v>
      </c>
      <c r="P1543" s="4">
        <v>173.896053290002</v>
      </c>
      <c r="Q1543" s="4">
        <v>0.0</v>
      </c>
      <c r="R1543" s="4">
        <v>0.0</v>
      </c>
      <c r="S1543" s="4">
        <v>0.0</v>
      </c>
      <c r="T1543" s="5">
        <v>4538.28956066422</v>
      </c>
    </row>
    <row r="1544">
      <c r="A1544" s="4">
        <v>1542.0</v>
      </c>
      <c r="B1544" s="6">
        <v>43441.0</v>
      </c>
      <c r="C1544" s="4">
        <v>4361.133657757</v>
      </c>
      <c r="D1544" s="5">
        <v>3240.88881468154</v>
      </c>
      <c r="E1544" s="5">
        <v>5976.03855368182</v>
      </c>
      <c r="F1544" s="4">
        <v>4361.133657757</v>
      </c>
      <c r="G1544" s="4">
        <v>4361.133657757</v>
      </c>
      <c r="H1544" s="4">
        <v>227.413598191406</v>
      </c>
      <c r="I1544" s="4">
        <v>227.413598191406</v>
      </c>
      <c r="J1544" s="4">
        <v>227.413598191406</v>
      </c>
      <c r="K1544" s="4">
        <v>-2.5839103912062</v>
      </c>
      <c r="L1544" s="4">
        <v>-2.5839103912062</v>
      </c>
      <c r="M1544" s="4">
        <v>-2.5839103912062</v>
      </c>
      <c r="N1544" s="4">
        <v>229.997508582613</v>
      </c>
      <c r="O1544" s="4">
        <v>229.997508582613</v>
      </c>
      <c r="P1544" s="4">
        <v>229.997508582613</v>
      </c>
      <c r="Q1544" s="4">
        <v>0.0</v>
      </c>
      <c r="R1544" s="4">
        <v>0.0</v>
      </c>
      <c r="S1544" s="4">
        <v>0.0</v>
      </c>
      <c r="T1544" s="5">
        <v>4588.5472559484</v>
      </c>
    </row>
    <row r="1545">
      <c r="A1545" s="4">
        <v>1543.0</v>
      </c>
      <c r="B1545" s="6">
        <v>43442.0</v>
      </c>
      <c r="C1545" s="4">
        <v>4343.41930774093</v>
      </c>
      <c r="D1545" s="5">
        <v>3415.82377119187</v>
      </c>
      <c r="E1545" s="5">
        <v>5962.26871856875</v>
      </c>
      <c r="F1545" s="4">
        <v>4343.41930774093</v>
      </c>
      <c r="G1545" s="4">
        <v>4343.41930774093</v>
      </c>
      <c r="H1545" s="4">
        <v>291.899134272893</v>
      </c>
      <c r="I1545" s="4">
        <v>291.899134272893</v>
      </c>
      <c r="J1545" s="4">
        <v>291.899134272893</v>
      </c>
      <c r="K1545" s="4">
        <v>9.11844229536952</v>
      </c>
      <c r="L1545" s="4">
        <v>9.11844229536952</v>
      </c>
      <c r="M1545" s="4">
        <v>9.11844229536952</v>
      </c>
      <c r="N1545" s="4">
        <v>282.780691977524</v>
      </c>
      <c r="O1545" s="4">
        <v>282.780691977524</v>
      </c>
      <c r="P1545" s="4">
        <v>282.780691977524</v>
      </c>
      <c r="Q1545" s="4">
        <v>0.0</v>
      </c>
      <c r="R1545" s="4">
        <v>0.0</v>
      </c>
      <c r="S1545" s="4">
        <v>0.0</v>
      </c>
      <c r="T1545" s="5">
        <v>4635.31844201383</v>
      </c>
    </row>
    <row r="1546">
      <c r="A1546" s="4">
        <v>1544.0</v>
      </c>
      <c r="B1546" s="6">
        <v>43443.0</v>
      </c>
      <c r="C1546" s="4">
        <v>4325.70495772488</v>
      </c>
      <c r="D1546" s="5">
        <v>3332.6731430148</v>
      </c>
      <c r="E1546" s="5">
        <v>6017.37030593843</v>
      </c>
      <c r="F1546" s="4">
        <v>4325.70495772488</v>
      </c>
      <c r="G1546" s="4">
        <v>4325.70495772488</v>
      </c>
      <c r="H1546" s="4">
        <v>323.305864072817</v>
      </c>
      <c r="I1546" s="4">
        <v>323.305864072817</v>
      </c>
      <c r="J1546" s="4">
        <v>323.305864072817</v>
      </c>
      <c r="K1546" s="4">
        <v>-8.15684327193506</v>
      </c>
      <c r="L1546" s="4">
        <v>-8.15684327193506</v>
      </c>
      <c r="M1546" s="4">
        <v>-8.15684327193506</v>
      </c>
      <c r="N1546" s="4">
        <v>331.462707344752</v>
      </c>
      <c r="O1546" s="4">
        <v>331.462707344752</v>
      </c>
      <c r="P1546" s="4">
        <v>331.462707344752</v>
      </c>
      <c r="Q1546" s="4">
        <v>0.0</v>
      </c>
      <c r="R1546" s="4">
        <v>0.0</v>
      </c>
      <c r="S1546" s="4">
        <v>0.0</v>
      </c>
      <c r="T1546" s="5">
        <v>4649.0108217977</v>
      </c>
    </row>
    <row r="1547">
      <c r="A1547" s="4">
        <v>1545.0</v>
      </c>
      <c r="B1547" s="6">
        <v>43444.0</v>
      </c>
      <c r="C1547" s="4">
        <v>4307.99060770882</v>
      </c>
      <c r="D1547" s="5">
        <v>3344.05273875257</v>
      </c>
      <c r="E1547" s="5">
        <v>6057.55205478337</v>
      </c>
      <c r="F1547" s="4">
        <v>4307.99060770882</v>
      </c>
      <c r="G1547" s="4">
        <v>4307.99060770882</v>
      </c>
      <c r="H1547" s="4">
        <v>388.403190373854</v>
      </c>
      <c r="I1547" s="4">
        <v>388.403190373854</v>
      </c>
      <c r="J1547" s="4">
        <v>388.403190373854</v>
      </c>
      <c r="K1547" s="4">
        <v>13.041042655901</v>
      </c>
      <c r="L1547" s="4">
        <v>13.041042655901</v>
      </c>
      <c r="M1547" s="4">
        <v>13.041042655901</v>
      </c>
      <c r="N1547" s="4">
        <v>375.362147717953</v>
      </c>
      <c r="O1547" s="4">
        <v>375.362147717953</v>
      </c>
      <c r="P1547" s="4">
        <v>375.362147717953</v>
      </c>
      <c r="Q1547" s="4">
        <v>0.0</v>
      </c>
      <c r="R1547" s="4">
        <v>0.0</v>
      </c>
      <c r="S1547" s="4">
        <v>0.0</v>
      </c>
      <c r="T1547" s="5">
        <v>4696.39379808267</v>
      </c>
    </row>
    <row r="1548">
      <c r="A1548" s="4">
        <v>1546.0</v>
      </c>
      <c r="B1548" s="6">
        <v>43445.0</v>
      </c>
      <c r="C1548" s="4">
        <v>4290.27625769276</v>
      </c>
      <c r="D1548" s="5">
        <v>3271.2711803228</v>
      </c>
      <c r="E1548" s="5">
        <v>5999.14442766805</v>
      </c>
      <c r="F1548" s="4">
        <v>4290.27625769276</v>
      </c>
      <c r="G1548" s="4">
        <v>4290.27625769276</v>
      </c>
      <c r="H1548" s="4">
        <v>413.739909683139</v>
      </c>
      <c r="I1548" s="4">
        <v>413.739909683139</v>
      </c>
      <c r="J1548" s="4">
        <v>413.739909683139</v>
      </c>
      <c r="K1548" s="4">
        <v>-0.172608715214527</v>
      </c>
      <c r="L1548" s="4">
        <v>-0.172608715214527</v>
      </c>
      <c r="M1548" s="4">
        <v>-0.172608715214527</v>
      </c>
      <c r="N1548" s="4">
        <v>413.912518398353</v>
      </c>
      <c r="O1548" s="4">
        <v>413.912518398353</v>
      </c>
      <c r="P1548" s="4">
        <v>413.912518398353</v>
      </c>
      <c r="Q1548" s="4">
        <v>0.0</v>
      </c>
      <c r="R1548" s="4">
        <v>0.0</v>
      </c>
      <c r="S1548" s="4">
        <v>0.0</v>
      </c>
      <c r="T1548" s="5">
        <v>4704.0161673759</v>
      </c>
    </row>
    <row r="1549">
      <c r="A1549" s="4">
        <v>1547.0</v>
      </c>
      <c r="B1549" s="6">
        <v>43446.0</v>
      </c>
      <c r="C1549" s="4">
        <v>4272.5619076767</v>
      </c>
      <c r="D1549" s="5">
        <v>3340.79211190377</v>
      </c>
      <c r="E1549" s="5">
        <v>6069.74247873778</v>
      </c>
      <c r="F1549" s="4">
        <v>4272.5619076767</v>
      </c>
      <c r="G1549" s="4">
        <v>4272.5619076767</v>
      </c>
      <c r="H1549" s="4">
        <v>449.881009237255</v>
      </c>
      <c r="I1549" s="4">
        <v>449.881009237255</v>
      </c>
      <c r="J1549" s="4">
        <v>449.881009237255</v>
      </c>
      <c r="K1549" s="4">
        <v>3.20837782582401</v>
      </c>
      <c r="L1549" s="4">
        <v>3.20837782582401</v>
      </c>
      <c r="M1549" s="4">
        <v>3.20837782582401</v>
      </c>
      <c r="N1549" s="4">
        <v>446.672631411431</v>
      </c>
      <c r="O1549" s="4">
        <v>446.672631411431</v>
      </c>
      <c r="P1549" s="4">
        <v>446.672631411431</v>
      </c>
      <c r="Q1549" s="4">
        <v>0.0</v>
      </c>
      <c r="R1549" s="4">
        <v>0.0</v>
      </c>
      <c r="S1549" s="4">
        <v>0.0</v>
      </c>
      <c r="T1549" s="5">
        <v>4722.44291691395</v>
      </c>
    </row>
    <row r="1550">
      <c r="A1550" s="4">
        <v>1548.0</v>
      </c>
      <c r="B1550" s="6">
        <v>43447.0</v>
      </c>
      <c r="C1550" s="4">
        <v>4254.84755766063</v>
      </c>
      <c r="D1550" s="5">
        <v>3403.17519058542</v>
      </c>
      <c r="E1550" s="5">
        <v>6078.20948240529</v>
      </c>
      <c r="F1550" s="4">
        <v>4254.84755766063</v>
      </c>
      <c r="G1550" s="4">
        <v>4254.84755766063</v>
      </c>
      <c r="H1550" s="4">
        <v>458.879231896784</v>
      </c>
      <c r="I1550" s="4">
        <v>458.879231896784</v>
      </c>
      <c r="J1550" s="4">
        <v>458.879231896784</v>
      </c>
      <c r="K1550" s="4">
        <v>-14.4545003988263</v>
      </c>
      <c r="L1550" s="4">
        <v>-14.4545003988263</v>
      </c>
      <c r="M1550" s="4">
        <v>-14.4545003988263</v>
      </c>
      <c r="N1550" s="4">
        <v>473.33373229561</v>
      </c>
      <c r="O1550" s="4">
        <v>473.33373229561</v>
      </c>
      <c r="P1550" s="4">
        <v>473.33373229561</v>
      </c>
      <c r="Q1550" s="4">
        <v>0.0</v>
      </c>
      <c r="R1550" s="4">
        <v>0.0</v>
      </c>
      <c r="S1550" s="4">
        <v>0.0</v>
      </c>
      <c r="T1550" s="5">
        <v>4713.72678955742</v>
      </c>
    </row>
    <row r="1551">
      <c r="A1551" s="4">
        <v>1549.0</v>
      </c>
      <c r="B1551" s="6">
        <v>43448.0</v>
      </c>
      <c r="C1551" s="4">
        <v>4237.13320764457</v>
      </c>
      <c r="D1551" s="5">
        <v>3341.01391278757</v>
      </c>
      <c r="E1551" s="5">
        <v>5987.59055505063</v>
      </c>
      <c r="F1551" s="4">
        <v>4237.13320764457</v>
      </c>
      <c r="G1551" s="4">
        <v>4237.13320764457</v>
      </c>
      <c r="H1551" s="4">
        <v>491.139296652387</v>
      </c>
      <c r="I1551" s="4">
        <v>491.139296652387</v>
      </c>
      <c r="J1551" s="4">
        <v>491.139296652387</v>
      </c>
      <c r="K1551" s="4">
        <v>-2.58391039117079</v>
      </c>
      <c r="L1551" s="4">
        <v>-2.58391039117079</v>
      </c>
      <c r="M1551" s="4">
        <v>-2.58391039117079</v>
      </c>
      <c r="N1551" s="4">
        <v>493.723207043558</v>
      </c>
      <c r="O1551" s="4">
        <v>493.723207043558</v>
      </c>
      <c r="P1551" s="4">
        <v>493.723207043558</v>
      </c>
      <c r="Q1551" s="4">
        <v>0.0</v>
      </c>
      <c r="R1551" s="4">
        <v>0.0</v>
      </c>
      <c r="S1551" s="4">
        <v>0.0</v>
      </c>
      <c r="T1551" s="5">
        <v>4728.27250429696</v>
      </c>
    </row>
    <row r="1552">
      <c r="A1552" s="4">
        <v>1550.0</v>
      </c>
      <c r="B1552" s="6">
        <v>43449.0</v>
      </c>
      <c r="C1552" s="4">
        <v>4219.41885762851</v>
      </c>
      <c r="D1552" s="5">
        <v>3374.14405807948</v>
      </c>
      <c r="E1552" s="5">
        <v>6047.44269330227</v>
      </c>
      <c r="F1552" s="4">
        <v>4219.41885762851</v>
      </c>
      <c r="G1552" s="4">
        <v>4219.41885762851</v>
      </c>
      <c r="H1552" s="4">
        <v>516.923250044473</v>
      </c>
      <c r="I1552" s="4">
        <v>516.923250044473</v>
      </c>
      <c r="J1552" s="4">
        <v>516.923250044473</v>
      </c>
      <c r="K1552" s="4">
        <v>9.1184422953808</v>
      </c>
      <c r="L1552" s="4">
        <v>9.1184422953808</v>
      </c>
      <c r="M1552" s="4">
        <v>9.1184422953808</v>
      </c>
      <c r="N1552" s="4">
        <v>507.804807749092</v>
      </c>
      <c r="O1552" s="4">
        <v>507.804807749092</v>
      </c>
      <c r="P1552" s="4">
        <v>507.804807749092</v>
      </c>
      <c r="Q1552" s="4">
        <v>0.0</v>
      </c>
      <c r="R1552" s="4">
        <v>0.0</v>
      </c>
      <c r="S1552" s="4">
        <v>0.0</v>
      </c>
      <c r="T1552" s="5">
        <v>4736.34210767299</v>
      </c>
    </row>
    <row r="1553">
      <c r="A1553" s="4">
        <v>1551.0</v>
      </c>
      <c r="B1553" s="6">
        <v>43450.0</v>
      </c>
      <c r="C1553" s="4">
        <v>4201.70450761246</v>
      </c>
      <c r="D1553" s="5">
        <v>3418.13749159032</v>
      </c>
      <c r="E1553" s="5">
        <v>6052.84293202942</v>
      </c>
      <c r="F1553" s="4">
        <v>4201.70450761246</v>
      </c>
      <c r="G1553" s="4">
        <v>4201.70450761246</v>
      </c>
      <c r="H1553" s="4">
        <v>507.518584451001</v>
      </c>
      <c r="I1553" s="4">
        <v>507.518584451001</v>
      </c>
      <c r="J1553" s="4">
        <v>507.518584451001</v>
      </c>
      <c r="K1553" s="4">
        <v>-8.1568432719094</v>
      </c>
      <c r="L1553" s="4">
        <v>-8.1568432719094</v>
      </c>
      <c r="M1553" s="4">
        <v>-8.1568432719094</v>
      </c>
      <c r="N1553" s="4">
        <v>515.675427722911</v>
      </c>
      <c r="O1553" s="4">
        <v>515.675427722911</v>
      </c>
      <c r="P1553" s="4">
        <v>515.675427722911</v>
      </c>
      <c r="Q1553" s="4">
        <v>0.0</v>
      </c>
      <c r="R1553" s="4">
        <v>0.0</v>
      </c>
      <c r="S1553" s="4">
        <v>0.0</v>
      </c>
      <c r="T1553" s="5">
        <v>4709.22309206346</v>
      </c>
    </row>
    <row r="1554">
      <c r="A1554" s="4">
        <v>1552.0</v>
      </c>
      <c r="B1554" s="6">
        <v>43451.0</v>
      </c>
      <c r="C1554" s="4">
        <v>4211.07479215159</v>
      </c>
      <c r="D1554" s="5">
        <v>3404.17417609785</v>
      </c>
      <c r="E1554" s="5">
        <v>6017.40464348282</v>
      </c>
      <c r="F1554" s="4">
        <v>4211.07479215159</v>
      </c>
      <c r="G1554" s="4">
        <v>4211.07479215159</v>
      </c>
      <c r="H1554" s="4">
        <v>530.599590682192</v>
      </c>
      <c r="I1554" s="4">
        <v>530.599590682192</v>
      </c>
      <c r="J1554" s="4">
        <v>530.599590682192</v>
      </c>
      <c r="K1554" s="4">
        <v>13.0410426558912</v>
      </c>
      <c r="L1554" s="4">
        <v>13.0410426558912</v>
      </c>
      <c r="M1554" s="4">
        <v>13.0410426558912</v>
      </c>
      <c r="N1554" s="4">
        <v>517.558548026301</v>
      </c>
      <c r="O1554" s="4">
        <v>517.558548026301</v>
      </c>
      <c r="P1554" s="4">
        <v>517.558548026301</v>
      </c>
      <c r="Q1554" s="4">
        <v>0.0</v>
      </c>
      <c r="R1554" s="4">
        <v>0.0</v>
      </c>
      <c r="S1554" s="4">
        <v>0.0</v>
      </c>
      <c r="T1554" s="5">
        <v>4741.67438283379</v>
      </c>
    </row>
    <row r="1555">
      <c r="A1555" s="4">
        <v>1553.0</v>
      </c>
      <c r="B1555" s="6">
        <v>43452.0</v>
      </c>
      <c r="C1555" s="4">
        <v>4220.44507669073</v>
      </c>
      <c r="D1555" s="5">
        <v>3368.92869023625</v>
      </c>
      <c r="E1555" s="5">
        <v>5954.86149813403</v>
      </c>
      <c r="F1555" s="4">
        <v>4220.44507669073</v>
      </c>
      <c r="G1555" s="4">
        <v>4220.44507669073</v>
      </c>
      <c r="H1555" s="4">
        <v>513.6219563615</v>
      </c>
      <c r="I1555" s="4">
        <v>513.6219563615</v>
      </c>
      <c r="J1555" s="4">
        <v>513.6219563615</v>
      </c>
      <c r="K1555" s="4">
        <v>-0.172608715212142</v>
      </c>
      <c r="L1555" s="4">
        <v>-0.172608715212142</v>
      </c>
      <c r="M1555" s="4">
        <v>-0.172608715212142</v>
      </c>
      <c r="N1555" s="4">
        <v>513.794565076712</v>
      </c>
      <c r="O1555" s="4">
        <v>513.794565076712</v>
      </c>
      <c r="P1555" s="4">
        <v>513.794565076712</v>
      </c>
      <c r="Q1555" s="4">
        <v>0.0</v>
      </c>
      <c r="R1555" s="4">
        <v>0.0</v>
      </c>
      <c r="S1555" s="4">
        <v>0.0</v>
      </c>
      <c r="T1555" s="5">
        <v>4734.06703305223</v>
      </c>
    </row>
    <row r="1556">
      <c r="A1556" s="4">
        <v>1554.0</v>
      </c>
      <c r="B1556" s="6">
        <v>43453.0</v>
      </c>
      <c r="C1556" s="4">
        <v>4229.81536122987</v>
      </c>
      <c r="D1556" s="5">
        <v>3383.03636446612</v>
      </c>
      <c r="E1556" s="5">
        <v>6065.79855738485</v>
      </c>
      <c r="F1556" s="4">
        <v>4229.81536122987</v>
      </c>
      <c r="G1556" s="4">
        <v>4229.81536122987</v>
      </c>
      <c r="H1556" s="4">
        <v>508.03666867192</v>
      </c>
      <c r="I1556" s="4">
        <v>508.03666867192</v>
      </c>
      <c r="J1556" s="4">
        <v>508.03666867192</v>
      </c>
      <c r="K1556" s="4">
        <v>3.20837782588064</v>
      </c>
      <c r="L1556" s="4">
        <v>3.20837782588064</v>
      </c>
      <c r="M1556" s="4">
        <v>3.20837782588064</v>
      </c>
      <c r="N1556" s="4">
        <v>504.828290846039</v>
      </c>
      <c r="O1556" s="4">
        <v>504.828290846039</v>
      </c>
      <c r="P1556" s="4">
        <v>504.828290846039</v>
      </c>
      <c r="Q1556" s="4">
        <v>0.0</v>
      </c>
      <c r="R1556" s="4">
        <v>0.0</v>
      </c>
      <c r="S1556" s="4">
        <v>0.0</v>
      </c>
      <c r="T1556" s="5">
        <v>4737.85202990179</v>
      </c>
    </row>
    <row r="1557">
      <c r="A1557" s="4">
        <v>1555.0</v>
      </c>
      <c r="B1557" s="6">
        <v>43454.0</v>
      </c>
      <c r="C1557" s="4">
        <v>4239.18564576901</v>
      </c>
      <c r="D1557" s="5">
        <v>3357.09347171015</v>
      </c>
      <c r="E1557" s="5">
        <v>5974.93517043833</v>
      </c>
      <c r="F1557" s="4">
        <v>4239.18564576901</v>
      </c>
      <c r="G1557" s="4">
        <v>4239.18564576901</v>
      </c>
      <c r="H1557" s="4">
        <v>476.739490566531</v>
      </c>
      <c r="I1557" s="4">
        <v>476.739490566531</v>
      </c>
      <c r="J1557" s="4">
        <v>476.739490566531</v>
      </c>
      <c r="K1557" s="4">
        <v>-14.454500398815</v>
      </c>
      <c r="L1557" s="4">
        <v>-14.454500398815</v>
      </c>
      <c r="M1557" s="4">
        <v>-14.454500398815</v>
      </c>
      <c r="N1557" s="4">
        <v>491.193990965346</v>
      </c>
      <c r="O1557" s="4">
        <v>491.193990965346</v>
      </c>
      <c r="P1557" s="4">
        <v>491.193990965346</v>
      </c>
      <c r="Q1557" s="4">
        <v>0.0</v>
      </c>
      <c r="R1557" s="4">
        <v>0.0</v>
      </c>
      <c r="S1557" s="4">
        <v>0.0</v>
      </c>
      <c r="T1557" s="5">
        <v>4715.92513633554</v>
      </c>
    </row>
    <row r="1558">
      <c r="A1558" s="4">
        <v>1556.0</v>
      </c>
      <c r="B1558" s="6">
        <v>43455.0</v>
      </c>
      <c r="C1558" s="4">
        <v>4248.55593030814</v>
      </c>
      <c r="D1558" s="5">
        <v>3355.72557306158</v>
      </c>
      <c r="E1558" s="5">
        <v>6000.92138639446</v>
      </c>
      <c r="F1558" s="4">
        <v>4248.55593030814</v>
      </c>
      <c r="G1558" s="4">
        <v>4248.55593030814</v>
      </c>
      <c r="H1558" s="4">
        <v>470.914479407901</v>
      </c>
      <c r="I1558" s="4">
        <v>470.914479407901</v>
      </c>
      <c r="J1558" s="4">
        <v>470.914479407901</v>
      </c>
      <c r="K1558" s="4">
        <v>-2.58391039111032</v>
      </c>
      <c r="L1558" s="4">
        <v>-2.58391039111032</v>
      </c>
      <c r="M1558" s="4">
        <v>-2.58391039111032</v>
      </c>
      <c r="N1558" s="4">
        <v>473.498389799012</v>
      </c>
      <c r="O1558" s="4">
        <v>473.498389799012</v>
      </c>
      <c r="P1558" s="4">
        <v>473.498389799012</v>
      </c>
      <c r="Q1558" s="4">
        <v>0.0</v>
      </c>
      <c r="R1558" s="4">
        <v>0.0</v>
      </c>
      <c r="S1558" s="4">
        <v>0.0</v>
      </c>
      <c r="T1558" s="5">
        <v>4719.47040971604</v>
      </c>
    </row>
    <row r="1559">
      <c r="A1559" s="4">
        <v>1557.0</v>
      </c>
      <c r="B1559" s="6">
        <v>43456.0</v>
      </c>
      <c r="C1559" s="4">
        <v>4257.92621484728</v>
      </c>
      <c r="D1559" s="5">
        <v>3326.89638540982</v>
      </c>
      <c r="E1559" s="5">
        <v>6058.86422641086</v>
      </c>
      <c r="F1559" s="4">
        <v>4257.92621484728</v>
      </c>
      <c r="G1559" s="4">
        <v>4257.92621484728</v>
      </c>
      <c r="H1559" s="4">
        <v>461.520565805465</v>
      </c>
      <c r="I1559" s="4">
        <v>461.520565805465</v>
      </c>
      <c r="J1559" s="4">
        <v>461.520565805465</v>
      </c>
      <c r="K1559" s="4">
        <v>9.11844229539208</v>
      </c>
      <c r="L1559" s="4">
        <v>9.11844229539208</v>
      </c>
      <c r="M1559" s="4">
        <v>9.11844229539208</v>
      </c>
      <c r="N1559" s="4">
        <v>452.402123510073</v>
      </c>
      <c r="O1559" s="4">
        <v>452.402123510073</v>
      </c>
      <c r="P1559" s="4">
        <v>452.402123510073</v>
      </c>
      <c r="Q1559" s="4">
        <v>0.0</v>
      </c>
      <c r="R1559" s="4">
        <v>0.0</v>
      </c>
      <c r="S1559" s="4">
        <v>0.0</v>
      </c>
      <c r="T1559" s="5">
        <v>4719.44678065275</v>
      </c>
    </row>
    <row r="1560">
      <c r="A1560" s="4">
        <v>1558.0</v>
      </c>
      <c r="B1560" s="6">
        <v>43457.0</v>
      </c>
      <c r="C1560" s="4">
        <v>4267.29649938642</v>
      </c>
      <c r="D1560" s="5">
        <v>3362.07803781767</v>
      </c>
      <c r="E1560" s="5">
        <v>6022.21145294107</v>
      </c>
      <c r="F1560" s="4">
        <v>4267.29649938642</v>
      </c>
      <c r="G1560" s="4">
        <v>4267.29649938642</v>
      </c>
      <c r="H1560" s="4">
        <v>420.443317648826</v>
      </c>
      <c r="I1560" s="4">
        <v>420.443317648826</v>
      </c>
      <c r="J1560" s="4">
        <v>420.443317648826</v>
      </c>
      <c r="K1560" s="4">
        <v>-8.15684327191916</v>
      </c>
      <c r="L1560" s="4">
        <v>-8.15684327191916</v>
      </c>
      <c r="M1560" s="4">
        <v>-8.15684327191916</v>
      </c>
      <c r="N1560" s="4">
        <v>428.600160920746</v>
      </c>
      <c r="O1560" s="4">
        <v>428.600160920746</v>
      </c>
      <c r="P1560" s="4">
        <v>428.600160920746</v>
      </c>
      <c r="Q1560" s="4">
        <v>0.0</v>
      </c>
      <c r="R1560" s="4">
        <v>0.0</v>
      </c>
      <c r="S1560" s="4">
        <v>0.0</v>
      </c>
      <c r="T1560" s="5">
        <v>4687.73981703524</v>
      </c>
    </row>
    <row r="1561">
      <c r="A1561" s="4">
        <v>1559.0</v>
      </c>
      <c r="B1561" s="6">
        <v>43458.0</v>
      </c>
      <c r="C1561" s="4">
        <v>4276.66678392555</v>
      </c>
      <c r="D1561" s="5">
        <v>3384.33009981807</v>
      </c>
      <c r="E1561" s="5">
        <v>6044.19400707114</v>
      </c>
      <c r="F1561" s="4">
        <v>4276.66678392555</v>
      </c>
      <c r="G1561" s="4">
        <v>4276.66678392555</v>
      </c>
      <c r="H1561" s="4">
        <v>415.842779176425</v>
      </c>
      <c r="I1561" s="4">
        <v>415.842779176425</v>
      </c>
      <c r="J1561" s="4">
        <v>415.842779176425</v>
      </c>
      <c r="K1561" s="4">
        <v>13.0410426558814</v>
      </c>
      <c r="L1561" s="4">
        <v>13.0410426558814</v>
      </c>
      <c r="M1561" s="4">
        <v>13.0410426558814</v>
      </c>
      <c r="N1561" s="4">
        <v>402.801736520544</v>
      </c>
      <c r="O1561" s="4">
        <v>402.801736520544</v>
      </c>
      <c r="P1561" s="4">
        <v>402.801736520544</v>
      </c>
      <c r="Q1561" s="4">
        <v>0.0</v>
      </c>
      <c r="R1561" s="4">
        <v>0.0</v>
      </c>
      <c r="S1561" s="4">
        <v>0.0</v>
      </c>
      <c r="T1561" s="5">
        <v>4692.50956310198</v>
      </c>
    </row>
    <row r="1562">
      <c r="A1562" s="4">
        <v>1560.0</v>
      </c>
      <c r="B1562" s="6">
        <v>43459.0</v>
      </c>
      <c r="C1562" s="4">
        <v>4286.03706846469</v>
      </c>
      <c r="D1562" s="5">
        <v>3398.58422777282</v>
      </c>
      <c r="E1562" s="5">
        <v>6025.22083944789</v>
      </c>
      <c r="F1562" s="4">
        <v>4286.03706846469</v>
      </c>
      <c r="G1562" s="4">
        <v>4286.03706846469</v>
      </c>
      <c r="H1562" s="4">
        <v>375.537740926966</v>
      </c>
      <c r="I1562" s="4">
        <v>375.537740926966</v>
      </c>
      <c r="J1562" s="4">
        <v>375.537740926966</v>
      </c>
      <c r="K1562" s="4">
        <v>-0.172608715224668</v>
      </c>
      <c r="L1562" s="4">
        <v>-0.172608715224668</v>
      </c>
      <c r="M1562" s="4">
        <v>-0.172608715224668</v>
      </c>
      <c r="N1562" s="4">
        <v>375.710349642191</v>
      </c>
      <c r="O1562" s="4">
        <v>375.710349642191</v>
      </c>
      <c r="P1562" s="4">
        <v>375.710349642191</v>
      </c>
      <c r="Q1562" s="4">
        <v>0.0</v>
      </c>
      <c r="R1562" s="4">
        <v>0.0</v>
      </c>
      <c r="S1562" s="4">
        <v>0.0</v>
      </c>
      <c r="T1562" s="5">
        <v>4661.57480939166</v>
      </c>
    </row>
    <row r="1563">
      <c r="A1563" s="4">
        <v>1561.0</v>
      </c>
      <c r="B1563" s="6">
        <v>43460.0</v>
      </c>
      <c r="C1563" s="4">
        <v>4295.40735300383</v>
      </c>
      <c r="D1563" s="5">
        <v>3288.36444302753</v>
      </c>
      <c r="E1563" s="5">
        <v>6017.83906717145</v>
      </c>
      <c r="F1563" s="4">
        <v>4295.40735300383</v>
      </c>
      <c r="G1563" s="4">
        <v>4295.40735300383</v>
      </c>
      <c r="H1563" s="4">
        <v>351.212756177984</v>
      </c>
      <c r="I1563" s="4">
        <v>351.212756177984</v>
      </c>
      <c r="J1563" s="4">
        <v>351.212756177984</v>
      </c>
      <c r="K1563" s="4">
        <v>3.20837782581093</v>
      </c>
      <c r="L1563" s="4">
        <v>3.20837782581093</v>
      </c>
      <c r="M1563" s="4">
        <v>3.20837782581093</v>
      </c>
      <c r="N1563" s="4">
        <v>348.004378352173</v>
      </c>
      <c r="O1563" s="4">
        <v>348.004378352173</v>
      </c>
      <c r="P1563" s="4">
        <v>348.004378352173</v>
      </c>
      <c r="Q1563" s="4">
        <v>0.0</v>
      </c>
      <c r="R1563" s="4">
        <v>0.0</v>
      </c>
      <c r="S1563" s="4">
        <v>0.0</v>
      </c>
      <c r="T1563" s="5">
        <v>4646.62010918181</v>
      </c>
    </row>
    <row r="1564">
      <c r="A1564" s="4">
        <v>1562.0</v>
      </c>
      <c r="B1564" s="6">
        <v>43461.0</v>
      </c>
      <c r="C1564" s="4">
        <v>4304.77763754296</v>
      </c>
      <c r="D1564" s="5">
        <v>3272.96330189359</v>
      </c>
      <c r="E1564" s="5">
        <v>6023.15842872194</v>
      </c>
      <c r="F1564" s="4">
        <v>4304.77763754296</v>
      </c>
      <c r="G1564" s="4">
        <v>4304.77763754296</v>
      </c>
      <c r="H1564" s="4">
        <v>305.864335767539</v>
      </c>
      <c r="I1564" s="4">
        <v>305.864335767539</v>
      </c>
      <c r="J1564" s="4">
        <v>305.864335767539</v>
      </c>
      <c r="K1564" s="4">
        <v>-14.4545003988621</v>
      </c>
      <c r="L1564" s="4">
        <v>-14.4545003988621</v>
      </c>
      <c r="M1564" s="4">
        <v>-14.4545003988621</v>
      </c>
      <c r="N1564" s="4">
        <v>320.318836166401</v>
      </c>
      <c r="O1564" s="4">
        <v>320.318836166401</v>
      </c>
      <c r="P1564" s="4">
        <v>320.318836166401</v>
      </c>
      <c r="Q1564" s="4">
        <v>0.0</v>
      </c>
      <c r="R1564" s="4">
        <v>0.0</v>
      </c>
      <c r="S1564" s="4">
        <v>0.0</v>
      </c>
      <c r="T1564" s="5">
        <v>4610.6419733105</v>
      </c>
    </row>
    <row r="1565">
      <c r="A1565" s="4">
        <v>1563.0</v>
      </c>
      <c r="B1565" s="6">
        <v>43462.0</v>
      </c>
      <c r="C1565" s="4">
        <v>4314.1479220821</v>
      </c>
      <c r="D1565" s="5">
        <v>3352.02107219343</v>
      </c>
      <c r="E1565" s="5">
        <v>5955.66120567891</v>
      </c>
      <c r="F1565" s="4">
        <v>4314.1479220821</v>
      </c>
      <c r="G1565" s="4">
        <v>4314.1479220821</v>
      </c>
      <c r="H1565" s="4">
        <v>290.644854467857</v>
      </c>
      <c r="I1565" s="4">
        <v>290.644854467857</v>
      </c>
      <c r="J1565" s="4">
        <v>290.644854467857</v>
      </c>
      <c r="K1565" s="4">
        <v>-2.58391039118287</v>
      </c>
      <c r="L1565" s="4">
        <v>-2.58391039118287</v>
      </c>
      <c r="M1565" s="4">
        <v>-2.58391039118287</v>
      </c>
      <c r="N1565" s="4">
        <v>293.22876485904</v>
      </c>
      <c r="O1565" s="4">
        <v>293.22876485904</v>
      </c>
      <c r="P1565" s="4">
        <v>293.22876485904</v>
      </c>
      <c r="Q1565" s="4">
        <v>0.0</v>
      </c>
      <c r="R1565" s="4">
        <v>0.0</v>
      </c>
      <c r="S1565" s="4">
        <v>0.0</v>
      </c>
      <c r="T1565" s="5">
        <v>4604.79277654996</v>
      </c>
    </row>
    <row r="1566">
      <c r="A1566" s="4">
        <v>1564.0</v>
      </c>
      <c r="B1566" s="6">
        <v>43463.0</v>
      </c>
      <c r="C1566" s="4">
        <v>4323.51820662124</v>
      </c>
      <c r="D1566" s="5">
        <v>3385.67715685295</v>
      </c>
      <c r="E1566" s="5">
        <v>5976.19592526325</v>
      </c>
      <c r="F1566" s="4">
        <v>4323.51820662124</v>
      </c>
      <c r="G1566" s="4">
        <v>4323.51820662124</v>
      </c>
      <c r="H1566" s="4">
        <v>276.353150667791</v>
      </c>
      <c r="I1566" s="4">
        <v>276.353150667791</v>
      </c>
      <c r="J1566" s="4">
        <v>276.353150667791</v>
      </c>
      <c r="K1566" s="4">
        <v>9.11844229540337</v>
      </c>
      <c r="L1566" s="4">
        <v>9.11844229540337</v>
      </c>
      <c r="M1566" s="4">
        <v>9.11844229540337</v>
      </c>
      <c r="N1566" s="4">
        <v>267.234708372388</v>
      </c>
      <c r="O1566" s="4">
        <v>267.234708372388</v>
      </c>
      <c r="P1566" s="4">
        <v>267.234708372388</v>
      </c>
      <c r="Q1566" s="4">
        <v>0.0</v>
      </c>
      <c r="R1566" s="4">
        <v>0.0</v>
      </c>
      <c r="S1566" s="4">
        <v>0.0</v>
      </c>
      <c r="T1566" s="5">
        <v>4599.87135728903</v>
      </c>
    </row>
    <row r="1567">
      <c r="A1567" s="4">
        <v>1565.0</v>
      </c>
      <c r="B1567" s="6">
        <v>43464.0</v>
      </c>
      <c r="C1567" s="4">
        <v>4332.88849116038</v>
      </c>
      <c r="D1567" s="5">
        <v>3255.63634831879</v>
      </c>
      <c r="E1567" s="5">
        <v>5841.13083439463</v>
      </c>
      <c r="F1567" s="4">
        <v>4332.88849116038</v>
      </c>
      <c r="G1567" s="4">
        <v>4332.88849116038</v>
      </c>
      <c r="H1567" s="4">
        <v>234.593809205508</v>
      </c>
      <c r="I1567" s="4">
        <v>234.593809205508</v>
      </c>
      <c r="J1567" s="4">
        <v>234.593809205508</v>
      </c>
      <c r="K1567" s="4">
        <v>-8.15684327192425</v>
      </c>
      <c r="L1567" s="4">
        <v>-8.15684327192425</v>
      </c>
      <c r="M1567" s="4">
        <v>-8.15684327192425</v>
      </c>
      <c r="N1567" s="4">
        <v>242.750652477433</v>
      </c>
      <c r="O1567" s="4">
        <v>242.750652477433</v>
      </c>
      <c r="P1567" s="4">
        <v>242.750652477433</v>
      </c>
      <c r="Q1567" s="4">
        <v>0.0</v>
      </c>
      <c r="R1567" s="4">
        <v>0.0</v>
      </c>
      <c r="S1567" s="4">
        <v>0.0</v>
      </c>
      <c r="T1567" s="5">
        <v>4567.48230036589</v>
      </c>
    </row>
    <row r="1568">
      <c r="A1568" s="4">
        <v>1566.0</v>
      </c>
      <c r="B1568" s="6">
        <v>43465.0</v>
      </c>
      <c r="C1568" s="4">
        <v>4342.25877569951</v>
      </c>
      <c r="D1568" s="5">
        <v>3404.07994758859</v>
      </c>
      <c r="E1568" s="5">
        <v>5943.50268837045</v>
      </c>
      <c r="F1568" s="4">
        <v>4342.25877569951</v>
      </c>
      <c r="G1568" s="4">
        <v>4342.25877569951</v>
      </c>
      <c r="H1568" s="4">
        <v>233.135786718448</v>
      </c>
      <c r="I1568" s="4">
        <v>233.135786718448</v>
      </c>
      <c r="J1568" s="4">
        <v>233.135786718448</v>
      </c>
      <c r="K1568" s="4">
        <v>13.0410426558896</v>
      </c>
      <c r="L1568" s="4">
        <v>13.0410426558896</v>
      </c>
      <c r="M1568" s="4">
        <v>13.0410426558896</v>
      </c>
      <c r="N1568" s="4">
        <v>220.094744062559</v>
      </c>
      <c r="O1568" s="4">
        <v>220.094744062559</v>
      </c>
      <c r="P1568" s="4">
        <v>220.094744062559</v>
      </c>
      <c r="Q1568" s="4">
        <v>0.0</v>
      </c>
      <c r="R1568" s="4">
        <v>0.0</v>
      </c>
      <c r="S1568" s="4">
        <v>0.0</v>
      </c>
      <c r="T1568" s="5">
        <v>4575.39456241796</v>
      </c>
    </row>
    <row r="1569">
      <c r="A1569" s="4">
        <v>1567.0</v>
      </c>
      <c r="B1569" s="6">
        <v>43466.0</v>
      </c>
      <c r="C1569" s="4">
        <v>4351.62906023865</v>
      </c>
      <c r="D1569" s="5">
        <v>3214.47088264987</v>
      </c>
      <c r="E1569" s="5">
        <v>5788.31902245167</v>
      </c>
      <c r="F1569" s="4">
        <v>4351.62906023865</v>
      </c>
      <c r="G1569" s="4">
        <v>4351.62906023865</v>
      </c>
      <c r="H1569" s="4">
        <v>199.310415974849</v>
      </c>
      <c r="I1569" s="4">
        <v>199.310415974849</v>
      </c>
      <c r="J1569" s="4">
        <v>199.310415974849</v>
      </c>
      <c r="K1569" s="4">
        <v>-0.172608715244632</v>
      </c>
      <c r="L1569" s="4">
        <v>-0.172608715244632</v>
      </c>
      <c r="M1569" s="4">
        <v>-0.172608715244632</v>
      </c>
      <c r="N1569" s="4">
        <v>199.483024690093</v>
      </c>
      <c r="O1569" s="4">
        <v>199.483024690093</v>
      </c>
      <c r="P1569" s="4">
        <v>199.483024690093</v>
      </c>
      <c r="Q1569" s="4">
        <v>0.0</v>
      </c>
      <c r="R1569" s="4">
        <v>0.0</v>
      </c>
      <c r="S1569" s="4">
        <v>0.0</v>
      </c>
      <c r="T1569" s="5">
        <v>4550.9394762135</v>
      </c>
    </row>
    <row r="1570">
      <c r="A1570" s="4">
        <v>1568.0</v>
      </c>
      <c r="B1570" s="6">
        <v>43467.0</v>
      </c>
      <c r="C1570" s="4">
        <v>4360.99934477779</v>
      </c>
      <c r="D1570" s="5">
        <v>3154.58278122464</v>
      </c>
      <c r="E1570" s="5">
        <v>5893.1560754718</v>
      </c>
      <c r="F1570" s="4">
        <v>4360.99934477779</v>
      </c>
      <c r="G1570" s="4">
        <v>4360.99934477779</v>
      </c>
      <c r="H1570" s="4">
        <v>184.234705372356</v>
      </c>
      <c r="I1570" s="4">
        <v>184.234705372356</v>
      </c>
      <c r="J1570" s="4">
        <v>184.234705372356</v>
      </c>
      <c r="K1570" s="4">
        <v>3.20837782583628</v>
      </c>
      <c r="L1570" s="4">
        <v>3.20837782583628</v>
      </c>
      <c r="M1570" s="4">
        <v>3.20837782583628</v>
      </c>
      <c r="N1570" s="4">
        <v>181.02632754652</v>
      </c>
      <c r="O1570" s="4">
        <v>181.02632754652</v>
      </c>
      <c r="P1570" s="4">
        <v>181.02632754652</v>
      </c>
      <c r="Q1570" s="4">
        <v>0.0</v>
      </c>
      <c r="R1570" s="4">
        <v>0.0</v>
      </c>
      <c r="S1570" s="4">
        <v>0.0</v>
      </c>
      <c r="T1570" s="5">
        <v>4545.23405015014</v>
      </c>
    </row>
    <row r="1571">
      <c r="A1571" s="4">
        <v>1569.0</v>
      </c>
      <c r="B1571" s="6">
        <v>43468.0</v>
      </c>
      <c r="C1571" s="4">
        <v>4370.36962931692</v>
      </c>
      <c r="D1571" s="5">
        <v>3234.60310496213</v>
      </c>
      <c r="E1571" s="5">
        <v>5878.62599986231</v>
      </c>
      <c r="F1571" s="4">
        <v>4370.36962931692</v>
      </c>
      <c r="G1571" s="4">
        <v>4370.36962931692</v>
      </c>
      <c r="H1571" s="4">
        <v>150.275897091566</v>
      </c>
      <c r="I1571" s="4">
        <v>150.275897091566</v>
      </c>
      <c r="J1571" s="4">
        <v>150.275897091566</v>
      </c>
      <c r="K1571" s="4">
        <v>-14.4545003988507</v>
      </c>
      <c r="L1571" s="4">
        <v>-14.4545003988507</v>
      </c>
      <c r="M1571" s="4">
        <v>-14.4545003988507</v>
      </c>
      <c r="N1571" s="4">
        <v>164.730397490417</v>
      </c>
      <c r="O1571" s="4">
        <v>164.730397490417</v>
      </c>
      <c r="P1571" s="4">
        <v>164.730397490417</v>
      </c>
      <c r="Q1571" s="4">
        <v>0.0</v>
      </c>
      <c r="R1571" s="4">
        <v>0.0</v>
      </c>
      <c r="S1571" s="4">
        <v>0.0</v>
      </c>
      <c r="T1571" s="5">
        <v>4520.64552640849</v>
      </c>
    </row>
    <row r="1572">
      <c r="A1572" s="4">
        <v>1570.0</v>
      </c>
      <c r="B1572" s="6">
        <v>43469.0</v>
      </c>
      <c r="C1572" s="4">
        <v>4379.73991385606</v>
      </c>
      <c r="D1572" s="5">
        <v>3166.80343687979</v>
      </c>
      <c r="E1572" s="5">
        <v>5769.24201637696</v>
      </c>
      <c r="F1572" s="4">
        <v>4379.73991385606</v>
      </c>
      <c r="G1572" s="4">
        <v>4379.73991385606</v>
      </c>
      <c r="H1572" s="4">
        <v>147.915292641251</v>
      </c>
      <c r="I1572" s="4">
        <v>147.915292641251</v>
      </c>
      <c r="J1572" s="4">
        <v>147.915292641251</v>
      </c>
      <c r="K1572" s="4">
        <v>-2.58391039114746</v>
      </c>
      <c r="L1572" s="4">
        <v>-2.58391039114746</v>
      </c>
      <c r="M1572" s="4">
        <v>-2.58391039114746</v>
      </c>
      <c r="N1572" s="4">
        <v>150.499203032398</v>
      </c>
      <c r="O1572" s="4">
        <v>150.499203032398</v>
      </c>
      <c r="P1572" s="4">
        <v>150.499203032398</v>
      </c>
      <c r="Q1572" s="4">
        <v>0.0</v>
      </c>
      <c r="R1572" s="4">
        <v>0.0</v>
      </c>
      <c r="S1572" s="4">
        <v>0.0</v>
      </c>
      <c r="T1572" s="5">
        <v>4527.65520649731</v>
      </c>
    </row>
    <row r="1573">
      <c r="A1573" s="4">
        <v>1571.0</v>
      </c>
      <c r="B1573" s="6">
        <v>43470.0</v>
      </c>
      <c r="C1573" s="4">
        <v>4389.1101983952</v>
      </c>
      <c r="D1573" s="5">
        <v>3208.07721445505</v>
      </c>
      <c r="E1573" s="5">
        <v>5876.38427712282</v>
      </c>
      <c r="F1573" s="4">
        <v>4389.1101983952</v>
      </c>
      <c r="G1573" s="4">
        <v>4389.1101983952</v>
      </c>
      <c r="H1573" s="4">
        <v>147.259761576458</v>
      </c>
      <c r="I1573" s="4">
        <v>147.259761576458</v>
      </c>
      <c r="J1573" s="4">
        <v>147.259761576458</v>
      </c>
      <c r="K1573" s="4">
        <v>9.11844229536247</v>
      </c>
      <c r="L1573" s="4">
        <v>9.11844229536247</v>
      </c>
      <c r="M1573" s="4">
        <v>9.11844229536247</v>
      </c>
      <c r="N1573" s="4">
        <v>138.141319281095</v>
      </c>
      <c r="O1573" s="4">
        <v>138.141319281095</v>
      </c>
      <c r="P1573" s="4">
        <v>138.141319281095</v>
      </c>
      <c r="Q1573" s="4">
        <v>0.0</v>
      </c>
      <c r="R1573" s="4">
        <v>0.0</v>
      </c>
      <c r="S1573" s="4">
        <v>0.0</v>
      </c>
      <c r="T1573" s="5">
        <v>4536.36995997166</v>
      </c>
    </row>
    <row r="1574">
      <c r="A1574" s="4">
        <v>1572.0</v>
      </c>
      <c r="B1574" s="6">
        <v>43471.0</v>
      </c>
      <c r="C1574" s="4">
        <v>4398.48048293434</v>
      </c>
      <c r="D1574" s="5">
        <v>3178.35043580674</v>
      </c>
      <c r="E1574" s="5">
        <v>5826.51410199305</v>
      </c>
      <c r="F1574" s="4">
        <v>4398.48048293434</v>
      </c>
      <c r="G1574" s="4">
        <v>4398.48048293434</v>
      </c>
      <c r="H1574" s="4">
        <v>119.222331361542</v>
      </c>
      <c r="I1574" s="4">
        <v>119.222331361542</v>
      </c>
      <c r="J1574" s="4">
        <v>119.222331361542</v>
      </c>
      <c r="K1574" s="4">
        <v>-8.156843271934</v>
      </c>
      <c r="L1574" s="4">
        <v>-8.156843271934</v>
      </c>
      <c r="M1574" s="4">
        <v>-8.156843271934</v>
      </c>
      <c r="N1574" s="4">
        <v>127.379174633476</v>
      </c>
      <c r="O1574" s="4">
        <v>127.379174633476</v>
      </c>
      <c r="P1574" s="4">
        <v>127.379174633476</v>
      </c>
      <c r="Q1574" s="4">
        <v>0.0</v>
      </c>
      <c r="R1574" s="4">
        <v>0.0</v>
      </c>
      <c r="S1574" s="4">
        <v>0.0</v>
      </c>
      <c r="T1574" s="5">
        <v>4517.70281429588</v>
      </c>
    </row>
    <row r="1575">
      <c r="A1575" s="4">
        <v>1573.0</v>
      </c>
      <c r="B1575" s="6">
        <v>43472.0</v>
      </c>
      <c r="C1575" s="4">
        <v>4407.85076747347</v>
      </c>
      <c r="D1575" s="5">
        <v>3219.74369512641</v>
      </c>
      <c r="E1575" s="5">
        <v>5921.59061716082</v>
      </c>
      <c r="F1575" s="4">
        <v>4407.85076747347</v>
      </c>
      <c r="G1575" s="4">
        <v>4407.85076747347</v>
      </c>
      <c r="H1575" s="4">
        <v>130.901916315341</v>
      </c>
      <c r="I1575" s="4">
        <v>130.901916315341</v>
      </c>
      <c r="J1575" s="4">
        <v>130.901916315341</v>
      </c>
      <c r="K1575" s="4">
        <v>13.0410426558905</v>
      </c>
      <c r="L1575" s="4">
        <v>13.0410426558905</v>
      </c>
      <c r="M1575" s="4">
        <v>13.0410426558905</v>
      </c>
      <c r="N1575" s="4">
        <v>117.860873659451</v>
      </c>
      <c r="O1575" s="4">
        <v>117.860873659451</v>
      </c>
      <c r="P1575" s="4">
        <v>117.860873659451</v>
      </c>
      <c r="Q1575" s="4">
        <v>0.0</v>
      </c>
      <c r="R1575" s="4">
        <v>0.0</v>
      </c>
      <c r="S1575" s="4">
        <v>0.0</v>
      </c>
      <c r="T1575" s="5">
        <v>4538.75268378881</v>
      </c>
    </row>
    <row r="1576">
      <c r="A1576" s="4">
        <v>1574.0</v>
      </c>
      <c r="B1576" s="6">
        <v>43473.0</v>
      </c>
      <c r="C1576" s="4">
        <v>4417.22105201261</v>
      </c>
      <c r="D1576" s="5">
        <v>3173.60410973457</v>
      </c>
      <c r="E1576" s="5">
        <v>5866.6262269223</v>
      </c>
      <c r="F1576" s="4">
        <v>4417.22105201261</v>
      </c>
      <c r="G1576" s="4">
        <v>4417.22105201261</v>
      </c>
      <c r="H1576" s="4">
        <v>109.001627734917</v>
      </c>
      <c r="I1576" s="4">
        <v>109.001627734917</v>
      </c>
      <c r="J1576" s="4">
        <v>109.001627734917</v>
      </c>
      <c r="K1576" s="4">
        <v>-0.172608715219894</v>
      </c>
      <c r="L1576" s="4">
        <v>-0.172608715219894</v>
      </c>
      <c r="M1576" s="4">
        <v>-0.172608715219894</v>
      </c>
      <c r="N1576" s="4">
        <v>109.174236450137</v>
      </c>
      <c r="O1576" s="4">
        <v>109.174236450137</v>
      </c>
      <c r="P1576" s="4">
        <v>109.174236450137</v>
      </c>
      <c r="Q1576" s="4">
        <v>0.0</v>
      </c>
      <c r="R1576" s="4">
        <v>0.0</v>
      </c>
      <c r="S1576" s="4">
        <v>0.0</v>
      </c>
      <c r="T1576" s="5">
        <v>4526.22267974753</v>
      </c>
    </row>
    <row r="1577">
      <c r="A1577" s="4">
        <v>1575.0</v>
      </c>
      <c r="B1577" s="6">
        <v>43474.0</v>
      </c>
      <c r="C1577" s="4">
        <v>4426.59133655175</v>
      </c>
      <c r="D1577" s="5">
        <v>3083.77926207938</v>
      </c>
      <c r="E1577" s="5">
        <v>5825.69940842825</v>
      </c>
      <c r="F1577" s="4">
        <v>4426.59133655175</v>
      </c>
      <c r="G1577" s="4">
        <v>4426.59133655175</v>
      </c>
      <c r="H1577" s="4">
        <v>104.071010479791</v>
      </c>
      <c r="I1577" s="4">
        <v>104.071010479791</v>
      </c>
      <c r="J1577" s="4">
        <v>104.071010479791</v>
      </c>
      <c r="K1577" s="4">
        <v>3.2083778258141</v>
      </c>
      <c r="L1577" s="4">
        <v>3.2083778258141</v>
      </c>
      <c r="M1577" s="4">
        <v>3.2083778258141</v>
      </c>
      <c r="N1577" s="4">
        <v>100.862632653977</v>
      </c>
      <c r="O1577" s="4">
        <v>100.862632653977</v>
      </c>
      <c r="P1577" s="4">
        <v>100.862632653977</v>
      </c>
      <c r="Q1577" s="4">
        <v>0.0</v>
      </c>
      <c r="R1577" s="4">
        <v>0.0</v>
      </c>
      <c r="S1577" s="4">
        <v>0.0</v>
      </c>
      <c r="T1577" s="5">
        <v>4530.66234703154</v>
      </c>
    </row>
    <row r="1578">
      <c r="A1578" s="4">
        <v>1576.0</v>
      </c>
      <c r="B1578" s="6">
        <v>43475.0</v>
      </c>
      <c r="C1578" s="4">
        <v>4435.96162109088</v>
      </c>
      <c r="D1578" s="5">
        <v>3188.52501797862</v>
      </c>
      <c r="E1578" s="5">
        <v>5769.70133740985</v>
      </c>
      <c r="F1578" s="4">
        <v>4435.96162109088</v>
      </c>
      <c r="G1578" s="4">
        <v>4435.96162109088</v>
      </c>
      <c r="H1578" s="4">
        <v>77.9876378357217</v>
      </c>
      <c r="I1578" s="4">
        <v>77.9876378357217</v>
      </c>
      <c r="J1578" s="4">
        <v>77.9876378357217</v>
      </c>
      <c r="K1578" s="4">
        <v>-14.4545003988393</v>
      </c>
      <c r="L1578" s="4">
        <v>-14.4545003988393</v>
      </c>
      <c r="M1578" s="4">
        <v>-14.4545003988393</v>
      </c>
      <c r="N1578" s="4">
        <v>92.4421382345611</v>
      </c>
      <c r="O1578" s="4">
        <v>92.4421382345611</v>
      </c>
      <c r="P1578" s="4">
        <v>92.4421382345611</v>
      </c>
      <c r="Q1578" s="4">
        <v>0.0</v>
      </c>
      <c r="R1578" s="4">
        <v>0.0</v>
      </c>
      <c r="S1578" s="4">
        <v>0.0</v>
      </c>
      <c r="T1578" s="5">
        <v>4513.94925892661</v>
      </c>
    </row>
    <row r="1579">
      <c r="A1579" s="4">
        <v>1577.0</v>
      </c>
      <c r="B1579" s="6">
        <v>43476.0</v>
      </c>
      <c r="C1579" s="4">
        <v>4445.33190563002</v>
      </c>
      <c r="D1579" s="5">
        <v>3282.0420928866</v>
      </c>
      <c r="E1579" s="5">
        <v>5907.05539295084</v>
      </c>
      <c r="F1579" s="4">
        <v>4445.33190563002</v>
      </c>
      <c r="G1579" s="4">
        <v>4445.33190563002</v>
      </c>
      <c r="H1579" s="4">
        <v>80.8355956398167</v>
      </c>
      <c r="I1579" s="4">
        <v>80.8355956398167</v>
      </c>
      <c r="J1579" s="4">
        <v>80.8355956398167</v>
      </c>
      <c r="K1579" s="4">
        <v>-2.5839103911535</v>
      </c>
      <c r="L1579" s="4">
        <v>-2.5839103911535</v>
      </c>
      <c r="M1579" s="4">
        <v>-2.5839103911535</v>
      </c>
      <c r="N1579" s="4">
        <v>83.4195060309702</v>
      </c>
      <c r="O1579" s="4">
        <v>83.4195060309702</v>
      </c>
      <c r="P1579" s="4">
        <v>83.4195060309702</v>
      </c>
      <c r="Q1579" s="4">
        <v>0.0</v>
      </c>
      <c r="R1579" s="4">
        <v>0.0</v>
      </c>
      <c r="S1579" s="4">
        <v>0.0</v>
      </c>
      <c r="T1579" s="5">
        <v>4526.16750126983</v>
      </c>
    </row>
    <row r="1580">
      <c r="A1580" s="4">
        <v>1578.0</v>
      </c>
      <c r="B1580" s="6">
        <v>43477.0</v>
      </c>
      <c r="C1580" s="4">
        <v>4454.70219016916</v>
      </c>
      <c r="D1580" s="5">
        <v>3218.14464934747</v>
      </c>
      <c r="E1580" s="5">
        <v>5996.9945276616</v>
      </c>
      <c r="F1580" s="4">
        <v>4454.70219016916</v>
      </c>
      <c r="G1580" s="4">
        <v>4454.70219016916</v>
      </c>
      <c r="H1580" s="4">
        <v>82.4288608001192</v>
      </c>
      <c r="I1580" s="4">
        <v>82.4288608001192</v>
      </c>
      <c r="J1580" s="4">
        <v>82.4288608001192</v>
      </c>
      <c r="K1580" s="4">
        <v>9.11844229543032</v>
      </c>
      <c r="L1580" s="4">
        <v>9.11844229543032</v>
      </c>
      <c r="M1580" s="4">
        <v>9.11844229543032</v>
      </c>
      <c r="N1580" s="4">
        <v>73.3104185046889</v>
      </c>
      <c r="O1580" s="4">
        <v>73.3104185046889</v>
      </c>
      <c r="P1580" s="4">
        <v>73.3104185046889</v>
      </c>
      <c r="Q1580" s="4">
        <v>0.0</v>
      </c>
      <c r="R1580" s="4">
        <v>0.0</v>
      </c>
      <c r="S1580" s="4">
        <v>0.0</v>
      </c>
      <c r="T1580" s="5">
        <v>4537.13105096928</v>
      </c>
    </row>
    <row r="1581">
      <c r="A1581" s="4">
        <v>1579.0</v>
      </c>
      <c r="B1581" s="6">
        <v>43478.0</v>
      </c>
      <c r="C1581" s="4">
        <v>4464.07247470829</v>
      </c>
      <c r="D1581" s="5">
        <v>3205.72764943772</v>
      </c>
      <c r="E1581" s="5">
        <v>5955.03007274558</v>
      </c>
      <c r="F1581" s="4">
        <v>4464.07247470829</v>
      </c>
      <c r="G1581" s="4">
        <v>4464.07247470829</v>
      </c>
      <c r="H1581" s="4">
        <v>53.5006399719462</v>
      </c>
      <c r="I1581" s="4">
        <v>53.5006399719462</v>
      </c>
      <c r="J1581" s="4">
        <v>53.5006399719462</v>
      </c>
      <c r="K1581" s="4">
        <v>-8.15684327190368</v>
      </c>
      <c r="L1581" s="4">
        <v>-8.15684327190368</v>
      </c>
      <c r="M1581" s="4">
        <v>-8.15684327190368</v>
      </c>
      <c r="N1581" s="4">
        <v>61.6574832438499</v>
      </c>
      <c r="O1581" s="4">
        <v>61.6574832438499</v>
      </c>
      <c r="P1581" s="4">
        <v>61.6574832438499</v>
      </c>
      <c r="Q1581" s="4">
        <v>0.0</v>
      </c>
      <c r="R1581" s="4">
        <v>0.0</v>
      </c>
      <c r="S1581" s="4">
        <v>0.0</v>
      </c>
      <c r="T1581" s="5">
        <v>4517.57311468024</v>
      </c>
    </row>
    <row r="1582">
      <c r="A1582" s="4">
        <v>1580.0</v>
      </c>
      <c r="B1582" s="6">
        <v>43479.0</v>
      </c>
      <c r="C1582" s="4">
        <v>4473.44275924743</v>
      </c>
      <c r="D1582" s="5">
        <v>3320.83392309666</v>
      </c>
      <c r="E1582" s="5">
        <v>5991.06732178209</v>
      </c>
      <c r="F1582" s="4">
        <v>4473.44275924743</v>
      </c>
      <c r="G1582" s="4">
        <v>4473.44275924743</v>
      </c>
      <c r="H1582" s="4">
        <v>61.0884817395746</v>
      </c>
      <c r="I1582" s="4">
        <v>61.0884817395746</v>
      </c>
      <c r="J1582" s="4">
        <v>61.0884817395746</v>
      </c>
      <c r="K1582" s="4">
        <v>13.0410426559059</v>
      </c>
      <c r="L1582" s="4">
        <v>13.0410426559059</v>
      </c>
      <c r="M1582" s="4">
        <v>13.0410426559059</v>
      </c>
      <c r="N1582" s="4">
        <v>48.0474390836687</v>
      </c>
      <c r="O1582" s="4">
        <v>48.0474390836687</v>
      </c>
      <c r="P1582" s="4">
        <v>48.0474390836687</v>
      </c>
      <c r="Q1582" s="4">
        <v>0.0</v>
      </c>
      <c r="R1582" s="4">
        <v>0.0</v>
      </c>
      <c r="S1582" s="4">
        <v>0.0</v>
      </c>
      <c r="T1582" s="5">
        <v>4534.53124098701</v>
      </c>
    </row>
    <row r="1583">
      <c r="A1583" s="4">
        <v>1581.0</v>
      </c>
      <c r="B1583" s="6">
        <v>43480.0</v>
      </c>
      <c r="C1583" s="4">
        <v>4482.81304378657</v>
      </c>
      <c r="D1583" s="5">
        <v>3129.89680819752</v>
      </c>
      <c r="E1583" s="5">
        <v>5798.21100306057</v>
      </c>
      <c r="F1583" s="4">
        <v>4482.81304378657</v>
      </c>
      <c r="G1583" s="4">
        <v>4482.81304378657</v>
      </c>
      <c r="H1583" s="4">
        <v>31.9544541622559</v>
      </c>
      <c r="I1583" s="4">
        <v>31.9544541622559</v>
      </c>
      <c r="J1583" s="4">
        <v>31.9544541622559</v>
      </c>
      <c r="K1583" s="4">
        <v>-0.172608715232419</v>
      </c>
      <c r="L1583" s="4">
        <v>-0.172608715232419</v>
      </c>
      <c r="M1583" s="4">
        <v>-0.172608715232419</v>
      </c>
      <c r="N1583" s="4">
        <v>32.1270628774883</v>
      </c>
      <c r="O1583" s="4">
        <v>32.1270628774883</v>
      </c>
      <c r="P1583" s="4">
        <v>32.1270628774883</v>
      </c>
      <c r="Q1583" s="4">
        <v>0.0</v>
      </c>
      <c r="R1583" s="4">
        <v>0.0</v>
      </c>
      <c r="S1583" s="4">
        <v>0.0</v>
      </c>
      <c r="T1583" s="5">
        <v>4514.76749794882</v>
      </c>
    </row>
    <row r="1584">
      <c r="A1584" s="4">
        <v>1582.0</v>
      </c>
      <c r="B1584" s="6">
        <v>43481.0</v>
      </c>
      <c r="C1584" s="4">
        <v>4492.1833283257</v>
      </c>
      <c r="D1584" s="5">
        <v>3220.60372377359</v>
      </c>
      <c r="E1584" s="5">
        <v>5797.95745713744</v>
      </c>
      <c r="F1584" s="4">
        <v>4492.1833283257</v>
      </c>
      <c r="G1584" s="4">
        <v>4492.1833283257</v>
      </c>
      <c r="H1584" s="4">
        <v>16.8256812468203</v>
      </c>
      <c r="I1584" s="4">
        <v>16.8256812468203</v>
      </c>
      <c r="J1584" s="4">
        <v>16.8256812468203</v>
      </c>
      <c r="K1584" s="4">
        <v>3.20837782582321</v>
      </c>
      <c r="L1584" s="4">
        <v>3.20837782582321</v>
      </c>
      <c r="M1584" s="4">
        <v>3.20837782582321</v>
      </c>
      <c r="N1584" s="4">
        <v>13.6173034209971</v>
      </c>
      <c r="O1584" s="4">
        <v>13.6173034209971</v>
      </c>
      <c r="P1584" s="4">
        <v>13.6173034209971</v>
      </c>
      <c r="Q1584" s="4">
        <v>0.0</v>
      </c>
      <c r="R1584" s="4">
        <v>0.0</v>
      </c>
      <c r="S1584" s="4">
        <v>0.0</v>
      </c>
      <c r="T1584" s="5">
        <v>4509.00900957253</v>
      </c>
    </row>
    <row r="1585">
      <c r="A1585" s="4">
        <v>1583.0</v>
      </c>
      <c r="B1585" s="6">
        <v>43482.0</v>
      </c>
      <c r="C1585" s="4">
        <v>4501.55361286484</v>
      </c>
      <c r="D1585" s="5">
        <v>3241.01569162079</v>
      </c>
      <c r="E1585" s="5">
        <v>5867.86045468756</v>
      </c>
      <c r="F1585" s="4">
        <v>4501.55361286484</v>
      </c>
      <c r="G1585" s="4">
        <v>4501.55361286484</v>
      </c>
      <c r="H1585" s="4">
        <v>-22.1292816409401</v>
      </c>
      <c r="I1585" s="4">
        <v>-22.1292816409401</v>
      </c>
      <c r="J1585" s="4">
        <v>-22.1292816409401</v>
      </c>
      <c r="K1585" s="4">
        <v>-14.4545003988232</v>
      </c>
      <c r="L1585" s="4">
        <v>-14.4545003988232</v>
      </c>
      <c r="M1585" s="4">
        <v>-14.4545003988232</v>
      </c>
      <c r="N1585" s="4">
        <v>-7.67478124211693</v>
      </c>
      <c r="O1585" s="4">
        <v>-7.67478124211693</v>
      </c>
      <c r="P1585" s="4">
        <v>-7.67478124211693</v>
      </c>
      <c r="Q1585" s="4">
        <v>0.0</v>
      </c>
      <c r="R1585" s="4">
        <v>0.0</v>
      </c>
      <c r="S1585" s="4">
        <v>0.0</v>
      </c>
      <c r="T1585" s="5">
        <v>4479.4243312239</v>
      </c>
    </row>
    <row r="1586">
      <c r="A1586" s="4">
        <v>1584.0</v>
      </c>
      <c r="B1586" s="6">
        <v>43483.0</v>
      </c>
      <c r="C1586" s="4">
        <v>4510.92389740398</v>
      </c>
      <c r="D1586" s="5">
        <v>3136.58528089618</v>
      </c>
      <c r="E1586" s="5">
        <v>5878.12042693637</v>
      </c>
      <c r="F1586" s="4">
        <v>4510.92389740398</v>
      </c>
      <c r="G1586" s="4">
        <v>4510.92389740398</v>
      </c>
      <c r="H1586" s="4">
        <v>-34.4305556615416</v>
      </c>
      <c r="I1586" s="4">
        <v>-34.4305556615416</v>
      </c>
      <c r="J1586" s="4">
        <v>-34.4305556615416</v>
      </c>
      <c r="K1586" s="4">
        <v>-2.58391039109302</v>
      </c>
      <c r="L1586" s="4">
        <v>-2.58391039109302</v>
      </c>
      <c r="M1586" s="4">
        <v>-2.58391039109302</v>
      </c>
      <c r="N1586" s="4">
        <v>-31.8466452704486</v>
      </c>
      <c r="O1586" s="4">
        <v>-31.8466452704486</v>
      </c>
      <c r="P1586" s="4">
        <v>-31.8466452704486</v>
      </c>
      <c r="Q1586" s="4">
        <v>0.0</v>
      </c>
      <c r="R1586" s="4">
        <v>0.0</v>
      </c>
      <c r="S1586" s="4">
        <v>0.0</v>
      </c>
      <c r="T1586" s="5">
        <v>4476.49334174244</v>
      </c>
    </row>
    <row r="1587">
      <c r="A1587" s="4">
        <v>1585.0</v>
      </c>
      <c r="B1587" s="6">
        <v>43484.0</v>
      </c>
      <c r="C1587" s="4">
        <v>4520.29418194312</v>
      </c>
      <c r="D1587" s="5">
        <v>3182.95567617568</v>
      </c>
      <c r="E1587" s="5">
        <v>5747.02431036419</v>
      </c>
      <c r="F1587" s="4">
        <v>4520.29418194312</v>
      </c>
      <c r="G1587" s="4">
        <v>4520.29418194312</v>
      </c>
      <c r="H1587" s="4">
        <v>-49.7752832588902</v>
      </c>
      <c r="I1587" s="4">
        <v>-49.7752832588902</v>
      </c>
      <c r="J1587" s="4">
        <v>-49.7752832588902</v>
      </c>
      <c r="K1587" s="4">
        <v>9.11844229538503</v>
      </c>
      <c r="L1587" s="4">
        <v>9.11844229538503</v>
      </c>
      <c r="M1587" s="4">
        <v>9.11844229538503</v>
      </c>
      <c r="N1587" s="4">
        <v>-58.8937255542753</v>
      </c>
      <c r="O1587" s="4">
        <v>-58.8937255542753</v>
      </c>
      <c r="P1587" s="4">
        <v>-58.8937255542753</v>
      </c>
      <c r="Q1587" s="4">
        <v>0.0</v>
      </c>
      <c r="R1587" s="4">
        <v>0.0</v>
      </c>
      <c r="S1587" s="4">
        <v>0.0</v>
      </c>
      <c r="T1587" s="5">
        <v>4470.51889868422</v>
      </c>
    </row>
    <row r="1588">
      <c r="A1588" s="4">
        <v>1586.0</v>
      </c>
      <c r="B1588" s="6">
        <v>43485.0</v>
      </c>
      <c r="C1588" s="4">
        <v>4529.66446648225</v>
      </c>
      <c r="D1588" s="5">
        <v>3110.57786831919</v>
      </c>
      <c r="E1588" s="5">
        <v>5722.76790427343</v>
      </c>
      <c r="F1588" s="4">
        <v>4529.66446648225</v>
      </c>
      <c r="G1588" s="4">
        <v>4529.66446648225</v>
      </c>
      <c r="H1588" s="4">
        <v>-96.8628148928932</v>
      </c>
      <c r="I1588" s="4">
        <v>-96.8628148928932</v>
      </c>
      <c r="J1588" s="4">
        <v>-96.8628148928932</v>
      </c>
      <c r="K1588" s="4">
        <v>-8.15684327190877</v>
      </c>
      <c r="L1588" s="4">
        <v>-8.15684327190877</v>
      </c>
      <c r="M1588" s="4">
        <v>-8.15684327190877</v>
      </c>
      <c r="N1588" s="4">
        <v>-88.7059716209844</v>
      </c>
      <c r="O1588" s="4">
        <v>-88.7059716209844</v>
      </c>
      <c r="P1588" s="4">
        <v>-88.7059716209844</v>
      </c>
      <c r="Q1588" s="4">
        <v>0.0</v>
      </c>
      <c r="R1588" s="4">
        <v>0.0</v>
      </c>
      <c r="S1588" s="4">
        <v>0.0</v>
      </c>
      <c r="T1588" s="5">
        <v>4432.80165158936</v>
      </c>
    </row>
    <row r="1589">
      <c r="A1589" s="4">
        <v>1587.0</v>
      </c>
      <c r="B1589" s="6">
        <v>43486.0</v>
      </c>
      <c r="C1589" s="4">
        <v>4539.03475102139</v>
      </c>
      <c r="D1589" s="5">
        <v>3027.3129222776</v>
      </c>
      <c r="E1589" s="5">
        <v>5820.84747585057</v>
      </c>
      <c r="F1589" s="4">
        <v>4539.03475102139</v>
      </c>
      <c r="G1589" s="4">
        <v>4539.03475102139</v>
      </c>
      <c r="H1589" s="4">
        <v>-108.02651654441</v>
      </c>
      <c r="I1589" s="4">
        <v>-108.02651654441</v>
      </c>
      <c r="J1589" s="4">
        <v>-108.02651654441</v>
      </c>
      <c r="K1589" s="4">
        <v>13.0410426558889</v>
      </c>
      <c r="L1589" s="4">
        <v>13.0410426558889</v>
      </c>
      <c r="M1589" s="4">
        <v>13.0410426558889</v>
      </c>
      <c r="N1589" s="4">
        <v>-121.067559200299</v>
      </c>
      <c r="O1589" s="4">
        <v>-121.067559200299</v>
      </c>
      <c r="P1589" s="4">
        <v>-121.067559200299</v>
      </c>
      <c r="Q1589" s="4">
        <v>0.0</v>
      </c>
      <c r="R1589" s="4">
        <v>0.0</v>
      </c>
      <c r="S1589" s="4">
        <v>0.0</v>
      </c>
      <c r="T1589" s="5">
        <v>4431.00823447698</v>
      </c>
    </row>
    <row r="1590">
      <c r="A1590" s="4">
        <v>1588.0</v>
      </c>
      <c r="B1590" s="6">
        <v>43487.0</v>
      </c>
      <c r="C1590" s="4">
        <v>4548.40503556053</v>
      </c>
      <c r="D1590" s="5">
        <v>3131.60235716976</v>
      </c>
      <c r="E1590" s="5">
        <v>5710.35096116729</v>
      </c>
      <c r="F1590" s="4">
        <v>4548.40503556053</v>
      </c>
      <c r="G1590" s="4">
        <v>4548.40503556053</v>
      </c>
      <c r="H1590" s="4">
        <v>-155.832430824119</v>
      </c>
      <c r="I1590" s="4">
        <v>-155.832430824119</v>
      </c>
      <c r="J1590" s="4">
        <v>-155.832430824119</v>
      </c>
      <c r="K1590" s="4">
        <v>-0.172608715230033</v>
      </c>
      <c r="L1590" s="4">
        <v>-0.172608715230033</v>
      </c>
      <c r="M1590" s="4">
        <v>-0.172608715230033</v>
      </c>
      <c r="N1590" s="4">
        <v>-155.659822108889</v>
      </c>
      <c r="O1590" s="4">
        <v>-155.659822108889</v>
      </c>
      <c r="P1590" s="4">
        <v>-155.659822108889</v>
      </c>
      <c r="Q1590" s="4">
        <v>0.0</v>
      </c>
      <c r="R1590" s="4">
        <v>0.0</v>
      </c>
      <c r="S1590" s="4">
        <v>0.0</v>
      </c>
      <c r="T1590" s="5">
        <v>4392.57260473641</v>
      </c>
    </row>
    <row r="1591">
      <c r="A1591" s="4">
        <v>1589.0</v>
      </c>
      <c r="B1591" s="6">
        <v>43488.0</v>
      </c>
      <c r="C1591" s="4">
        <v>4557.77532009966</v>
      </c>
      <c r="D1591" s="5">
        <v>3003.00404444633</v>
      </c>
      <c r="E1591" s="5">
        <v>5636.71543820867</v>
      </c>
      <c r="F1591" s="4">
        <v>4557.77532009966</v>
      </c>
      <c r="G1591" s="4">
        <v>4557.77532009966</v>
      </c>
      <c r="H1591" s="4">
        <v>-188.85896852348</v>
      </c>
      <c r="I1591" s="4">
        <v>-188.85896852348</v>
      </c>
      <c r="J1591" s="4">
        <v>-188.85896852348</v>
      </c>
      <c r="K1591" s="4">
        <v>3.20837782580102</v>
      </c>
      <c r="L1591" s="4">
        <v>3.20837782580102</v>
      </c>
      <c r="M1591" s="4">
        <v>3.20837782580102</v>
      </c>
      <c r="N1591" s="4">
        <v>-192.067346349281</v>
      </c>
      <c r="O1591" s="4">
        <v>-192.067346349281</v>
      </c>
      <c r="P1591" s="4">
        <v>-192.067346349281</v>
      </c>
      <c r="Q1591" s="4">
        <v>0.0</v>
      </c>
      <c r="R1591" s="4">
        <v>0.0</v>
      </c>
      <c r="S1591" s="4">
        <v>0.0</v>
      </c>
      <c r="T1591" s="5">
        <v>4368.91635157618</v>
      </c>
    </row>
    <row r="1592">
      <c r="A1592" s="4">
        <v>1590.0</v>
      </c>
      <c r="B1592" s="6">
        <v>43489.0</v>
      </c>
      <c r="C1592" s="4">
        <v>4567.1456046388</v>
      </c>
      <c r="D1592" s="5">
        <v>3016.26901996442</v>
      </c>
      <c r="E1592" s="5">
        <v>5646.99763059298</v>
      </c>
      <c r="F1592" s="4">
        <v>4567.1456046388</v>
      </c>
      <c r="G1592" s="4">
        <v>4567.1456046388</v>
      </c>
      <c r="H1592" s="4">
        <v>-244.241581338174</v>
      </c>
      <c r="I1592" s="4">
        <v>-244.241581338174</v>
      </c>
      <c r="J1592" s="4">
        <v>-244.241581338174</v>
      </c>
      <c r="K1592" s="4">
        <v>-14.4545003988704</v>
      </c>
      <c r="L1592" s="4">
        <v>-14.4545003988704</v>
      </c>
      <c r="M1592" s="4">
        <v>-14.4545003988704</v>
      </c>
      <c r="N1592" s="4">
        <v>-229.787080939304</v>
      </c>
      <c r="O1592" s="4">
        <v>-229.787080939304</v>
      </c>
      <c r="P1592" s="4">
        <v>-229.787080939304</v>
      </c>
      <c r="Q1592" s="4">
        <v>0.0</v>
      </c>
      <c r="R1592" s="4">
        <v>0.0</v>
      </c>
      <c r="S1592" s="4">
        <v>0.0</v>
      </c>
      <c r="T1592" s="5">
        <v>4322.90402330063</v>
      </c>
    </row>
    <row r="1593">
      <c r="A1593" s="4">
        <v>1591.0</v>
      </c>
      <c r="B1593" s="6">
        <v>43490.0</v>
      </c>
      <c r="C1593" s="4">
        <v>4576.51588917794</v>
      </c>
      <c r="D1593" s="5">
        <v>3012.74576726066</v>
      </c>
      <c r="E1593" s="5">
        <v>5578.53540775043</v>
      </c>
      <c r="F1593" s="4">
        <v>4576.51588917794</v>
      </c>
      <c r="G1593" s="4">
        <v>4576.51588917794</v>
      </c>
      <c r="H1593" s="4">
        <v>-270.824144837208</v>
      </c>
      <c r="I1593" s="4">
        <v>-270.824144837208</v>
      </c>
      <c r="J1593" s="4">
        <v>-270.824144837208</v>
      </c>
      <c r="K1593" s="4">
        <v>-2.58391039116557</v>
      </c>
      <c r="L1593" s="4">
        <v>-2.58391039116557</v>
      </c>
      <c r="M1593" s="4">
        <v>-2.58391039116557</v>
      </c>
      <c r="N1593" s="4">
        <v>-268.240234446042</v>
      </c>
      <c r="O1593" s="4">
        <v>-268.240234446042</v>
      </c>
      <c r="P1593" s="4">
        <v>-268.240234446042</v>
      </c>
      <c r="Q1593" s="4">
        <v>0.0</v>
      </c>
      <c r="R1593" s="4">
        <v>0.0</v>
      </c>
      <c r="S1593" s="4">
        <v>0.0</v>
      </c>
      <c r="T1593" s="5">
        <v>4305.69174434073</v>
      </c>
    </row>
    <row r="1594">
      <c r="A1594" s="4">
        <v>1592.0</v>
      </c>
      <c r="B1594" s="6">
        <v>43491.0</v>
      </c>
      <c r="C1594" s="4">
        <v>4585.88617371707</v>
      </c>
      <c r="D1594" s="5">
        <v>2995.70340285816</v>
      </c>
      <c r="E1594" s="5">
        <v>5637.04987655737</v>
      </c>
      <c r="F1594" s="4">
        <v>4585.88617371707</v>
      </c>
      <c r="G1594" s="4">
        <v>4585.88617371707</v>
      </c>
      <c r="H1594" s="4">
        <v>-297.668204584366</v>
      </c>
      <c r="I1594" s="4">
        <v>-297.668204584366</v>
      </c>
      <c r="J1594" s="4">
        <v>-297.668204584366</v>
      </c>
      <c r="K1594" s="4">
        <v>9.11844229534414</v>
      </c>
      <c r="L1594" s="4">
        <v>9.11844229534414</v>
      </c>
      <c r="M1594" s="4">
        <v>9.11844229534414</v>
      </c>
      <c r="N1594" s="4">
        <v>-306.78664687971</v>
      </c>
      <c r="O1594" s="4">
        <v>-306.78664687971</v>
      </c>
      <c r="P1594" s="4">
        <v>-306.78664687971</v>
      </c>
      <c r="Q1594" s="4">
        <v>0.0</v>
      </c>
      <c r="R1594" s="4">
        <v>0.0</v>
      </c>
      <c r="S1594" s="4">
        <v>0.0</v>
      </c>
      <c r="T1594" s="5">
        <v>4288.21796913271</v>
      </c>
    </row>
    <row r="1595">
      <c r="A1595" s="4">
        <v>1593.0</v>
      </c>
      <c r="B1595" s="6">
        <v>43492.0</v>
      </c>
      <c r="C1595" s="4">
        <v>4595.25645825621</v>
      </c>
      <c r="D1595" s="5">
        <v>2845.86998448198</v>
      </c>
      <c r="E1595" s="5">
        <v>5640.16162752861</v>
      </c>
      <c r="F1595" s="4">
        <v>4595.25645825621</v>
      </c>
      <c r="G1595" s="4">
        <v>4595.25645825621</v>
      </c>
      <c r="H1595" s="4">
        <v>-352.89809895417</v>
      </c>
      <c r="I1595" s="4">
        <v>-352.89809895417</v>
      </c>
      <c r="J1595" s="4">
        <v>-352.89809895417</v>
      </c>
      <c r="K1595" s="4">
        <v>-8.15684327191852</v>
      </c>
      <c r="L1595" s="4">
        <v>-8.15684327191852</v>
      </c>
      <c r="M1595" s="4">
        <v>-8.15684327191852</v>
      </c>
      <c r="N1595" s="4">
        <v>-344.741255682252</v>
      </c>
      <c r="O1595" s="4">
        <v>-344.741255682252</v>
      </c>
      <c r="P1595" s="4">
        <v>-344.741255682252</v>
      </c>
      <c r="Q1595" s="4">
        <v>0.0</v>
      </c>
      <c r="R1595" s="4">
        <v>0.0</v>
      </c>
      <c r="S1595" s="4">
        <v>0.0</v>
      </c>
      <c r="T1595" s="5">
        <v>4242.35835930204</v>
      </c>
    </row>
    <row r="1596">
      <c r="A1596" s="4">
        <v>1594.0</v>
      </c>
      <c r="B1596" s="6">
        <v>43493.0</v>
      </c>
      <c r="C1596" s="4">
        <v>4604.62674279535</v>
      </c>
      <c r="D1596" s="5">
        <v>2895.83229329746</v>
      </c>
      <c r="E1596" s="5">
        <v>5520.22139624889</v>
      </c>
      <c r="F1596" s="4">
        <v>4604.62674279535</v>
      </c>
      <c r="G1596" s="4">
        <v>4604.62674279535</v>
      </c>
      <c r="H1596" s="4">
        <v>-368.351171344845</v>
      </c>
      <c r="I1596" s="4">
        <v>-368.351171344845</v>
      </c>
      <c r="J1596" s="4">
        <v>-368.351171344845</v>
      </c>
      <c r="K1596" s="4">
        <v>13.0410426558971</v>
      </c>
      <c r="L1596" s="4">
        <v>13.0410426558971</v>
      </c>
      <c r="M1596" s="4">
        <v>13.0410426558971</v>
      </c>
      <c r="N1596" s="4">
        <v>-381.392214000742</v>
      </c>
      <c r="O1596" s="4">
        <v>-381.392214000742</v>
      </c>
      <c r="P1596" s="4">
        <v>-381.392214000742</v>
      </c>
      <c r="Q1596" s="4">
        <v>0.0</v>
      </c>
      <c r="R1596" s="4">
        <v>0.0</v>
      </c>
      <c r="S1596" s="4">
        <v>0.0</v>
      </c>
      <c r="T1596" s="5">
        <v>4236.2755714505</v>
      </c>
    </row>
    <row r="1597">
      <c r="A1597" s="4">
        <v>1595.0</v>
      </c>
      <c r="B1597" s="6">
        <v>43494.0</v>
      </c>
      <c r="C1597" s="4">
        <v>4613.99702733448</v>
      </c>
      <c r="D1597" s="5">
        <v>2818.53869715878</v>
      </c>
      <c r="E1597" s="5">
        <v>5441.58272623005</v>
      </c>
      <c r="F1597" s="4">
        <v>4613.99702733448</v>
      </c>
      <c r="G1597" s="4">
        <v>4613.99702733448</v>
      </c>
      <c r="H1597" s="4">
        <v>-416.192779648038</v>
      </c>
      <c r="I1597" s="4">
        <v>-416.192779648038</v>
      </c>
      <c r="J1597" s="4">
        <v>-416.192779648038</v>
      </c>
      <c r="K1597" s="4">
        <v>-0.172608715227646</v>
      </c>
      <c r="L1597" s="4">
        <v>-0.172608715227646</v>
      </c>
      <c r="M1597" s="4">
        <v>-0.172608715227646</v>
      </c>
      <c r="N1597" s="4">
        <v>-416.020170932811</v>
      </c>
      <c r="O1597" s="4">
        <v>-416.020170932811</v>
      </c>
      <c r="P1597" s="4">
        <v>-416.020170932811</v>
      </c>
      <c r="Q1597" s="4">
        <v>0.0</v>
      </c>
      <c r="R1597" s="4">
        <v>0.0</v>
      </c>
      <c r="S1597" s="4">
        <v>0.0</v>
      </c>
      <c r="T1597" s="5">
        <v>4197.80424768645</v>
      </c>
    </row>
    <row r="1598">
      <c r="A1598" s="4">
        <v>1596.0</v>
      </c>
      <c r="B1598" s="6">
        <v>43495.0</v>
      </c>
      <c r="C1598" s="4">
        <v>4623.36731187362</v>
      </c>
      <c r="D1598" s="5">
        <v>2851.50213767284</v>
      </c>
      <c r="E1598" s="5">
        <v>5520.26435495629</v>
      </c>
      <c r="F1598" s="4">
        <v>4623.36731187362</v>
      </c>
      <c r="G1598" s="4">
        <v>4623.36731187362</v>
      </c>
      <c r="H1598" s="4">
        <v>-444.709810492473</v>
      </c>
      <c r="I1598" s="4">
        <v>-444.709810492473</v>
      </c>
      <c r="J1598" s="4">
        <v>-444.709810492473</v>
      </c>
      <c r="K1598" s="4">
        <v>3.20837782585766</v>
      </c>
      <c r="L1598" s="4">
        <v>3.20837782585766</v>
      </c>
      <c r="M1598" s="4">
        <v>3.20837782585766</v>
      </c>
      <c r="N1598" s="4">
        <v>-447.918188318331</v>
      </c>
      <c r="O1598" s="4">
        <v>-447.918188318331</v>
      </c>
      <c r="P1598" s="4">
        <v>-447.918188318331</v>
      </c>
      <c r="Q1598" s="4">
        <v>0.0</v>
      </c>
      <c r="R1598" s="4">
        <v>0.0</v>
      </c>
      <c r="S1598" s="4">
        <v>0.0</v>
      </c>
      <c r="T1598" s="5">
        <v>4178.65750138115</v>
      </c>
    </row>
    <row r="1599">
      <c r="A1599" s="4">
        <v>1597.0</v>
      </c>
      <c r="B1599" s="6">
        <v>43496.0</v>
      </c>
      <c r="C1599" s="4">
        <v>4632.73759641276</v>
      </c>
      <c r="D1599" s="5">
        <v>2768.14934879297</v>
      </c>
      <c r="E1599" s="5">
        <v>5524.89586515528</v>
      </c>
      <c r="F1599" s="4">
        <v>4632.73759641276</v>
      </c>
      <c r="G1599" s="4">
        <v>4632.73759641276</v>
      </c>
      <c r="H1599" s="4">
        <v>-490.866248304818</v>
      </c>
      <c r="I1599" s="4">
        <v>-490.866248304818</v>
      </c>
      <c r="J1599" s="4">
        <v>-490.866248304818</v>
      </c>
      <c r="K1599" s="4">
        <v>-14.4545003987957</v>
      </c>
      <c r="L1599" s="4">
        <v>-14.4545003987957</v>
      </c>
      <c r="M1599" s="4">
        <v>-14.4545003987957</v>
      </c>
      <c r="N1599" s="4">
        <v>-476.411747906022</v>
      </c>
      <c r="O1599" s="4">
        <v>-476.411747906022</v>
      </c>
      <c r="P1599" s="4">
        <v>-476.411747906022</v>
      </c>
      <c r="Q1599" s="4">
        <v>0.0</v>
      </c>
      <c r="R1599" s="4">
        <v>0.0</v>
      </c>
      <c r="S1599" s="4">
        <v>0.0</v>
      </c>
      <c r="T1599" s="5">
        <v>4141.87134810794</v>
      </c>
    </row>
    <row r="1600">
      <c r="A1600" s="4">
        <v>1598.0</v>
      </c>
      <c r="B1600" s="6">
        <v>43497.0</v>
      </c>
      <c r="C1600" s="4">
        <v>4642.1078809519</v>
      </c>
      <c r="D1600" s="5">
        <v>2872.35823909167</v>
      </c>
      <c r="E1600" s="5">
        <v>5587.44967759504</v>
      </c>
      <c r="F1600" s="4">
        <v>4642.1078809519</v>
      </c>
      <c r="G1600" s="4">
        <v>4642.1078809519</v>
      </c>
      <c r="H1600" s="4">
        <v>-503.462207313342</v>
      </c>
      <c r="I1600" s="4">
        <v>-503.462207313342</v>
      </c>
      <c r="J1600" s="4">
        <v>-503.462207313342</v>
      </c>
      <c r="K1600" s="4">
        <v>-2.58391039113016</v>
      </c>
      <c r="L1600" s="4">
        <v>-2.58391039113016</v>
      </c>
      <c r="M1600" s="4">
        <v>-2.58391039113016</v>
      </c>
      <c r="N1600" s="4">
        <v>-500.878296922212</v>
      </c>
      <c r="O1600" s="4">
        <v>-500.878296922212</v>
      </c>
      <c r="P1600" s="4">
        <v>-500.878296922212</v>
      </c>
      <c r="Q1600" s="4">
        <v>0.0</v>
      </c>
      <c r="R1600" s="4">
        <v>0.0</v>
      </c>
      <c r="S1600" s="4">
        <v>0.0</v>
      </c>
      <c r="T1600" s="5">
        <v>4138.64567363855</v>
      </c>
    </row>
    <row r="1601">
      <c r="A1601" s="4">
        <v>1599.0</v>
      </c>
      <c r="B1601" s="6">
        <v>43498.0</v>
      </c>
      <c r="C1601" s="4">
        <v>4651.47816549103</v>
      </c>
      <c r="D1601" s="5">
        <v>2774.34508004203</v>
      </c>
      <c r="E1601" s="5">
        <v>5405.11222383626</v>
      </c>
      <c r="F1601" s="4">
        <v>4651.47816549103</v>
      </c>
      <c r="G1601" s="4">
        <v>4651.47816549103</v>
      </c>
      <c r="H1601" s="4">
        <v>-511.647347086733</v>
      </c>
      <c r="I1601" s="4">
        <v>-511.647347086733</v>
      </c>
      <c r="J1601" s="4">
        <v>-511.647347086733</v>
      </c>
      <c r="K1601" s="4">
        <v>9.11844229541199</v>
      </c>
      <c r="L1601" s="4">
        <v>9.11844229541199</v>
      </c>
      <c r="M1601" s="4">
        <v>9.11844229541199</v>
      </c>
      <c r="N1601" s="4">
        <v>-520.765789382145</v>
      </c>
      <c r="O1601" s="4">
        <v>-520.765789382145</v>
      </c>
      <c r="P1601" s="4">
        <v>-520.765789382145</v>
      </c>
      <c r="Q1601" s="4">
        <v>0.0</v>
      </c>
      <c r="R1601" s="4">
        <v>0.0</v>
      </c>
      <c r="S1601" s="4">
        <v>0.0</v>
      </c>
      <c r="T1601" s="5">
        <v>4139.8308184043</v>
      </c>
    </row>
    <row r="1602">
      <c r="A1602" s="4">
        <v>1600.0</v>
      </c>
      <c r="B1602" s="6">
        <v>43499.0</v>
      </c>
      <c r="C1602" s="4">
        <v>4660.84845003017</v>
      </c>
      <c r="D1602" s="5">
        <v>2752.85053051461</v>
      </c>
      <c r="E1602" s="5">
        <v>5378.95863467058</v>
      </c>
      <c r="F1602" s="4">
        <v>4660.84845003017</v>
      </c>
      <c r="G1602" s="4">
        <v>4660.84845003017</v>
      </c>
      <c r="H1602" s="4">
        <v>-543.766547942945</v>
      </c>
      <c r="I1602" s="4">
        <v>-543.766547942945</v>
      </c>
      <c r="J1602" s="4">
        <v>-543.766547942945</v>
      </c>
      <c r="K1602" s="4">
        <v>-8.15684327192828</v>
      </c>
      <c r="L1602" s="4">
        <v>-8.15684327192828</v>
      </c>
      <c r="M1602" s="4">
        <v>-8.15684327192828</v>
      </c>
      <c r="N1602" s="4">
        <v>-535.609704671017</v>
      </c>
      <c r="O1602" s="4">
        <v>-535.609704671017</v>
      </c>
      <c r="P1602" s="4">
        <v>-535.609704671017</v>
      </c>
      <c r="Q1602" s="4">
        <v>0.0</v>
      </c>
      <c r="R1602" s="4">
        <v>0.0</v>
      </c>
      <c r="S1602" s="4">
        <v>0.0</v>
      </c>
      <c r="T1602" s="5">
        <v>4117.08190208723</v>
      </c>
    </row>
    <row r="1603">
      <c r="A1603" s="4">
        <v>1601.0</v>
      </c>
      <c r="B1603" s="6">
        <v>43500.0</v>
      </c>
      <c r="C1603" s="4">
        <v>4670.21873456931</v>
      </c>
      <c r="D1603" s="5">
        <v>2817.89582989477</v>
      </c>
      <c r="E1603" s="5">
        <v>5437.56656658709</v>
      </c>
      <c r="F1603" s="4">
        <v>4670.21873456931</v>
      </c>
      <c r="G1603" s="4">
        <v>4670.21873456931</v>
      </c>
      <c r="H1603" s="4">
        <v>-532.007020662968</v>
      </c>
      <c r="I1603" s="4">
        <v>-532.007020662968</v>
      </c>
      <c r="J1603" s="4">
        <v>-532.007020662968</v>
      </c>
      <c r="K1603" s="4">
        <v>13.041042655898</v>
      </c>
      <c r="L1603" s="4">
        <v>13.041042655898</v>
      </c>
      <c r="M1603" s="4">
        <v>13.041042655898</v>
      </c>
      <c r="N1603" s="4">
        <v>-545.048063318866</v>
      </c>
      <c r="O1603" s="4">
        <v>-545.048063318866</v>
      </c>
      <c r="P1603" s="4">
        <v>-545.048063318866</v>
      </c>
      <c r="Q1603" s="4">
        <v>0.0</v>
      </c>
      <c r="R1603" s="4">
        <v>0.0</v>
      </c>
      <c r="S1603" s="4">
        <v>0.0</v>
      </c>
      <c r="T1603" s="5">
        <v>4138.21171390634</v>
      </c>
    </row>
    <row r="1604">
      <c r="A1604" s="4">
        <v>1602.0</v>
      </c>
      <c r="B1604" s="6">
        <v>43501.0</v>
      </c>
      <c r="C1604" s="4">
        <v>4679.58901910845</v>
      </c>
      <c r="D1604" s="5">
        <v>2786.89957464151</v>
      </c>
      <c r="E1604" s="5">
        <v>5412.43298021444</v>
      </c>
      <c r="F1604" s="4">
        <v>4679.58901910845</v>
      </c>
      <c r="G1604" s="4">
        <v>4679.58901910845</v>
      </c>
      <c r="H1604" s="4">
        <v>-549.006620186424</v>
      </c>
      <c r="I1604" s="4">
        <v>-549.006620186424</v>
      </c>
      <c r="J1604" s="4">
        <v>-549.006620186424</v>
      </c>
      <c r="K1604" s="4">
        <v>-0.172608715225261</v>
      </c>
      <c r="L1604" s="4">
        <v>-0.172608715225261</v>
      </c>
      <c r="M1604" s="4">
        <v>-0.172608715225261</v>
      </c>
      <c r="N1604" s="4">
        <v>-548.834011471199</v>
      </c>
      <c r="O1604" s="4">
        <v>-548.834011471199</v>
      </c>
      <c r="P1604" s="4">
        <v>-548.834011471199</v>
      </c>
      <c r="Q1604" s="4">
        <v>0.0</v>
      </c>
      <c r="R1604" s="4">
        <v>0.0</v>
      </c>
      <c r="S1604" s="4">
        <v>0.0</v>
      </c>
      <c r="T1604" s="5">
        <v>4130.58239892202</v>
      </c>
    </row>
    <row r="1605">
      <c r="A1605" s="4">
        <v>1603.0</v>
      </c>
      <c r="B1605" s="6">
        <v>43502.0</v>
      </c>
      <c r="C1605" s="4">
        <v>4688.95930364758</v>
      </c>
      <c r="D1605" s="5">
        <v>2821.80336941906</v>
      </c>
      <c r="E1605" s="5">
        <v>5472.73358358251</v>
      </c>
      <c r="F1605" s="4">
        <v>4688.95930364758</v>
      </c>
      <c r="G1605" s="4">
        <v>4688.95930364758</v>
      </c>
      <c r="H1605" s="4">
        <v>-543.637231074278</v>
      </c>
      <c r="I1605" s="4">
        <v>-543.637231074278</v>
      </c>
      <c r="J1605" s="4">
        <v>-543.637231074278</v>
      </c>
      <c r="K1605" s="4">
        <v>3.20837782591429</v>
      </c>
      <c r="L1605" s="4">
        <v>3.20837782591429</v>
      </c>
      <c r="M1605" s="4">
        <v>3.20837782591429</v>
      </c>
      <c r="N1605" s="4">
        <v>-546.845608900192</v>
      </c>
      <c r="O1605" s="4">
        <v>-546.845608900192</v>
      </c>
      <c r="P1605" s="4">
        <v>-546.845608900192</v>
      </c>
      <c r="Q1605" s="4">
        <v>0.0</v>
      </c>
      <c r="R1605" s="4">
        <v>0.0</v>
      </c>
      <c r="S1605" s="4">
        <v>0.0</v>
      </c>
      <c r="T1605" s="5">
        <v>4145.3220725733</v>
      </c>
    </row>
    <row r="1606">
      <c r="A1606" s="4">
        <v>1604.0</v>
      </c>
      <c r="B1606" s="6">
        <v>43503.0</v>
      </c>
      <c r="C1606" s="4">
        <v>4698.32958818672</v>
      </c>
      <c r="D1606" s="5">
        <v>2838.31435715009</v>
      </c>
      <c r="E1606" s="5">
        <v>5549.86332295137</v>
      </c>
      <c r="F1606" s="4">
        <v>4698.32958818672</v>
      </c>
      <c r="G1606" s="4">
        <v>4698.32958818672</v>
      </c>
      <c r="H1606" s="4">
        <v>-553.547029192807</v>
      </c>
      <c r="I1606" s="4">
        <v>-553.547029192807</v>
      </c>
      <c r="J1606" s="4">
        <v>-553.547029192807</v>
      </c>
      <c r="K1606" s="4">
        <v>-14.4545003988429</v>
      </c>
      <c r="L1606" s="4">
        <v>-14.4545003988429</v>
      </c>
      <c r="M1606" s="4">
        <v>-14.4545003988429</v>
      </c>
      <c r="N1606" s="4">
        <v>-539.092528793964</v>
      </c>
      <c r="O1606" s="4">
        <v>-539.092528793964</v>
      </c>
      <c r="P1606" s="4">
        <v>-539.092528793964</v>
      </c>
      <c r="Q1606" s="4">
        <v>0.0</v>
      </c>
      <c r="R1606" s="4">
        <v>0.0</v>
      </c>
      <c r="S1606" s="4">
        <v>0.0</v>
      </c>
      <c r="T1606" s="5">
        <v>4144.78255899391</v>
      </c>
    </row>
    <row r="1607">
      <c r="A1607" s="4">
        <v>1605.0</v>
      </c>
      <c r="B1607" s="6">
        <v>43504.0</v>
      </c>
      <c r="C1607" s="4">
        <v>4707.69987272586</v>
      </c>
      <c r="D1607" s="5">
        <v>2851.8457009981</v>
      </c>
      <c r="E1607" s="5">
        <v>5401.16282232341</v>
      </c>
      <c r="F1607" s="4">
        <v>4707.69987272586</v>
      </c>
      <c r="G1607" s="4">
        <v>4707.69987272586</v>
      </c>
      <c r="H1607" s="4">
        <v>-528.30336939319</v>
      </c>
      <c r="I1607" s="4">
        <v>-528.30336939319</v>
      </c>
      <c r="J1607" s="4">
        <v>-528.30336939319</v>
      </c>
      <c r="K1607" s="4">
        <v>-2.5839103911362</v>
      </c>
      <c r="L1607" s="4">
        <v>-2.5839103911362</v>
      </c>
      <c r="M1607" s="4">
        <v>-2.5839103911362</v>
      </c>
      <c r="N1607" s="4">
        <v>-525.719459002054</v>
      </c>
      <c r="O1607" s="4">
        <v>-525.719459002054</v>
      </c>
      <c r="P1607" s="4">
        <v>-525.719459002054</v>
      </c>
      <c r="Q1607" s="4">
        <v>0.0</v>
      </c>
      <c r="R1607" s="4">
        <v>0.0</v>
      </c>
      <c r="S1607" s="4">
        <v>0.0</v>
      </c>
      <c r="T1607" s="5">
        <v>4179.39650333266</v>
      </c>
    </row>
    <row r="1608">
      <c r="A1608" s="4">
        <v>1606.0</v>
      </c>
      <c r="B1608" s="6">
        <v>43505.0</v>
      </c>
      <c r="C1608" s="4">
        <v>4717.07015726499</v>
      </c>
      <c r="D1608" s="5">
        <v>2872.27814635214</v>
      </c>
      <c r="E1608" s="5">
        <v>5463.91655695072</v>
      </c>
      <c r="F1608" s="4">
        <v>4717.07015726499</v>
      </c>
      <c r="G1608" s="4">
        <v>4717.07015726499</v>
      </c>
      <c r="H1608" s="4">
        <v>-497.887639397492</v>
      </c>
      <c r="I1608" s="4">
        <v>-497.887639397492</v>
      </c>
      <c r="J1608" s="4">
        <v>-497.887639397492</v>
      </c>
      <c r="K1608" s="4">
        <v>9.11844229536671</v>
      </c>
      <c r="L1608" s="4">
        <v>9.11844229536671</v>
      </c>
      <c r="M1608" s="4">
        <v>9.11844229536671</v>
      </c>
      <c r="N1608" s="4">
        <v>-507.006081692859</v>
      </c>
      <c r="O1608" s="4">
        <v>-507.006081692859</v>
      </c>
      <c r="P1608" s="4">
        <v>-507.006081692859</v>
      </c>
      <c r="Q1608" s="4">
        <v>0.0</v>
      </c>
      <c r="R1608" s="4">
        <v>0.0</v>
      </c>
      <c r="S1608" s="4">
        <v>0.0</v>
      </c>
      <c r="T1608" s="5">
        <v>4219.1825178675</v>
      </c>
    </row>
    <row r="1609">
      <c r="A1609" s="4">
        <v>1607.0</v>
      </c>
      <c r="B1609" s="6">
        <v>43506.0</v>
      </c>
      <c r="C1609" s="4">
        <v>4726.44044180413</v>
      </c>
      <c r="D1609" s="5">
        <v>2904.02942858528</v>
      </c>
      <c r="E1609" s="5">
        <v>5561.50640551566</v>
      </c>
      <c r="F1609" s="4">
        <v>4726.44044180413</v>
      </c>
      <c r="G1609" s="4">
        <v>4726.44044180413</v>
      </c>
      <c r="H1609" s="4">
        <v>-491.520442387947</v>
      </c>
      <c r="I1609" s="4">
        <v>-491.520442387947</v>
      </c>
      <c r="J1609" s="4">
        <v>-491.520442387947</v>
      </c>
      <c r="K1609" s="4">
        <v>-8.15684327190262</v>
      </c>
      <c r="L1609" s="4">
        <v>-8.15684327190262</v>
      </c>
      <c r="M1609" s="4">
        <v>-8.15684327190262</v>
      </c>
      <c r="N1609" s="4">
        <v>-483.363599116044</v>
      </c>
      <c r="O1609" s="4">
        <v>-483.363599116044</v>
      </c>
      <c r="P1609" s="4">
        <v>-483.363599116044</v>
      </c>
      <c r="Q1609" s="4">
        <v>0.0</v>
      </c>
      <c r="R1609" s="4">
        <v>0.0</v>
      </c>
      <c r="S1609" s="4">
        <v>0.0</v>
      </c>
      <c r="T1609" s="5">
        <v>4234.91999941618</v>
      </c>
    </row>
    <row r="1610">
      <c r="A1610" s="4">
        <v>1608.0</v>
      </c>
      <c r="B1610" s="6">
        <v>43507.0</v>
      </c>
      <c r="C1610" s="4">
        <v>4735.81072634327</v>
      </c>
      <c r="D1610" s="5">
        <v>3009.96760328448</v>
      </c>
      <c r="E1610" s="5">
        <v>5599.62189453513</v>
      </c>
      <c r="F1610" s="4">
        <v>4735.81072634327</v>
      </c>
      <c r="G1610" s="4">
        <v>4735.81072634327</v>
      </c>
      <c r="H1610" s="4">
        <v>-442.286822249351</v>
      </c>
      <c r="I1610" s="4">
        <v>-442.286822249351</v>
      </c>
      <c r="J1610" s="4">
        <v>-442.286822249351</v>
      </c>
      <c r="K1610" s="4">
        <v>13.0410426558954</v>
      </c>
      <c r="L1610" s="4">
        <v>13.0410426558954</v>
      </c>
      <c r="M1610" s="4">
        <v>13.0410426558954</v>
      </c>
      <c r="N1610" s="4">
        <v>-455.327864905247</v>
      </c>
      <c r="O1610" s="4">
        <v>-455.327864905247</v>
      </c>
      <c r="P1610" s="4">
        <v>-455.327864905247</v>
      </c>
      <c r="Q1610" s="4">
        <v>0.0</v>
      </c>
      <c r="R1610" s="4">
        <v>0.0</v>
      </c>
      <c r="S1610" s="4">
        <v>0.0</v>
      </c>
      <c r="T1610" s="5">
        <v>4293.52390409392</v>
      </c>
    </row>
    <row r="1611">
      <c r="A1611" s="4">
        <v>1609.0</v>
      </c>
      <c r="B1611" s="6">
        <v>43508.0</v>
      </c>
      <c r="C1611" s="4">
        <v>4745.1810108824</v>
      </c>
      <c r="D1611" s="5">
        <v>2905.06738472876</v>
      </c>
      <c r="E1611" s="5">
        <v>5734.6088831047</v>
      </c>
      <c r="F1611" s="4">
        <v>4745.1810108824</v>
      </c>
      <c r="G1611" s="4">
        <v>4745.1810108824</v>
      </c>
      <c r="H1611" s="4">
        <v>-423.721879319601</v>
      </c>
      <c r="I1611" s="4">
        <v>-423.721879319601</v>
      </c>
      <c r="J1611" s="4">
        <v>-423.721879319601</v>
      </c>
      <c r="K1611" s="4">
        <v>-0.172608715237786</v>
      </c>
      <c r="L1611" s="4">
        <v>-0.172608715237786</v>
      </c>
      <c r="M1611" s="4">
        <v>-0.172608715237786</v>
      </c>
      <c r="N1611" s="4">
        <v>-423.549270604363</v>
      </c>
      <c r="O1611" s="4">
        <v>-423.549270604363</v>
      </c>
      <c r="P1611" s="4">
        <v>-423.549270604363</v>
      </c>
      <c r="Q1611" s="4">
        <v>0.0</v>
      </c>
      <c r="R1611" s="4">
        <v>0.0</v>
      </c>
      <c r="S1611" s="4">
        <v>0.0</v>
      </c>
      <c r="T1611" s="5">
        <v>4321.4591315628</v>
      </c>
    </row>
    <row r="1612">
      <c r="A1612" s="4">
        <v>1610.0</v>
      </c>
      <c r="B1612" s="6">
        <v>43509.0</v>
      </c>
      <c r="C1612" s="4">
        <v>4754.55129542154</v>
      </c>
      <c r="D1612" s="5">
        <v>3084.56235040347</v>
      </c>
      <c r="E1612" s="5">
        <v>5751.32431726757</v>
      </c>
      <c r="F1612" s="4">
        <v>4754.55129542154</v>
      </c>
      <c r="G1612" s="4">
        <v>4754.55129542154</v>
      </c>
      <c r="H1612" s="4">
        <v>-385.571245609061</v>
      </c>
      <c r="I1612" s="4">
        <v>-385.571245609061</v>
      </c>
      <c r="J1612" s="4">
        <v>-385.571245609061</v>
      </c>
      <c r="K1612" s="4">
        <v>3.20837782584459</v>
      </c>
      <c r="L1612" s="4">
        <v>3.20837782584459</v>
      </c>
      <c r="M1612" s="4">
        <v>3.20837782584459</v>
      </c>
      <c r="N1612" s="4">
        <v>-388.779623434905</v>
      </c>
      <c r="O1612" s="4">
        <v>-388.779623434905</v>
      </c>
      <c r="P1612" s="4">
        <v>-388.779623434905</v>
      </c>
      <c r="Q1612" s="4">
        <v>0.0</v>
      </c>
      <c r="R1612" s="4">
        <v>0.0</v>
      </c>
      <c r="S1612" s="4">
        <v>0.0</v>
      </c>
      <c r="T1612" s="5">
        <v>4368.98004981248</v>
      </c>
    </row>
    <row r="1613">
      <c r="A1613" s="4">
        <v>1611.0</v>
      </c>
      <c r="B1613" s="6">
        <v>43510.0</v>
      </c>
      <c r="C1613" s="4">
        <v>4763.92157996068</v>
      </c>
      <c r="D1613" s="5">
        <v>3031.20689609546</v>
      </c>
      <c r="E1613" s="5">
        <v>5698.78769019639</v>
      </c>
      <c r="F1613" s="4">
        <v>4763.92157996068</v>
      </c>
      <c r="G1613" s="4">
        <v>4763.92157996068</v>
      </c>
      <c r="H1613" s="4">
        <v>-366.310831779486</v>
      </c>
      <c r="I1613" s="4">
        <v>-366.310831779486</v>
      </c>
      <c r="J1613" s="4">
        <v>-366.310831779486</v>
      </c>
      <c r="K1613" s="4">
        <v>-14.4545003988267</v>
      </c>
      <c r="L1613" s="4">
        <v>-14.4545003988267</v>
      </c>
      <c r="M1613" s="4">
        <v>-14.4545003988267</v>
      </c>
      <c r="N1613" s="4">
        <v>-351.856331380659</v>
      </c>
      <c r="O1613" s="4">
        <v>-351.856331380659</v>
      </c>
      <c r="P1613" s="4">
        <v>-351.856331380659</v>
      </c>
      <c r="Q1613" s="4">
        <v>0.0</v>
      </c>
      <c r="R1613" s="4">
        <v>0.0</v>
      </c>
      <c r="S1613" s="4">
        <v>0.0</v>
      </c>
      <c r="T1613" s="5">
        <v>4397.61074818119</v>
      </c>
    </row>
    <row r="1614">
      <c r="A1614" s="4">
        <v>1612.0</v>
      </c>
      <c r="B1614" s="6">
        <v>43511.0</v>
      </c>
      <c r="C1614" s="4">
        <v>4773.29186449981</v>
      </c>
      <c r="D1614" s="5">
        <v>3117.46154797496</v>
      </c>
      <c r="E1614" s="5">
        <v>5744.73766933941</v>
      </c>
      <c r="F1614" s="4">
        <v>4773.29186449981</v>
      </c>
      <c r="G1614" s="4">
        <v>4773.29186449981</v>
      </c>
      <c r="H1614" s="4">
        <v>-316.268193722395</v>
      </c>
      <c r="I1614" s="4">
        <v>-316.268193722395</v>
      </c>
      <c r="J1614" s="4">
        <v>-316.268193722395</v>
      </c>
      <c r="K1614" s="4">
        <v>-2.58391039114224</v>
      </c>
      <c r="L1614" s="4">
        <v>-2.58391039114224</v>
      </c>
      <c r="M1614" s="4">
        <v>-2.58391039114224</v>
      </c>
      <c r="N1614" s="4">
        <v>-313.684283331253</v>
      </c>
      <c r="O1614" s="4">
        <v>-313.684283331253</v>
      </c>
      <c r="P1614" s="4">
        <v>-313.684283331253</v>
      </c>
      <c r="Q1614" s="4">
        <v>0.0</v>
      </c>
      <c r="R1614" s="4">
        <v>0.0</v>
      </c>
      <c r="S1614" s="4">
        <v>0.0</v>
      </c>
      <c r="T1614" s="5">
        <v>4457.02367077742</v>
      </c>
    </row>
    <row r="1615">
      <c r="A1615" s="4">
        <v>1613.0</v>
      </c>
      <c r="B1615" s="6">
        <v>43512.0</v>
      </c>
      <c r="C1615" s="4">
        <v>4782.66214903895</v>
      </c>
      <c r="D1615" s="5">
        <v>3196.44526928408</v>
      </c>
      <c r="E1615" s="5">
        <v>5831.58818700968</v>
      </c>
      <c r="F1615" s="4">
        <v>4782.66214903895</v>
      </c>
      <c r="G1615" s="4">
        <v>4782.66214903895</v>
      </c>
      <c r="H1615" s="4">
        <v>-266.097431046998</v>
      </c>
      <c r="I1615" s="4">
        <v>-266.097431046998</v>
      </c>
      <c r="J1615" s="4">
        <v>-266.097431046998</v>
      </c>
      <c r="K1615" s="4">
        <v>9.11844229538678</v>
      </c>
      <c r="L1615" s="4">
        <v>9.11844229538678</v>
      </c>
      <c r="M1615" s="4">
        <v>9.11844229538678</v>
      </c>
      <c r="N1615" s="4">
        <v>-275.215873342385</v>
      </c>
      <c r="O1615" s="4">
        <v>-275.215873342385</v>
      </c>
      <c r="P1615" s="4">
        <v>-275.215873342385</v>
      </c>
      <c r="Q1615" s="4">
        <v>0.0</v>
      </c>
      <c r="R1615" s="4">
        <v>0.0</v>
      </c>
      <c r="S1615" s="4">
        <v>0.0</v>
      </c>
      <c r="T1615" s="5">
        <v>4516.56471799196</v>
      </c>
    </row>
    <row r="1616">
      <c r="A1616" s="4">
        <v>1614.0</v>
      </c>
      <c r="B1616" s="6">
        <v>43513.0</v>
      </c>
      <c r="C1616" s="4">
        <v>4792.03243357809</v>
      </c>
      <c r="D1616" s="5">
        <v>3165.45345924812</v>
      </c>
      <c r="E1616" s="5">
        <v>5977.80169612338</v>
      </c>
      <c r="F1616" s="4">
        <v>4792.03243357809</v>
      </c>
      <c r="G1616" s="4">
        <v>4792.03243357809</v>
      </c>
      <c r="H1616" s="4">
        <v>-245.58651070452</v>
      </c>
      <c r="I1616" s="4">
        <v>-245.58651070452</v>
      </c>
      <c r="J1616" s="4">
        <v>-245.58651070452</v>
      </c>
      <c r="K1616" s="4">
        <v>-8.15684327194313</v>
      </c>
      <c r="L1616" s="4">
        <v>-8.15684327194313</v>
      </c>
      <c r="M1616" s="4">
        <v>-8.15684327194313</v>
      </c>
      <c r="N1616" s="4">
        <v>-237.429667432577</v>
      </c>
      <c r="O1616" s="4">
        <v>-237.429667432577</v>
      </c>
      <c r="P1616" s="4">
        <v>-237.429667432577</v>
      </c>
      <c r="Q1616" s="4">
        <v>0.0</v>
      </c>
      <c r="R1616" s="4">
        <v>0.0</v>
      </c>
      <c r="S1616" s="4">
        <v>0.0</v>
      </c>
      <c r="T1616" s="5">
        <v>4546.44592287357</v>
      </c>
    </row>
    <row r="1617">
      <c r="A1617" s="4">
        <v>1615.0</v>
      </c>
      <c r="B1617" s="6">
        <v>43514.0</v>
      </c>
      <c r="C1617" s="4">
        <v>4801.40271811723</v>
      </c>
      <c r="D1617" s="5">
        <v>3334.58250896228</v>
      </c>
      <c r="E1617" s="5">
        <v>5911.90645545506</v>
      </c>
      <c r="F1617" s="4">
        <v>4801.40271811723</v>
      </c>
      <c r="G1617" s="4">
        <v>4801.40271811723</v>
      </c>
      <c r="H1617" s="4">
        <v>-188.267204755392</v>
      </c>
      <c r="I1617" s="4">
        <v>-188.267204755392</v>
      </c>
      <c r="J1617" s="4">
        <v>-188.267204755392</v>
      </c>
      <c r="K1617" s="4">
        <v>13.0410426558964</v>
      </c>
      <c r="L1617" s="4">
        <v>13.0410426558964</v>
      </c>
      <c r="M1617" s="4">
        <v>13.0410426558964</v>
      </c>
      <c r="N1617" s="4">
        <v>-201.308247411289</v>
      </c>
      <c r="O1617" s="4">
        <v>-201.308247411289</v>
      </c>
      <c r="P1617" s="4">
        <v>-201.308247411289</v>
      </c>
      <c r="Q1617" s="4">
        <v>0.0</v>
      </c>
      <c r="R1617" s="4">
        <v>0.0</v>
      </c>
      <c r="S1617" s="4">
        <v>0.0</v>
      </c>
      <c r="T1617" s="5">
        <v>4613.13551336183</v>
      </c>
    </row>
    <row r="1618">
      <c r="A1618" s="4">
        <v>1616.0</v>
      </c>
      <c r="B1618" s="6">
        <v>43515.0</v>
      </c>
      <c r="C1618" s="4">
        <v>4810.77300265636</v>
      </c>
      <c r="D1618" s="5">
        <v>3348.17778336308</v>
      </c>
      <c r="E1618" s="5">
        <v>5965.02884369492</v>
      </c>
      <c r="F1618" s="4">
        <v>4810.77300265636</v>
      </c>
      <c r="G1618" s="4">
        <v>4810.77300265636</v>
      </c>
      <c r="H1618" s="4">
        <v>-167.988396820687</v>
      </c>
      <c r="I1618" s="4">
        <v>-167.988396820687</v>
      </c>
      <c r="J1618" s="4">
        <v>-167.988396820687</v>
      </c>
      <c r="K1618" s="4">
        <v>-0.172608715213048</v>
      </c>
      <c r="L1618" s="4">
        <v>-0.172608715213048</v>
      </c>
      <c r="M1618" s="4">
        <v>-0.172608715213048</v>
      </c>
      <c r="N1618" s="4">
        <v>-167.815788105474</v>
      </c>
      <c r="O1618" s="4">
        <v>-167.815788105474</v>
      </c>
      <c r="P1618" s="4">
        <v>-167.815788105474</v>
      </c>
      <c r="Q1618" s="4">
        <v>0.0</v>
      </c>
      <c r="R1618" s="4">
        <v>0.0</v>
      </c>
      <c r="S1618" s="4">
        <v>0.0</v>
      </c>
      <c r="T1618" s="5">
        <v>4642.78460583567</v>
      </c>
    </row>
    <row r="1619">
      <c r="A1619" s="4">
        <v>1617.0</v>
      </c>
      <c r="B1619" s="6">
        <v>43516.0</v>
      </c>
      <c r="C1619" s="4">
        <v>4820.1432871955</v>
      </c>
      <c r="D1619" s="5">
        <v>3232.20280709109</v>
      </c>
      <c r="E1619" s="5">
        <v>5921.47152253504</v>
      </c>
      <c r="F1619" s="4">
        <v>4820.1432871955</v>
      </c>
      <c r="G1619" s="4">
        <v>4820.1432871955</v>
      </c>
      <c r="H1619" s="4">
        <v>-134.667553622514</v>
      </c>
      <c r="I1619" s="4">
        <v>-134.667553622514</v>
      </c>
      <c r="J1619" s="4">
        <v>-134.667553622514</v>
      </c>
      <c r="K1619" s="4">
        <v>3.20837782586993</v>
      </c>
      <c r="L1619" s="4">
        <v>3.20837782586993</v>
      </c>
      <c r="M1619" s="4">
        <v>3.20837782586993</v>
      </c>
      <c r="N1619" s="4">
        <v>-137.875931448384</v>
      </c>
      <c r="O1619" s="4">
        <v>-137.875931448384</v>
      </c>
      <c r="P1619" s="4">
        <v>-137.875931448384</v>
      </c>
      <c r="Q1619" s="4">
        <v>0.0</v>
      </c>
      <c r="R1619" s="4">
        <v>0.0</v>
      </c>
      <c r="S1619" s="4">
        <v>0.0</v>
      </c>
      <c r="T1619" s="5">
        <v>4685.47573357298</v>
      </c>
    </row>
    <row r="1620">
      <c r="A1620" s="4">
        <v>1618.0</v>
      </c>
      <c r="B1620" s="6">
        <v>43517.0</v>
      </c>
      <c r="C1620" s="4">
        <v>4829.51357173464</v>
      </c>
      <c r="D1620" s="5">
        <v>3468.85851453507</v>
      </c>
      <c r="E1620" s="5">
        <v>6100.36020599317</v>
      </c>
      <c r="F1620" s="4">
        <v>4829.51357173464</v>
      </c>
      <c r="G1620" s="4">
        <v>4829.51357173464</v>
      </c>
      <c r="H1620" s="4">
        <v>-126.805013472701</v>
      </c>
      <c r="I1620" s="4">
        <v>-126.805013472701</v>
      </c>
      <c r="J1620" s="4">
        <v>-126.805013472701</v>
      </c>
      <c r="K1620" s="4">
        <v>-14.4545003988106</v>
      </c>
      <c r="L1620" s="4">
        <v>-14.4545003988106</v>
      </c>
      <c r="M1620" s="4">
        <v>-14.4545003988106</v>
      </c>
      <c r="N1620" s="4">
        <v>-112.35051307389</v>
      </c>
      <c r="O1620" s="4">
        <v>-112.35051307389</v>
      </c>
      <c r="P1620" s="4">
        <v>-112.35051307389</v>
      </c>
      <c r="Q1620" s="4">
        <v>0.0</v>
      </c>
      <c r="R1620" s="4">
        <v>0.0</v>
      </c>
      <c r="S1620" s="4">
        <v>0.0</v>
      </c>
      <c r="T1620" s="5">
        <v>4702.70855826193</v>
      </c>
    </row>
    <row r="1621">
      <c r="A1621" s="4">
        <v>1619.0</v>
      </c>
      <c r="B1621" s="6">
        <v>43518.0</v>
      </c>
      <c r="C1621" s="4">
        <v>4838.88385627377</v>
      </c>
      <c r="D1621" s="5">
        <v>3406.07381984146</v>
      </c>
      <c r="E1621" s="5">
        <v>6092.67015321363</v>
      </c>
      <c r="F1621" s="4">
        <v>4838.88385627377</v>
      </c>
      <c r="G1621" s="4">
        <v>4838.88385627377</v>
      </c>
      <c r="H1621" s="4">
        <v>-94.6035849724072</v>
      </c>
      <c r="I1621" s="4">
        <v>-94.6035849724072</v>
      </c>
      <c r="J1621" s="4">
        <v>-94.6035849724072</v>
      </c>
      <c r="K1621" s="4">
        <v>-2.58391039117335</v>
      </c>
      <c r="L1621" s="4">
        <v>-2.58391039117335</v>
      </c>
      <c r="M1621" s="4">
        <v>-2.58391039117335</v>
      </c>
      <c r="N1621" s="4">
        <v>-92.0196745812338</v>
      </c>
      <c r="O1621" s="4">
        <v>-92.0196745812338</v>
      </c>
      <c r="P1621" s="4">
        <v>-92.0196745812338</v>
      </c>
      <c r="Q1621" s="4">
        <v>0.0</v>
      </c>
      <c r="R1621" s="4">
        <v>0.0</v>
      </c>
      <c r="S1621" s="4">
        <v>0.0</v>
      </c>
      <c r="T1621" s="5">
        <v>4744.28027130137</v>
      </c>
    </row>
    <row r="1622">
      <c r="A1622" s="4">
        <v>1620.0</v>
      </c>
      <c r="B1622" s="6">
        <v>43519.0</v>
      </c>
      <c r="C1622" s="4">
        <v>4848.25414081291</v>
      </c>
      <c r="D1622" s="5">
        <v>3490.25419208736</v>
      </c>
      <c r="E1622" s="5">
        <v>6103.86602813687</v>
      </c>
      <c r="F1622" s="4">
        <v>4848.25414081291</v>
      </c>
      <c r="G1622" s="4">
        <v>4848.25414081291</v>
      </c>
      <c r="H1622" s="4">
        <v>-68.4454158471204</v>
      </c>
      <c r="I1622" s="4">
        <v>-68.4454158471204</v>
      </c>
      <c r="J1622" s="4">
        <v>-68.4454158471204</v>
      </c>
      <c r="K1622" s="4">
        <v>9.11844229534149</v>
      </c>
      <c r="L1622" s="4">
        <v>9.11844229534149</v>
      </c>
      <c r="M1622" s="4">
        <v>9.11844229534149</v>
      </c>
      <c r="N1622" s="4">
        <v>-77.5638581424619</v>
      </c>
      <c r="O1622" s="4">
        <v>-77.5638581424619</v>
      </c>
      <c r="P1622" s="4">
        <v>-77.5638581424619</v>
      </c>
      <c r="Q1622" s="4">
        <v>0.0</v>
      </c>
      <c r="R1622" s="4">
        <v>0.0</v>
      </c>
      <c r="S1622" s="4">
        <v>0.0</v>
      </c>
      <c r="T1622" s="5">
        <v>4779.80872496579</v>
      </c>
    </row>
    <row r="1623">
      <c r="A1623" s="4">
        <v>1621.0</v>
      </c>
      <c r="B1623" s="6">
        <v>43520.0</v>
      </c>
      <c r="C1623" s="4">
        <v>4857.62442535205</v>
      </c>
      <c r="D1623" s="5">
        <v>3398.75721095363</v>
      </c>
      <c r="E1623" s="5">
        <v>6137.4076208614</v>
      </c>
      <c r="F1623" s="4">
        <v>4857.62442535205</v>
      </c>
      <c r="G1623" s="4">
        <v>4857.62442535205</v>
      </c>
      <c r="H1623" s="4">
        <v>-77.7049739198907</v>
      </c>
      <c r="I1623" s="4">
        <v>-77.7049739198907</v>
      </c>
      <c r="J1623" s="4">
        <v>-77.7049739198907</v>
      </c>
      <c r="K1623" s="4">
        <v>-8.15684327191747</v>
      </c>
      <c r="L1623" s="4">
        <v>-8.15684327191747</v>
      </c>
      <c r="M1623" s="4">
        <v>-8.15684327191747</v>
      </c>
      <c r="N1623" s="4">
        <v>-69.5481306479732</v>
      </c>
      <c r="O1623" s="4">
        <v>-69.5481306479732</v>
      </c>
      <c r="P1623" s="4">
        <v>-69.5481306479732</v>
      </c>
      <c r="Q1623" s="4">
        <v>0.0</v>
      </c>
      <c r="R1623" s="4">
        <v>0.0</v>
      </c>
      <c r="S1623" s="4">
        <v>0.0</v>
      </c>
      <c r="T1623" s="5">
        <v>4779.91945143216</v>
      </c>
    </row>
    <row r="1624">
      <c r="A1624" s="4">
        <v>1622.0</v>
      </c>
      <c r="B1624" s="6">
        <v>43521.0</v>
      </c>
      <c r="C1624" s="4">
        <v>4866.99470989118</v>
      </c>
      <c r="D1624" s="5">
        <v>3512.00542334857</v>
      </c>
      <c r="E1624" s="5">
        <v>6213.99630468529</v>
      </c>
      <c r="F1624" s="4">
        <v>4866.99470989118</v>
      </c>
      <c r="G1624" s="4">
        <v>4866.99470989118</v>
      </c>
      <c r="H1624" s="4">
        <v>-55.3681808512929</v>
      </c>
      <c r="I1624" s="4">
        <v>-55.3681808512929</v>
      </c>
      <c r="J1624" s="4">
        <v>-55.3681808512929</v>
      </c>
      <c r="K1624" s="4">
        <v>13.0410426559045</v>
      </c>
      <c r="L1624" s="4">
        <v>13.0410426559045</v>
      </c>
      <c r="M1624" s="4">
        <v>13.0410426559045</v>
      </c>
      <c r="N1624" s="4">
        <v>-68.4092235071975</v>
      </c>
      <c r="O1624" s="4">
        <v>-68.4092235071975</v>
      </c>
      <c r="P1624" s="4">
        <v>-68.4092235071975</v>
      </c>
      <c r="Q1624" s="4">
        <v>0.0</v>
      </c>
      <c r="R1624" s="4">
        <v>0.0</v>
      </c>
      <c r="S1624" s="4">
        <v>0.0</v>
      </c>
      <c r="T1624" s="5">
        <v>4811.62652903988</v>
      </c>
    </row>
    <row r="1625">
      <c r="A1625" s="4">
        <v>1623.0</v>
      </c>
      <c r="B1625" s="6">
        <v>43522.0</v>
      </c>
      <c r="C1625" s="4">
        <v>4894.33647581187</v>
      </c>
      <c r="D1625" s="5">
        <v>3364.03140117198</v>
      </c>
      <c r="E1625" s="5">
        <v>6163.23590572317</v>
      </c>
      <c r="F1625" s="4">
        <v>4894.33647581187</v>
      </c>
      <c r="G1625" s="4">
        <v>4894.33647581187</v>
      </c>
      <c r="H1625" s="4">
        <v>-74.6182119334259</v>
      </c>
      <c r="I1625" s="4">
        <v>-74.6182119334259</v>
      </c>
      <c r="J1625" s="4">
        <v>-74.6182119334259</v>
      </c>
      <c r="K1625" s="4">
        <v>-0.172608715233012</v>
      </c>
      <c r="L1625" s="4">
        <v>-0.172608715233012</v>
      </c>
      <c r="M1625" s="4">
        <v>-0.172608715233012</v>
      </c>
      <c r="N1625" s="4">
        <v>-74.4456032181929</v>
      </c>
      <c r="O1625" s="4">
        <v>-74.4456032181929</v>
      </c>
      <c r="P1625" s="4">
        <v>-74.4456032181929</v>
      </c>
      <c r="Q1625" s="4">
        <v>0.0</v>
      </c>
      <c r="R1625" s="4">
        <v>0.0</v>
      </c>
      <c r="S1625" s="4">
        <v>0.0</v>
      </c>
      <c r="T1625" s="5">
        <v>4819.71826387845</v>
      </c>
    </row>
    <row r="1626">
      <c r="A1626" s="4">
        <v>1624.0</v>
      </c>
      <c r="B1626" s="6">
        <v>43523.0</v>
      </c>
      <c r="C1626" s="4">
        <v>4921.67824173256</v>
      </c>
      <c r="D1626" s="5">
        <v>3380.73920209806</v>
      </c>
      <c r="E1626" s="5">
        <v>6093.26218621348</v>
      </c>
      <c r="F1626" s="4">
        <v>4921.67824173256</v>
      </c>
      <c r="G1626" s="4">
        <v>4921.67824173256</v>
      </c>
      <c r="H1626" s="4">
        <v>-84.6024310143124</v>
      </c>
      <c r="I1626" s="4">
        <v>-84.6024310143124</v>
      </c>
      <c r="J1626" s="4">
        <v>-84.6024310143124</v>
      </c>
      <c r="K1626" s="4">
        <v>3.20837782587904</v>
      </c>
      <c r="L1626" s="4">
        <v>3.20837782587904</v>
      </c>
      <c r="M1626" s="4">
        <v>3.20837782587904</v>
      </c>
      <c r="N1626" s="4">
        <v>-87.8108088401914</v>
      </c>
      <c r="O1626" s="4">
        <v>-87.8108088401914</v>
      </c>
      <c r="P1626" s="4">
        <v>-87.8108088401914</v>
      </c>
      <c r="Q1626" s="4">
        <v>0.0</v>
      </c>
      <c r="R1626" s="4">
        <v>0.0</v>
      </c>
      <c r="S1626" s="4">
        <v>0.0</v>
      </c>
      <c r="T1626" s="5">
        <v>4837.07581071825</v>
      </c>
    </row>
    <row r="1627">
      <c r="A1627" s="4">
        <v>1625.0</v>
      </c>
      <c r="B1627" s="6">
        <v>43524.0</v>
      </c>
      <c r="C1627" s="4">
        <v>4949.02000765324</v>
      </c>
      <c r="D1627" s="5">
        <v>3436.82882227096</v>
      </c>
      <c r="E1627" s="5">
        <v>6114.93623499423</v>
      </c>
      <c r="F1627" s="4">
        <v>4949.02000765324</v>
      </c>
      <c r="G1627" s="4">
        <v>4949.02000765324</v>
      </c>
      <c r="H1627" s="4">
        <v>-122.964708095742</v>
      </c>
      <c r="I1627" s="4">
        <v>-122.964708095742</v>
      </c>
      <c r="J1627" s="4">
        <v>-122.964708095742</v>
      </c>
      <c r="K1627" s="4">
        <v>-14.4545003987992</v>
      </c>
      <c r="L1627" s="4">
        <v>-14.4545003987992</v>
      </c>
      <c r="M1627" s="4">
        <v>-14.4545003987992</v>
      </c>
      <c r="N1627" s="4">
        <v>-108.510207696943</v>
      </c>
      <c r="O1627" s="4">
        <v>-108.510207696943</v>
      </c>
      <c r="P1627" s="4">
        <v>-108.510207696943</v>
      </c>
      <c r="Q1627" s="4">
        <v>0.0</v>
      </c>
      <c r="R1627" s="4">
        <v>0.0</v>
      </c>
      <c r="S1627" s="4">
        <v>0.0</v>
      </c>
      <c r="T1627" s="5">
        <v>4826.0552995575</v>
      </c>
    </row>
    <row r="1628">
      <c r="A1628" s="4">
        <v>1626.0</v>
      </c>
      <c r="B1628" s="6">
        <v>43525.0</v>
      </c>
      <c r="C1628" s="4">
        <v>4976.36177357394</v>
      </c>
      <c r="D1628" s="5">
        <v>3509.40792281269</v>
      </c>
      <c r="E1628" s="5">
        <v>6084.9641322031</v>
      </c>
      <c r="F1628" s="4">
        <v>4976.36177357394</v>
      </c>
      <c r="G1628" s="4">
        <v>4976.36177357394</v>
      </c>
      <c r="H1628" s="4">
        <v>-138.985142696927</v>
      </c>
      <c r="I1628" s="4">
        <v>-138.985142696927</v>
      </c>
      <c r="J1628" s="4">
        <v>-138.985142696927</v>
      </c>
      <c r="K1628" s="4">
        <v>-2.58391039111287</v>
      </c>
      <c r="L1628" s="4">
        <v>-2.58391039111287</v>
      </c>
      <c r="M1628" s="4">
        <v>-2.58391039111287</v>
      </c>
      <c r="N1628" s="4">
        <v>-136.401232305814</v>
      </c>
      <c r="O1628" s="4">
        <v>-136.401232305814</v>
      </c>
      <c r="P1628" s="4">
        <v>-136.401232305814</v>
      </c>
      <c r="Q1628" s="4">
        <v>0.0</v>
      </c>
      <c r="R1628" s="4">
        <v>0.0</v>
      </c>
      <c r="S1628" s="4">
        <v>0.0</v>
      </c>
      <c r="T1628" s="5">
        <v>4837.37663087701</v>
      </c>
    </row>
    <row r="1629">
      <c r="A1629" s="4">
        <v>1627.0</v>
      </c>
      <c r="B1629" s="6">
        <v>43526.0</v>
      </c>
      <c r="C1629" s="4">
        <v>5003.70353949462</v>
      </c>
      <c r="D1629" s="5">
        <v>3448.89329062874</v>
      </c>
      <c r="E1629" s="5">
        <v>6135.62521416962</v>
      </c>
      <c r="F1629" s="4">
        <v>5003.70353949462</v>
      </c>
      <c r="G1629" s="4">
        <v>5003.70353949462</v>
      </c>
      <c r="H1629" s="4">
        <v>-162.078629750273</v>
      </c>
      <c r="I1629" s="4">
        <v>-162.078629750273</v>
      </c>
      <c r="J1629" s="4">
        <v>-162.078629750273</v>
      </c>
      <c r="K1629" s="4">
        <v>9.11844229540934</v>
      </c>
      <c r="L1629" s="4">
        <v>9.11844229540934</v>
      </c>
      <c r="M1629" s="4">
        <v>9.11844229540934</v>
      </c>
      <c r="N1629" s="4">
        <v>-171.197072045682</v>
      </c>
      <c r="O1629" s="4">
        <v>-171.197072045682</v>
      </c>
      <c r="P1629" s="4">
        <v>-171.197072045682</v>
      </c>
      <c r="Q1629" s="4">
        <v>0.0</v>
      </c>
      <c r="R1629" s="4">
        <v>0.0</v>
      </c>
      <c r="S1629" s="4">
        <v>0.0</v>
      </c>
      <c r="T1629" s="5">
        <v>4841.62490974435</v>
      </c>
    </row>
    <row r="1630">
      <c r="A1630" s="4">
        <v>1628.0</v>
      </c>
      <c r="B1630" s="6">
        <v>43527.0</v>
      </c>
      <c r="C1630" s="4">
        <v>5031.0453054153</v>
      </c>
      <c r="D1630" s="5">
        <v>3550.92149864135</v>
      </c>
      <c r="E1630" s="5">
        <v>6116.5688964484</v>
      </c>
      <c r="F1630" s="4">
        <v>5031.0453054153</v>
      </c>
      <c r="G1630" s="4">
        <v>5031.0453054153</v>
      </c>
      <c r="H1630" s="4">
        <v>-220.63054811642</v>
      </c>
      <c r="I1630" s="4">
        <v>-220.63054811642</v>
      </c>
      <c r="J1630" s="4">
        <v>-220.63054811642</v>
      </c>
      <c r="K1630" s="4">
        <v>-8.15684327189181</v>
      </c>
      <c r="L1630" s="4">
        <v>-8.15684327189181</v>
      </c>
      <c r="M1630" s="4">
        <v>-8.15684327189181</v>
      </c>
      <c r="N1630" s="4">
        <v>-212.473704844528</v>
      </c>
      <c r="O1630" s="4">
        <v>-212.473704844528</v>
      </c>
      <c r="P1630" s="4">
        <v>-212.473704844528</v>
      </c>
      <c r="Q1630" s="4">
        <v>0.0</v>
      </c>
      <c r="R1630" s="4">
        <v>0.0</v>
      </c>
      <c r="S1630" s="4">
        <v>0.0</v>
      </c>
      <c r="T1630" s="5">
        <v>4810.41475729888</v>
      </c>
    </row>
    <row r="1631">
      <c r="A1631" s="4">
        <v>1629.0</v>
      </c>
      <c r="B1631" s="6">
        <v>43528.0</v>
      </c>
      <c r="C1631" s="4">
        <v>5058.387071336</v>
      </c>
      <c r="D1631" s="5">
        <v>3570.68917093979</v>
      </c>
      <c r="E1631" s="5">
        <v>6173.26950028682</v>
      </c>
      <c r="F1631" s="4">
        <v>5058.387071336</v>
      </c>
      <c r="G1631" s="4">
        <v>5058.387071336</v>
      </c>
      <c r="H1631" s="4">
        <v>-246.639026879259</v>
      </c>
      <c r="I1631" s="4">
        <v>-246.639026879259</v>
      </c>
      <c r="J1631" s="4">
        <v>-246.639026879259</v>
      </c>
      <c r="K1631" s="4">
        <v>13.0410426559127</v>
      </c>
      <c r="L1631" s="4">
        <v>13.0410426559127</v>
      </c>
      <c r="M1631" s="4">
        <v>13.0410426559127</v>
      </c>
      <c r="N1631" s="4">
        <v>-259.680069535172</v>
      </c>
      <c r="O1631" s="4">
        <v>-259.680069535172</v>
      </c>
      <c r="P1631" s="4">
        <v>-259.680069535172</v>
      </c>
      <c r="Q1631" s="4">
        <v>0.0</v>
      </c>
      <c r="R1631" s="4">
        <v>0.0</v>
      </c>
      <c r="S1631" s="4">
        <v>0.0</v>
      </c>
      <c r="T1631" s="5">
        <v>4811.74804445674</v>
      </c>
    </row>
    <row r="1632">
      <c r="A1632" s="4">
        <v>1630.0</v>
      </c>
      <c r="B1632" s="6">
        <v>43529.0</v>
      </c>
      <c r="C1632" s="4">
        <v>5085.72883725669</v>
      </c>
      <c r="D1632" s="5">
        <v>3479.56755946814</v>
      </c>
      <c r="E1632" s="5">
        <v>6159.84889986894</v>
      </c>
      <c r="F1632" s="4">
        <v>5085.72883725669</v>
      </c>
      <c r="G1632" s="4">
        <v>5085.72883725669</v>
      </c>
      <c r="H1632" s="4">
        <v>-312.323709448893</v>
      </c>
      <c r="I1632" s="4">
        <v>-312.323709448893</v>
      </c>
      <c r="J1632" s="4">
        <v>-312.323709448893</v>
      </c>
      <c r="K1632" s="4">
        <v>-0.172608715215748</v>
      </c>
      <c r="L1632" s="4">
        <v>-0.172608715215748</v>
      </c>
      <c r="M1632" s="4">
        <v>-0.172608715215748</v>
      </c>
      <c r="N1632" s="4">
        <v>-312.151100733677</v>
      </c>
      <c r="O1632" s="4">
        <v>-312.151100733677</v>
      </c>
      <c r="P1632" s="4">
        <v>-312.151100733677</v>
      </c>
      <c r="Q1632" s="4">
        <v>0.0</v>
      </c>
      <c r="R1632" s="4">
        <v>0.0</v>
      </c>
      <c r="S1632" s="4">
        <v>0.0</v>
      </c>
      <c r="T1632" s="5">
        <v>4773.40512780779</v>
      </c>
    </row>
    <row r="1633">
      <c r="A1633" s="4">
        <v>1631.0</v>
      </c>
      <c r="B1633" s="6">
        <v>43530.0</v>
      </c>
      <c r="C1633" s="4">
        <v>5113.07060317738</v>
      </c>
      <c r="D1633" s="5">
        <v>3426.55437759912</v>
      </c>
      <c r="E1633" s="5">
        <v>6065.74921974736</v>
      </c>
      <c r="F1633" s="4">
        <v>5113.07060317738</v>
      </c>
      <c r="G1633" s="4">
        <v>5113.07060317738</v>
      </c>
      <c r="H1633" s="4">
        <v>-365.914899373417</v>
      </c>
      <c r="I1633" s="4">
        <v>-365.914899373417</v>
      </c>
      <c r="J1633" s="4">
        <v>-365.914899373417</v>
      </c>
      <c r="K1633" s="4">
        <v>3.20837782585686</v>
      </c>
      <c r="L1633" s="4">
        <v>3.20837782585686</v>
      </c>
      <c r="M1633" s="4">
        <v>3.20837782585686</v>
      </c>
      <c r="N1633" s="4">
        <v>-369.123277199274</v>
      </c>
      <c r="O1633" s="4">
        <v>-369.123277199274</v>
      </c>
      <c r="P1633" s="4">
        <v>-369.123277199274</v>
      </c>
      <c r="Q1633" s="4">
        <v>0.0</v>
      </c>
      <c r="R1633" s="4">
        <v>0.0</v>
      </c>
      <c r="S1633" s="4">
        <v>0.0</v>
      </c>
      <c r="T1633" s="5">
        <v>4747.15570380396</v>
      </c>
    </row>
    <row r="1634">
      <c r="A1634" s="4">
        <v>1632.0</v>
      </c>
      <c r="B1634" s="6">
        <v>43531.0</v>
      </c>
      <c r="C1634" s="4">
        <v>5140.41236909806</v>
      </c>
      <c r="D1634" s="5">
        <v>3321.33958146732</v>
      </c>
      <c r="E1634" s="5">
        <v>6085.17168179661</v>
      </c>
      <c r="F1634" s="4">
        <v>5140.41236909806</v>
      </c>
      <c r="G1634" s="4">
        <v>5140.41236909806</v>
      </c>
      <c r="H1634" s="4">
        <v>-444.206773879632</v>
      </c>
      <c r="I1634" s="4">
        <v>-444.206773879632</v>
      </c>
      <c r="J1634" s="4">
        <v>-444.206773879632</v>
      </c>
      <c r="K1634" s="4">
        <v>-14.4545003988464</v>
      </c>
      <c r="L1634" s="4">
        <v>-14.4545003988464</v>
      </c>
      <c r="M1634" s="4">
        <v>-14.4545003988464</v>
      </c>
      <c r="N1634" s="4">
        <v>-429.752273480786</v>
      </c>
      <c r="O1634" s="4">
        <v>-429.752273480786</v>
      </c>
      <c r="P1634" s="4">
        <v>-429.752273480786</v>
      </c>
      <c r="Q1634" s="4">
        <v>0.0</v>
      </c>
      <c r="R1634" s="4">
        <v>0.0</v>
      </c>
      <c r="S1634" s="4">
        <v>0.0</v>
      </c>
      <c r="T1634" s="5">
        <v>4696.20559521843</v>
      </c>
    </row>
    <row r="1635">
      <c r="A1635" s="4">
        <v>1633.0</v>
      </c>
      <c r="B1635" s="6">
        <v>43532.0</v>
      </c>
      <c r="C1635" s="4">
        <v>5167.75413501875</v>
      </c>
      <c r="D1635" s="5">
        <v>3388.99641917863</v>
      </c>
      <c r="E1635" s="5">
        <v>6036.07862376402</v>
      </c>
      <c r="F1635" s="4">
        <v>5167.75413501875</v>
      </c>
      <c r="G1635" s="4">
        <v>5167.75413501875</v>
      </c>
      <c r="H1635" s="4">
        <v>-495.71616518719</v>
      </c>
      <c r="I1635" s="4">
        <v>-495.71616518719</v>
      </c>
      <c r="J1635" s="4">
        <v>-495.71616518719</v>
      </c>
      <c r="K1635" s="4">
        <v>-2.58391039118542</v>
      </c>
      <c r="L1635" s="4">
        <v>-2.58391039118542</v>
      </c>
      <c r="M1635" s="4">
        <v>-2.58391039118542</v>
      </c>
      <c r="N1635" s="4">
        <v>-493.132254796005</v>
      </c>
      <c r="O1635" s="4">
        <v>-493.132254796005</v>
      </c>
      <c r="P1635" s="4">
        <v>-493.132254796005</v>
      </c>
      <c r="Q1635" s="4">
        <v>0.0</v>
      </c>
      <c r="R1635" s="4">
        <v>0.0</v>
      </c>
      <c r="S1635" s="4">
        <v>0.0</v>
      </c>
      <c r="T1635" s="5">
        <v>4672.03796983156</v>
      </c>
    </row>
    <row r="1636">
      <c r="A1636" s="4">
        <v>1634.0</v>
      </c>
      <c r="B1636" s="6">
        <v>43533.0</v>
      </c>
      <c r="C1636" s="4">
        <v>5195.09590093944</v>
      </c>
      <c r="D1636" s="5">
        <v>3387.50058739766</v>
      </c>
      <c r="E1636" s="5">
        <v>5955.81702132944</v>
      </c>
      <c r="F1636" s="4">
        <v>5195.09590093944</v>
      </c>
      <c r="G1636" s="4">
        <v>5195.09590093944</v>
      </c>
      <c r="H1636" s="4">
        <v>-549.197875481438</v>
      </c>
      <c r="I1636" s="4">
        <v>-549.197875481438</v>
      </c>
      <c r="J1636" s="4">
        <v>-549.197875481438</v>
      </c>
      <c r="K1636" s="4">
        <v>9.11844229536405</v>
      </c>
      <c r="L1636" s="4">
        <v>9.11844229536405</v>
      </c>
      <c r="M1636" s="4">
        <v>9.11844229536405</v>
      </c>
      <c r="N1636" s="4">
        <v>-558.316317776803</v>
      </c>
      <c r="O1636" s="4">
        <v>-558.316317776803</v>
      </c>
      <c r="P1636" s="4">
        <v>-558.316317776803</v>
      </c>
      <c r="Q1636" s="4">
        <v>0.0</v>
      </c>
      <c r="R1636" s="4">
        <v>0.0</v>
      </c>
      <c r="S1636" s="4">
        <v>0.0</v>
      </c>
      <c r="T1636" s="5">
        <v>4645.898025458</v>
      </c>
    </row>
    <row r="1637">
      <c r="A1637" s="4">
        <v>1635.0</v>
      </c>
      <c r="B1637" s="6">
        <v>43534.0</v>
      </c>
      <c r="C1637" s="4">
        <v>5222.43766686014</v>
      </c>
      <c r="D1637" s="5">
        <v>3241.91154759665</v>
      </c>
      <c r="E1637" s="5">
        <v>5909.54897403136</v>
      </c>
      <c r="F1637" s="4">
        <v>5222.43766686014</v>
      </c>
      <c r="G1637" s="4">
        <v>5222.43766686014</v>
      </c>
      <c r="H1637" s="4">
        <v>-632.49439909882</v>
      </c>
      <c r="I1637" s="4">
        <v>-632.49439909882</v>
      </c>
      <c r="J1637" s="4">
        <v>-632.49439909882</v>
      </c>
      <c r="K1637" s="4">
        <v>-8.15684327193232</v>
      </c>
      <c r="L1637" s="4">
        <v>-8.15684327193232</v>
      </c>
      <c r="M1637" s="4">
        <v>-8.15684327193232</v>
      </c>
      <c r="N1637" s="4">
        <v>-624.337555826888</v>
      </c>
      <c r="O1637" s="4">
        <v>-624.337555826888</v>
      </c>
      <c r="P1637" s="4">
        <v>-624.337555826888</v>
      </c>
      <c r="Q1637" s="4">
        <v>0.0</v>
      </c>
      <c r="R1637" s="4">
        <v>0.0</v>
      </c>
      <c r="S1637" s="4">
        <v>0.0</v>
      </c>
      <c r="T1637" s="5">
        <v>4589.94326776132</v>
      </c>
    </row>
    <row r="1638">
      <c r="A1638" s="4">
        <v>1636.0</v>
      </c>
      <c r="B1638" s="6">
        <v>43535.0</v>
      </c>
      <c r="C1638" s="4">
        <v>5249.77943278082</v>
      </c>
      <c r="D1638" s="5">
        <v>3235.20247931391</v>
      </c>
      <c r="E1638" s="5">
        <v>5973.86914056812</v>
      </c>
      <c r="F1638" s="4">
        <v>5249.77943278082</v>
      </c>
      <c r="G1638" s="4">
        <v>5249.77943278082</v>
      </c>
      <c r="H1638" s="4">
        <v>-677.189175262924</v>
      </c>
      <c r="I1638" s="4">
        <v>-677.189175262924</v>
      </c>
      <c r="J1638" s="4">
        <v>-677.189175262924</v>
      </c>
      <c r="K1638" s="4">
        <v>13.0410426559029</v>
      </c>
      <c r="L1638" s="4">
        <v>13.0410426559029</v>
      </c>
      <c r="M1638" s="4">
        <v>13.0410426559029</v>
      </c>
      <c r="N1638" s="4">
        <v>-690.230217918827</v>
      </c>
      <c r="O1638" s="4">
        <v>-690.230217918827</v>
      </c>
      <c r="P1638" s="4">
        <v>-690.230217918827</v>
      </c>
      <c r="Q1638" s="4">
        <v>0.0</v>
      </c>
      <c r="R1638" s="4">
        <v>0.0</v>
      </c>
      <c r="S1638" s="4">
        <v>0.0</v>
      </c>
      <c r="T1638" s="5">
        <v>4572.59025751789</v>
      </c>
    </row>
    <row r="1639">
      <c r="A1639" s="4">
        <v>1637.0</v>
      </c>
      <c r="B1639" s="6">
        <v>43536.0</v>
      </c>
      <c r="C1639" s="4">
        <v>5277.1211987015</v>
      </c>
      <c r="D1639" s="5">
        <v>3279.24586272452</v>
      </c>
      <c r="E1639" s="5">
        <v>5924.10664803362</v>
      </c>
      <c r="F1639" s="4">
        <v>5277.1211987015</v>
      </c>
      <c r="G1639" s="4">
        <v>5277.1211987015</v>
      </c>
      <c r="H1639" s="4">
        <v>-755.223042538611</v>
      </c>
      <c r="I1639" s="4">
        <v>-755.223042538611</v>
      </c>
      <c r="J1639" s="4">
        <v>-755.223042538611</v>
      </c>
      <c r="K1639" s="4">
        <v>-0.172608715235712</v>
      </c>
      <c r="L1639" s="4">
        <v>-0.172608715235712</v>
      </c>
      <c r="M1639" s="4">
        <v>-0.172608715235712</v>
      </c>
      <c r="N1639" s="4">
        <v>-755.050433823376</v>
      </c>
      <c r="O1639" s="4">
        <v>-755.050433823376</v>
      </c>
      <c r="P1639" s="4">
        <v>-755.050433823376</v>
      </c>
      <c r="Q1639" s="4">
        <v>0.0</v>
      </c>
      <c r="R1639" s="4">
        <v>0.0</v>
      </c>
      <c r="S1639" s="4">
        <v>0.0</v>
      </c>
      <c r="T1639" s="5">
        <v>4521.89815616289</v>
      </c>
    </row>
    <row r="1640">
      <c r="A1640" s="4">
        <v>1638.0</v>
      </c>
      <c r="B1640" s="6">
        <v>43537.0</v>
      </c>
      <c r="C1640" s="4">
        <v>5304.4629646222</v>
      </c>
      <c r="D1640" s="5">
        <v>3118.73294475185</v>
      </c>
      <c r="E1640" s="5">
        <v>5979.85384517787</v>
      </c>
      <c r="F1640" s="4">
        <v>5304.4629646222</v>
      </c>
      <c r="G1640" s="4">
        <v>5304.4629646222</v>
      </c>
      <c r="H1640" s="4">
        <v>-814.687618964898</v>
      </c>
      <c r="I1640" s="4">
        <v>-814.687618964898</v>
      </c>
      <c r="J1640" s="4">
        <v>-814.687618964898</v>
      </c>
      <c r="K1640" s="4">
        <v>3.20837782583467</v>
      </c>
      <c r="L1640" s="4">
        <v>3.20837782583467</v>
      </c>
      <c r="M1640" s="4">
        <v>3.20837782583467</v>
      </c>
      <c r="N1640" s="4">
        <v>-817.895996790732</v>
      </c>
      <c r="O1640" s="4">
        <v>-817.895996790732</v>
      </c>
      <c r="P1640" s="4">
        <v>-817.895996790732</v>
      </c>
      <c r="Q1640" s="4">
        <v>0.0</v>
      </c>
      <c r="R1640" s="4">
        <v>0.0</v>
      </c>
      <c r="S1640" s="4">
        <v>0.0</v>
      </c>
      <c r="T1640" s="5">
        <v>4489.7753456573</v>
      </c>
    </row>
    <row r="1641">
      <c r="A1641" s="4">
        <v>1639.0</v>
      </c>
      <c r="B1641" s="6">
        <v>43538.0</v>
      </c>
      <c r="C1641" s="4">
        <v>5331.80473054289</v>
      </c>
      <c r="D1641" s="5">
        <v>3096.80353828896</v>
      </c>
      <c r="E1641" s="5">
        <v>5817.49370095312</v>
      </c>
      <c r="F1641" s="4">
        <v>5331.80473054289</v>
      </c>
      <c r="G1641" s="4">
        <v>5331.80473054289</v>
      </c>
      <c r="H1641" s="4">
        <v>-892.379226354743</v>
      </c>
      <c r="I1641" s="4">
        <v>-892.379226354743</v>
      </c>
      <c r="J1641" s="4">
        <v>-892.379226354743</v>
      </c>
      <c r="K1641" s="4">
        <v>-14.4545003988935</v>
      </c>
      <c r="L1641" s="4">
        <v>-14.4545003988935</v>
      </c>
      <c r="M1641" s="4">
        <v>-14.4545003988935</v>
      </c>
      <c r="N1641" s="4">
        <v>-877.924725955849</v>
      </c>
      <c r="O1641" s="4">
        <v>-877.924725955849</v>
      </c>
      <c r="P1641" s="4">
        <v>-877.924725955849</v>
      </c>
      <c r="Q1641" s="4">
        <v>0.0</v>
      </c>
      <c r="R1641" s="4">
        <v>0.0</v>
      </c>
      <c r="S1641" s="4">
        <v>0.0</v>
      </c>
      <c r="T1641" s="5">
        <v>4439.42550418814</v>
      </c>
    </row>
    <row r="1642">
      <c r="A1642" s="4">
        <v>1640.0</v>
      </c>
      <c r="B1642" s="6">
        <v>43539.0</v>
      </c>
      <c r="C1642" s="4">
        <v>5359.14649646357</v>
      </c>
      <c r="D1642" s="5">
        <v>3089.67396110749</v>
      </c>
      <c r="E1642" s="5">
        <v>5804.41812574812</v>
      </c>
      <c r="F1642" s="4">
        <v>5359.14649646357</v>
      </c>
      <c r="G1642" s="4">
        <v>5359.14649646357</v>
      </c>
      <c r="H1642" s="4">
        <v>-936.954884656484</v>
      </c>
      <c r="I1642" s="4">
        <v>-936.954884656484</v>
      </c>
      <c r="J1642" s="4">
        <v>-936.954884656484</v>
      </c>
      <c r="K1642" s="4">
        <v>-2.58391039117509</v>
      </c>
      <c r="L1642" s="4">
        <v>-2.58391039117509</v>
      </c>
      <c r="M1642" s="4">
        <v>-2.58391039117509</v>
      </c>
      <c r="N1642" s="4">
        <v>-934.370974265309</v>
      </c>
      <c r="O1642" s="4">
        <v>-934.370974265309</v>
      </c>
      <c r="P1642" s="4">
        <v>-934.370974265309</v>
      </c>
      <c r="Q1642" s="4">
        <v>0.0</v>
      </c>
      <c r="R1642" s="4">
        <v>0.0</v>
      </c>
      <c r="S1642" s="4">
        <v>0.0</v>
      </c>
      <c r="T1642" s="5">
        <v>4422.19161180708</v>
      </c>
    </row>
    <row r="1643">
      <c r="A1643" s="4">
        <v>1641.0</v>
      </c>
      <c r="B1643" s="6">
        <v>43540.0</v>
      </c>
      <c r="C1643" s="4">
        <v>5386.48826238426</v>
      </c>
      <c r="D1643" s="5">
        <v>3198.91132927259</v>
      </c>
      <c r="E1643" s="5">
        <v>5677.35750632272</v>
      </c>
      <c r="F1643" s="4">
        <v>5386.48826238426</v>
      </c>
      <c r="G1643" s="4">
        <v>5386.48826238426</v>
      </c>
      <c r="H1643" s="4">
        <v>-977.441459907315</v>
      </c>
      <c r="I1643" s="4">
        <v>-977.441459907315</v>
      </c>
      <c r="J1643" s="4">
        <v>-977.441459907315</v>
      </c>
      <c r="K1643" s="4">
        <v>9.11844229537973</v>
      </c>
      <c r="L1643" s="4">
        <v>9.11844229537973</v>
      </c>
      <c r="M1643" s="4">
        <v>9.11844229537973</v>
      </c>
      <c r="N1643" s="4">
        <v>-986.559902202694</v>
      </c>
      <c r="O1643" s="4">
        <v>-986.559902202694</v>
      </c>
      <c r="P1643" s="4">
        <v>-986.559902202694</v>
      </c>
      <c r="Q1643" s="4">
        <v>0.0</v>
      </c>
      <c r="R1643" s="4">
        <v>0.0</v>
      </c>
      <c r="S1643" s="4">
        <v>0.0</v>
      </c>
      <c r="T1643" s="5">
        <v>4409.04680247695</v>
      </c>
    </row>
    <row r="1644">
      <c r="A1644" s="4">
        <v>1642.0</v>
      </c>
      <c r="B1644" s="6">
        <v>43541.0</v>
      </c>
      <c r="C1644" s="4">
        <v>5413.83002830495</v>
      </c>
      <c r="D1644" s="5">
        <v>3121.09189803488</v>
      </c>
      <c r="E1644" s="5">
        <v>5732.25069569994</v>
      </c>
      <c r="F1644" s="4">
        <v>5413.83002830495</v>
      </c>
      <c r="G1644" s="4">
        <v>5413.83002830495</v>
      </c>
      <c r="H1644" s="4">
        <v>-1042.07604473457</v>
      </c>
      <c r="I1644" s="4">
        <v>-1042.07604473457</v>
      </c>
      <c r="J1644" s="4">
        <v>-1042.07604473457</v>
      </c>
      <c r="K1644" s="4">
        <v>-8.15684327190666</v>
      </c>
      <c r="L1644" s="4">
        <v>-8.15684327190666</v>
      </c>
      <c r="M1644" s="4">
        <v>-8.15684327190666</v>
      </c>
      <c r="N1644" s="4">
        <v>-1033.91920146267</v>
      </c>
      <c r="O1644" s="4">
        <v>-1033.91920146267</v>
      </c>
      <c r="P1644" s="4">
        <v>-1033.91920146267</v>
      </c>
      <c r="Q1644" s="4">
        <v>0.0</v>
      </c>
      <c r="R1644" s="4">
        <v>0.0</v>
      </c>
      <c r="S1644" s="4">
        <v>0.0</v>
      </c>
      <c r="T1644" s="5">
        <v>4371.75398357037</v>
      </c>
    </row>
    <row r="1645">
      <c r="A1645" s="4">
        <v>1643.0</v>
      </c>
      <c r="B1645" s="6">
        <v>43542.0</v>
      </c>
      <c r="C1645" s="4">
        <v>5441.17179422563</v>
      </c>
      <c r="D1645" s="5">
        <v>3019.39877911055</v>
      </c>
      <c r="E1645" s="5">
        <v>5744.69133430675</v>
      </c>
      <c r="F1645" s="4">
        <v>5441.17179422563</v>
      </c>
      <c r="G1645" s="4">
        <v>5441.17179422563</v>
      </c>
      <c r="H1645" s="4">
        <v>-1062.94698150059</v>
      </c>
      <c r="I1645" s="4">
        <v>-1062.94698150059</v>
      </c>
      <c r="J1645" s="4">
        <v>-1062.94698150059</v>
      </c>
      <c r="K1645" s="4">
        <v>13.0410426559039</v>
      </c>
      <c r="L1645" s="4">
        <v>13.0410426559039</v>
      </c>
      <c r="M1645" s="4">
        <v>13.0410426559039</v>
      </c>
      <c r="N1645" s="4">
        <v>-1075.9880241565</v>
      </c>
      <c r="O1645" s="4">
        <v>-1075.9880241565</v>
      </c>
      <c r="P1645" s="4">
        <v>-1075.9880241565</v>
      </c>
      <c r="Q1645" s="4">
        <v>0.0</v>
      </c>
      <c r="R1645" s="4">
        <v>0.0</v>
      </c>
      <c r="S1645" s="4">
        <v>0.0</v>
      </c>
      <c r="T1645" s="5">
        <v>4378.22481272503</v>
      </c>
    </row>
    <row r="1646">
      <c r="A1646" s="4">
        <v>1644.0</v>
      </c>
      <c r="B1646" s="6">
        <v>43543.0</v>
      </c>
      <c r="C1646" s="4">
        <v>5468.51356014633</v>
      </c>
      <c r="D1646" s="5">
        <v>3021.66770988862</v>
      </c>
      <c r="E1646" s="5">
        <v>5568.6498055077</v>
      </c>
      <c r="F1646" s="4">
        <v>5468.51356014633</v>
      </c>
      <c r="G1646" s="4">
        <v>5468.51356014633</v>
      </c>
      <c r="H1646" s="4">
        <v>-1112.59555882542</v>
      </c>
      <c r="I1646" s="4">
        <v>-1112.59555882542</v>
      </c>
      <c r="J1646" s="4">
        <v>-1112.59555882542</v>
      </c>
      <c r="K1646" s="4">
        <v>-0.172608715210975</v>
      </c>
      <c r="L1646" s="4">
        <v>-0.172608715210975</v>
      </c>
      <c r="M1646" s="4">
        <v>-0.172608715210975</v>
      </c>
      <c r="N1646" s="4">
        <v>-1112.42295011021</v>
      </c>
      <c r="O1646" s="4">
        <v>-1112.42295011021</v>
      </c>
      <c r="P1646" s="4">
        <v>-1112.42295011021</v>
      </c>
      <c r="Q1646" s="4">
        <v>0.0</v>
      </c>
      <c r="R1646" s="4">
        <v>0.0</v>
      </c>
      <c r="S1646" s="4">
        <v>0.0</v>
      </c>
      <c r="T1646" s="5">
        <v>4355.9180013209</v>
      </c>
    </row>
    <row r="1647">
      <c r="A1647" s="4">
        <v>1645.0</v>
      </c>
      <c r="B1647" s="6">
        <v>43544.0</v>
      </c>
      <c r="C1647" s="4">
        <v>5495.85532606701</v>
      </c>
      <c r="D1647" s="5">
        <v>3082.87641259083</v>
      </c>
      <c r="E1647" s="5">
        <v>5606.85737968248</v>
      </c>
      <c r="F1647" s="4">
        <v>5495.85532606701</v>
      </c>
      <c r="G1647" s="4">
        <v>5495.85532606701</v>
      </c>
      <c r="H1647" s="4">
        <v>-1139.7925273902</v>
      </c>
      <c r="I1647" s="4">
        <v>-1139.7925273902</v>
      </c>
      <c r="J1647" s="4">
        <v>-1139.7925273902</v>
      </c>
      <c r="K1647" s="4">
        <v>3.20837782586002</v>
      </c>
      <c r="L1647" s="4">
        <v>3.20837782586002</v>
      </c>
      <c r="M1647" s="4">
        <v>3.20837782586002</v>
      </c>
      <c r="N1647" s="4">
        <v>-1143.00090521606</v>
      </c>
      <c r="O1647" s="4">
        <v>-1143.00090521606</v>
      </c>
      <c r="P1647" s="4">
        <v>-1143.00090521606</v>
      </c>
      <c r="Q1647" s="4">
        <v>0.0</v>
      </c>
      <c r="R1647" s="4">
        <v>0.0</v>
      </c>
      <c r="S1647" s="4">
        <v>0.0</v>
      </c>
      <c r="T1647" s="5">
        <v>4356.0627986768</v>
      </c>
    </row>
    <row r="1648">
      <c r="A1648" s="4">
        <v>1646.0</v>
      </c>
      <c r="B1648" s="6">
        <v>43545.0</v>
      </c>
      <c r="C1648" s="4">
        <v>5523.1970919877</v>
      </c>
      <c r="D1648" s="5">
        <v>2967.06792602396</v>
      </c>
      <c r="E1648" s="5">
        <v>5723.00698389419</v>
      </c>
      <c r="F1648" s="4">
        <v>5523.1970919877</v>
      </c>
      <c r="G1648" s="4">
        <v>5523.1970919877</v>
      </c>
      <c r="H1648" s="4">
        <v>-1182.07352578354</v>
      </c>
      <c r="I1648" s="4">
        <v>-1182.07352578354</v>
      </c>
      <c r="J1648" s="4">
        <v>-1182.07352578354</v>
      </c>
      <c r="K1648" s="4">
        <v>-14.4545003988189</v>
      </c>
      <c r="L1648" s="4">
        <v>-14.4545003988189</v>
      </c>
      <c r="M1648" s="4">
        <v>-14.4545003988189</v>
      </c>
      <c r="N1648" s="4">
        <v>-1167.61902538472</v>
      </c>
      <c r="O1648" s="4">
        <v>-1167.61902538472</v>
      </c>
      <c r="P1648" s="4">
        <v>-1167.61902538472</v>
      </c>
      <c r="Q1648" s="4">
        <v>0.0</v>
      </c>
      <c r="R1648" s="4">
        <v>0.0</v>
      </c>
      <c r="S1648" s="4">
        <v>0.0</v>
      </c>
      <c r="T1648" s="5">
        <v>4341.12356620416</v>
      </c>
    </row>
    <row r="1649">
      <c r="A1649" s="4">
        <v>1647.0</v>
      </c>
      <c r="B1649" s="6">
        <v>43546.0</v>
      </c>
      <c r="C1649" s="4">
        <v>5550.53885790839</v>
      </c>
      <c r="D1649" s="5">
        <v>3037.51463373945</v>
      </c>
      <c r="E1649" s="5">
        <v>5723.29518560339</v>
      </c>
      <c r="F1649" s="4">
        <v>5550.53885790839</v>
      </c>
      <c r="G1649" s="4">
        <v>5550.53885790839</v>
      </c>
      <c r="H1649" s="4">
        <v>-1188.87545160945</v>
      </c>
      <c r="I1649" s="4">
        <v>-1188.87545160945</v>
      </c>
      <c r="J1649" s="4">
        <v>-1188.87545160945</v>
      </c>
      <c r="K1649" s="4">
        <v>-2.58391039118112</v>
      </c>
      <c r="L1649" s="4">
        <v>-2.58391039118112</v>
      </c>
      <c r="M1649" s="4">
        <v>-2.58391039118112</v>
      </c>
      <c r="N1649" s="4">
        <v>-1186.29154121827</v>
      </c>
      <c r="O1649" s="4">
        <v>-1186.29154121827</v>
      </c>
      <c r="P1649" s="4">
        <v>-1186.29154121827</v>
      </c>
      <c r="Q1649" s="4">
        <v>0.0</v>
      </c>
      <c r="R1649" s="4">
        <v>0.0</v>
      </c>
      <c r="S1649" s="4">
        <v>0.0</v>
      </c>
      <c r="T1649" s="5">
        <v>4361.66340629893</v>
      </c>
    </row>
    <row r="1650">
      <c r="A1650" s="4">
        <v>1648.0</v>
      </c>
      <c r="B1650" s="6">
        <v>43547.0</v>
      </c>
      <c r="C1650" s="4">
        <v>5577.88062382908</v>
      </c>
      <c r="D1650" s="5">
        <v>3067.34834233484</v>
      </c>
      <c r="E1650" s="5">
        <v>5654.27322167908</v>
      </c>
      <c r="F1650" s="4">
        <v>5577.88062382908</v>
      </c>
      <c r="G1650" s="4">
        <v>5577.88062382908</v>
      </c>
      <c r="H1650" s="4">
        <v>-1190.02539360181</v>
      </c>
      <c r="I1650" s="4">
        <v>-1190.02539360181</v>
      </c>
      <c r="J1650" s="4">
        <v>-1190.02539360181</v>
      </c>
      <c r="K1650" s="4">
        <v>9.11844229539101</v>
      </c>
      <c r="L1650" s="4">
        <v>9.11844229539101</v>
      </c>
      <c r="M1650" s="4">
        <v>9.11844229539101</v>
      </c>
      <c r="N1650" s="4">
        <v>-1199.1438358972</v>
      </c>
      <c r="O1650" s="4">
        <v>-1199.1438358972</v>
      </c>
      <c r="P1650" s="4">
        <v>-1199.1438358972</v>
      </c>
      <c r="Q1650" s="4">
        <v>0.0</v>
      </c>
      <c r="R1650" s="4">
        <v>0.0</v>
      </c>
      <c r="S1650" s="4">
        <v>0.0</v>
      </c>
      <c r="T1650" s="5">
        <v>4387.85523022726</v>
      </c>
    </row>
    <row r="1651">
      <c r="A1651" s="4">
        <v>1649.0</v>
      </c>
      <c r="B1651" s="6">
        <v>43548.0</v>
      </c>
      <c r="C1651" s="4">
        <v>5605.22238974977</v>
      </c>
      <c r="D1651" s="5">
        <v>3102.44806475341</v>
      </c>
      <c r="E1651" s="5">
        <v>5723.89049918432</v>
      </c>
      <c r="F1651" s="4">
        <v>5605.22238974977</v>
      </c>
      <c r="G1651" s="4">
        <v>5605.22238974977</v>
      </c>
      <c r="H1651" s="4">
        <v>-1214.56074417197</v>
      </c>
      <c r="I1651" s="4">
        <v>-1214.56074417197</v>
      </c>
      <c r="J1651" s="4">
        <v>-1214.56074417197</v>
      </c>
      <c r="K1651" s="4">
        <v>-8.15684327191641</v>
      </c>
      <c r="L1651" s="4">
        <v>-8.15684327191641</v>
      </c>
      <c r="M1651" s="4">
        <v>-8.15684327191641</v>
      </c>
      <c r="N1651" s="4">
        <v>-1206.40390090006</v>
      </c>
      <c r="O1651" s="4">
        <v>-1206.40390090006</v>
      </c>
      <c r="P1651" s="4">
        <v>-1206.40390090006</v>
      </c>
      <c r="Q1651" s="4">
        <v>0.0</v>
      </c>
      <c r="R1651" s="4">
        <v>0.0</v>
      </c>
      <c r="S1651" s="4">
        <v>0.0</v>
      </c>
      <c r="T1651" s="5">
        <v>4390.66164557779</v>
      </c>
    </row>
    <row r="1652">
      <c r="A1652" s="4">
        <v>1650.0</v>
      </c>
      <c r="B1652" s="6">
        <v>43549.0</v>
      </c>
      <c r="C1652" s="4">
        <v>5632.56415567046</v>
      </c>
      <c r="D1652" s="5">
        <v>3032.9651952549</v>
      </c>
      <c r="E1652" s="5">
        <v>5746.70058047865</v>
      </c>
      <c r="F1652" s="4">
        <v>5632.56415567046</v>
      </c>
      <c r="G1652" s="4">
        <v>5632.56415567046</v>
      </c>
      <c r="H1652" s="4">
        <v>-1195.35043650009</v>
      </c>
      <c r="I1652" s="4">
        <v>-1195.35043650009</v>
      </c>
      <c r="J1652" s="4">
        <v>-1195.35043650009</v>
      </c>
      <c r="K1652" s="4">
        <v>13.0410426559193</v>
      </c>
      <c r="L1652" s="4">
        <v>13.0410426559193</v>
      </c>
      <c r="M1652" s="4">
        <v>13.0410426559193</v>
      </c>
      <c r="N1652" s="4">
        <v>-1208.39147915601</v>
      </c>
      <c r="O1652" s="4">
        <v>-1208.39147915601</v>
      </c>
      <c r="P1652" s="4">
        <v>-1208.39147915601</v>
      </c>
      <c r="Q1652" s="4">
        <v>0.0</v>
      </c>
      <c r="R1652" s="4">
        <v>0.0</v>
      </c>
      <c r="S1652" s="4">
        <v>0.0</v>
      </c>
      <c r="T1652" s="5">
        <v>4437.21371917037</v>
      </c>
    </row>
    <row r="1653">
      <c r="A1653" s="4">
        <v>1651.0</v>
      </c>
      <c r="B1653" s="6">
        <v>43550.0</v>
      </c>
      <c r="C1653" s="4">
        <v>5659.90592159114</v>
      </c>
      <c r="D1653" s="5">
        <v>3141.10359038249</v>
      </c>
      <c r="E1653" s="5">
        <v>5763.18075795009</v>
      </c>
      <c r="F1653" s="4">
        <v>5659.90592159114</v>
      </c>
      <c r="G1653" s="4">
        <v>5659.90592159114</v>
      </c>
      <c r="H1653" s="4">
        <v>-1205.67785010922</v>
      </c>
      <c r="I1653" s="4">
        <v>-1205.67785010922</v>
      </c>
      <c r="J1653" s="4">
        <v>-1205.67785010922</v>
      </c>
      <c r="K1653" s="4">
        <v>-0.1726087152235</v>
      </c>
      <c r="L1653" s="4">
        <v>-0.1726087152235</v>
      </c>
      <c r="M1653" s="4">
        <v>-0.1726087152235</v>
      </c>
      <c r="N1653" s="4">
        <v>-1205.505241394</v>
      </c>
      <c r="O1653" s="4">
        <v>-1205.505241394</v>
      </c>
      <c r="P1653" s="4">
        <v>-1205.505241394</v>
      </c>
      <c r="Q1653" s="4">
        <v>0.0</v>
      </c>
      <c r="R1653" s="4">
        <v>0.0</v>
      </c>
      <c r="S1653" s="4">
        <v>0.0</v>
      </c>
      <c r="T1653" s="5">
        <v>4454.22807148192</v>
      </c>
    </row>
    <row r="1654">
      <c r="A1654" s="4">
        <v>1652.0</v>
      </c>
      <c r="B1654" s="6">
        <v>43551.0</v>
      </c>
      <c r="C1654" s="4">
        <v>5687.24768751183</v>
      </c>
      <c r="D1654" s="5">
        <v>3052.7489644719</v>
      </c>
      <c r="E1654" s="5">
        <v>5891.19235846314</v>
      </c>
      <c r="F1654" s="4">
        <v>5687.24768751183</v>
      </c>
      <c r="G1654" s="4">
        <v>5687.24768751183</v>
      </c>
      <c r="H1654" s="4">
        <v>-1195.00000955817</v>
      </c>
      <c r="I1654" s="4">
        <v>-1195.00000955817</v>
      </c>
      <c r="J1654" s="4">
        <v>-1195.00000955817</v>
      </c>
      <c r="K1654" s="4">
        <v>3.2083778258216</v>
      </c>
      <c r="L1654" s="4">
        <v>3.2083778258216</v>
      </c>
      <c r="M1654" s="4">
        <v>3.2083778258216</v>
      </c>
      <c r="N1654" s="4">
        <v>-1198.208387384</v>
      </c>
      <c r="O1654" s="4">
        <v>-1198.208387384</v>
      </c>
      <c r="P1654" s="4">
        <v>-1198.208387384</v>
      </c>
      <c r="Q1654" s="4">
        <v>0.0</v>
      </c>
      <c r="R1654" s="4">
        <v>0.0</v>
      </c>
      <c r="S1654" s="4">
        <v>0.0</v>
      </c>
      <c r="T1654" s="5">
        <v>4492.24767795365</v>
      </c>
    </row>
    <row r="1655">
      <c r="A1655" s="4">
        <v>1653.0</v>
      </c>
      <c r="B1655" s="6">
        <v>43552.0</v>
      </c>
      <c r="C1655" s="4">
        <v>5714.58945343253</v>
      </c>
      <c r="D1655" s="5">
        <v>3018.68413467915</v>
      </c>
      <c r="E1655" s="5">
        <v>5889.02358024956</v>
      </c>
      <c r="F1655" s="4">
        <v>5714.58945343253</v>
      </c>
      <c r="G1655" s="4">
        <v>5714.58945343253</v>
      </c>
      <c r="H1655" s="4">
        <v>-1201.46759875203</v>
      </c>
      <c r="I1655" s="4">
        <v>-1201.46759875203</v>
      </c>
      <c r="J1655" s="4">
        <v>-1201.46759875203</v>
      </c>
      <c r="K1655" s="4">
        <v>-14.454500398866</v>
      </c>
      <c r="L1655" s="4">
        <v>-14.454500398866</v>
      </c>
      <c r="M1655" s="4">
        <v>-14.454500398866</v>
      </c>
      <c r="N1655" s="4">
        <v>-1187.01309835317</v>
      </c>
      <c r="O1655" s="4">
        <v>-1187.01309835317</v>
      </c>
      <c r="P1655" s="4">
        <v>-1187.01309835317</v>
      </c>
      <c r="Q1655" s="4">
        <v>0.0</v>
      </c>
      <c r="R1655" s="4">
        <v>0.0</v>
      </c>
      <c r="S1655" s="4">
        <v>0.0</v>
      </c>
      <c r="T1655" s="5">
        <v>4513.12185468049</v>
      </c>
    </row>
    <row r="1656">
      <c r="A1656" s="4">
        <v>1654.0</v>
      </c>
      <c r="B1656" s="6">
        <v>43553.0</v>
      </c>
      <c r="C1656" s="4">
        <v>5741.9312193532</v>
      </c>
      <c r="D1656" s="5">
        <v>3224.99878591525</v>
      </c>
      <c r="E1656" s="5">
        <v>5950.48378877907</v>
      </c>
      <c r="F1656" s="4">
        <v>5741.93121935321</v>
      </c>
      <c r="G1656" s="4">
        <v>5741.93121935321</v>
      </c>
      <c r="H1656" s="4">
        <v>-1175.0481996996</v>
      </c>
      <c r="I1656" s="4">
        <v>-1175.0481996996</v>
      </c>
      <c r="J1656" s="4">
        <v>-1175.0481996996</v>
      </c>
      <c r="K1656" s="4">
        <v>-2.58391039112064</v>
      </c>
      <c r="L1656" s="4">
        <v>-2.58391039112064</v>
      </c>
      <c r="M1656" s="4">
        <v>-2.58391039112064</v>
      </c>
      <c r="N1656" s="4">
        <v>-1172.46428930848</v>
      </c>
      <c r="O1656" s="4">
        <v>-1172.46428930848</v>
      </c>
      <c r="P1656" s="4">
        <v>-1172.46428930848</v>
      </c>
      <c r="Q1656" s="4">
        <v>0.0</v>
      </c>
      <c r="R1656" s="4">
        <v>0.0</v>
      </c>
      <c r="S1656" s="4">
        <v>0.0</v>
      </c>
      <c r="T1656" s="5">
        <v>4566.8830196536</v>
      </c>
    </row>
    <row r="1657">
      <c r="A1657" s="4">
        <v>1655.0</v>
      </c>
      <c r="B1657" s="6">
        <v>43554.0</v>
      </c>
      <c r="C1657" s="4">
        <v>5769.27298527389</v>
      </c>
      <c r="D1657" s="5">
        <v>3318.12788288035</v>
      </c>
      <c r="E1657" s="5">
        <v>5944.73399297826</v>
      </c>
      <c r="F1657" s="4">
        <v>5769.27298527389</v>
      </c>
      <c r="G1657" s="4">
        <v>5769.27298527389</v>
      </c>
      <c r="H1657" s="4">
        <v>-1146.00467756625</v>
      </c>
      <c r="I1657" s="4">
        <v>-1146.00467756625</v>
      </c>
      <c r="J1657" s="4">
        <v>-1146.00467756625</v>
      </c>
      <c r="K1657" s="4">
        <v>9.11844229540229</v>
      </c>
      <c r="L1657" s="4">
        <v>9.11844229540229</v>
      </c>
      <c r="M1657" s="4">
        <v>9.11844229540229</v>
      </c>
      <c r="N1657" s="4">
        <v>-1155.12311986165</v>
      </c>
      <c r="O1657" s="4">
        <v>-1155.12311986165</v>
      </c>
      <c r="P1657" s="4">
        <v>-1155.12311986165</v>
      </c>
      <c r="Q1657" s="4">
        <v>0.0</v>
      </c>
      <c r="R1657" s="4">
        <v>0.0</v>
      </c>
      <c r="S1657" s="4">
        <v>0.0</v>
      </c>
      <c r="T1657" s="5">
        <v>4623.26830770764</v>
      </c>
    </row>
    <row r="1658">
      <c r="A1658" s="4">
        <v>1656.0</v>
      </c>
      <c r="B1658" s="6">
        <v>43555.0</v>
      </c>
      <c r="C1658" s="4">
        <v>5796.61475119459</v>
      </c>
      <c r="D1658" s="5">
        <v>3329.21546671407</v>
      </c>
      <c r="E1658" s="5">
        <v>6045.1628565278</v>
      </c>
      <c r="F1658" s="4">
        <v>5796.61475119459</v>
      </c>
      <c r="G1658" s="4">
        <v>5796.61475119459</v>
      </c>
      <c r="H1658" s="4">
        <v>-1143.70756260983</v>
      </c>
      <c r="I1658" s="4">
        <v>-1143.70756260983</v>
      </c>
      <c r="J1658" s="4">
        <v>-1143.70756260983</v>
      </c>
      <c r="K1658" s="4">
        <v>-8.15684327189075</v>
      </c>
      <c r="L1658" s="4">
        <v>-8.15684327189075</v>
      </c>
      <c r="M1658" s="4">
        <v>-8.15684327189075</v>
      </c>
      <c r="N1658" s="4">
        <v>-1135.55071933794</v>
      </c>
      <c r="O1658" s="4">
        <v>-1135.55071933794</v>
      </c>
      <c r="P1658" s="4">
        <v>-1135.55071933794</v>
      </c>
      <c r="Q1658" s="4">
        <v>0.0</v>
      </c>
      <c r="R1658" s="4">
        <v>0.0</v>
      </c>
      <c r="S1658" s="4">
        <v>0.0</v>
      </c>
      <c r="T1658" s="5">
        <v>4652.90718858475</v>
      </c>
    </row>
    <row r="1659">
      <c r="A1659" s="4">
        <v>1657.0</v>
      </c>
      <c r="B1659" s="6">
        <v>43556.0</v>
      </c>
      <c r="C1659" s="4">
        <v>5823.95651711528</v>
      </c>
      <c r="D1659" s="5">
        <v>3352.18072809534</v>
      </c>
      <c r="E1659" s="5">
        <v>6093.23144360652</v>
      </c>
      <c r="F1659" s="4">
        <v>5823.95651711528</v>
      </c>
      <c r="G1659" s="4">
        <v>5823.95651711528</v>
      </c>
      <c r="H1659" s="4">
        <v>-1101.25152406</v>
      </c>
      <c r="I1659" s="4">
        <v>-1101.25152406</v>
      </c>
      <c r="J1659" s="4">
        <v>-1101.25152406</v>
      </c>
      <c r="K1659" s="4">
        <v>13.0410426558843</v>
      </c>
      <c r="L1659" s="4">
        <v>13.0410426558843</v>
      </c>
      <c r="M1659" s="4">
        <v>13.0410426558843</v>
      </c>
      <c r="N1659" s="4">
        <v>-1114.29256671588</v>
      </c>
      <c r="O1659" s="4">
        <v>-1114.29256671588</v>
      </c>
      <c r="P1659" s="4">
        <v>-1114.29256671588</v>
      </c>
      <c r="Q1659" s="4">
        <v>0.0</v>
      </c>
      <c r="R1659" s="4">
        <v>0.0</v>
      </c>
      <c r="S1659" s="4">
        <v>0.0</v>
      </c>
      <c r="T1659" s="5">
        <v>4722.70499305527</v>
      </c>
    </row>
    <row r="1660">
      <c r="A1660" s="4">
        <v>1658.0</v>
      </c>
      <c r="B1660" s="6">
        <v>43557.0</v>
      </c>
      <c r="C1660" s="4">
        <v>5851.29828303596</v>
      </c>
      <c r="D1660" s="5">
        <v>3467.96684976197</v>
      </c>
      <c r="E1660" s="5">
        <v>6040.92595193185</v>
      </c>
      <c r="F1660" s="4">
        <v>5851.29828303596</v>
      </c>
      <c r="G1660" s="4">
        <v>5851.29828303596</v>
      </c>
      <c r="H1660" s="4">
        <v>-1092.03654759208</v>
      </c>
      <c r="I1660" s="4">
        <v>-1092.03654759208</v>
      </c>
      <c r="J1660" s="4">
        <v>-1092.03654759208</v>
      </c>
      <c r="K1660" s="4">
        <v>-0.172608715221114</v>
      </c>
      <c r="L1660" s="4">
        <v>-0.172608715221114</v>
      </c>
      <c r="M1660" s="4">
        <v>-0.172608715221114</v>
      </c>
      <c r="N1660" s="4">
        <v>-1091.86393887686</v>
      </c>
      <c r="O1660" s="4">
        <v>-1091.86393887686</v>
      </c>
      <c r="P1660" s="4">
        <v>-1091.86393887686</v>
      </c>
      <c r="Q1660" s="4">
        <v>0.0</v>
      </c>
      <c r="R1660" s="4">
        <v>0.0</v>
      </c>
      <c r="S1660" s="4">
        <v>0.0</v>
      </c>
      <c r="T1660" s="5">
        <v>4759.26173544388</v>
      </c>
    </row>
    <row r="1661">
      <c r="A1661" s="4">
        <v>1659.0</v>
      </c>
      <c r="B1661" s="6">
        <v>43558.0</v>
      </c>
      <c r="C1661" s="4">
        <v>5878.64004895665</v>
      </c>
      <c r="D1661" s="5">
        <v>3524.45749624795</v>
      </c>
      <c r="E1661" s="5">
        <v>6156.08268943399</v>
      </c>
      <c r="F1661" s="4">
        <v>5878.64004895665</v>
      </c>
      <c r="G1661" s="4">
        <v>5878.64004895665</v>
      </c>
      <c r="H1661" s="4">
        <v>-1065.52842484822</v>
      </c>
      <c r="I1661" s="4">
        <v>-1065.52842484822</v>
      </c>
      <c r="J1661" s="4">
        <v>-1065.52842484822</v>
      </c>
      <c r="K1661" s="4">
        <v>3.20837782584695</v>
      </c>
      <c r="L1661" s="4">
        <v>3.20837782584695</v>
      </c>
      <c r="M1661" s="4">
        <v>3.20837782584695</v>
      </c>
      <c r="N1661" s="4">
        <v>-1068.73680267407</v>
      </c>
      <c r="O1661" s="4">
        <v>-1068.73680267407</v>
      </c>
      <c r="P1661" s="4">
        <v>-1068.73680267407</v>
      </c>
      <c r="Q1661" s="4">
        <v>0.0</v>
      </c>
      <c r="R1661" s="4">
        <v>0.0</v>
      </c>
      <c r="S1661" s="4">
        <v>0.0</v>
      </c>
      <c r="T1661" s="5">
        <v>4813.11162410843</v>
      </c>
    </row>
    <row r="1662">
      <c r="A1662" s="4">
        <v>1660.0</v>
      </c>
      <c r="B1662" s="6">
        <v>43559.0</v>
      </c>
      <c r="C1662" s="4">
        <v>5905.98181487734</v>
      </c>
      <c r="D1662" s="5">
        <v>3495.07148139533</v>
      </c>
      <c r="E1662" s="5">
        <v>6205.21841864354</v>
      </c>
      <c r="F1662" s="4">
        <v>5905.98181487734</v>
      </c>
      <c r="G1662" s="4">
        <v>5905.98181487734</v>
      </c>
      <c r="H1662" s="4">
        <v>-1059.78297904088</v>
      </c>
      <c r="I1662" s="4">
        <v>-1059.78297904088</v>
      </c>
      <c r="J1662" s="4">
        <v>-1059.78297904088</v>
      </c>
      <c r="K1662" s="4">
        <v>-14.4545003988499</v>
      </c>
      <c r="L1662" s="4">
        <v>-14.4545003988499</v>
      </c>
      <c r="M1662" s="4">
        <v>-14.4545003988499</v>
      </c>
      <c r="N1662" s="4">
        <v>-1045.32847864203</v>
      </c>
      <c r="O1662" s="4">
        <v>-1045.32847864203</v>
      </c>
      <c r="P1662" s="4">
        <v>-1045.32847864203</v>
      </c>
      <c r="Q1662" s="4">
        <v>0.0</v>
      </c>
      <c r="R1662" s="4">
        <v>0.0</v>
      </c>
      <c r="S1662" s="4">
        <v>0.0</v>
      </c>
      <c r="T1662" s="5">
        <v>4846.19883583645</v>
      </c>
    </row>
    <row r="1663">
      <c r="A1663" s="4">
        <v>1661.0</v>
      </c>
      <c r="B1663" s="6">
        <v>43560.0</v>
      </c>
      <c r="C1663" s="4">
        <v>5933.32358079803</v>
      </c>
      <c r="D1663" s="5">
        <v>3572.93940301758</v>
      </c>
      <c r="E1663" s="5">
        <v>6171.27925389318</v>
      </c>
      <c r="F1663" s="4">
        <v>5933.32358079803</v>
      </c>
      <c r="G1663" s="4">
        <v>5933.32358079803</v>
      </c>
      <c r="H1663" s="4">
        <v>-1024.57625863584</v>
      </c>
      <c r="I1663" s="4">
        <v>-1024.57625863584</v>
      </c>
      <c r="J1663" s="4">
        <v>-1024.57625863584</v>
      </c>
      <c r="K1663" s="4">
        <v>-2.58391039119319</v>
      </c>
      <c r="L1663" s="4">
        <v>-2.58391039119319</v>
      </c>
      <c r="M1663" s="4">
        <v>-2.58391039119319</v>
      </c>
      <c r="N1663" s="4">
        <v>-1021.99234824465</v>
      </c>
      <c r="O1663" s="4">
        <v>-1021.99234824465</v>
      </c>
      <c r="P1663" s="4">
        <v>-1021.99234824465</v>
      </c>
      <c r="Q1663" s="4">
        <v>0.0</v>
      </c>
      <c r="R1663" s="4">
        <v>0.0</v>
      </c>
      <c r="S1663" s="4">
        <v>0.0</v>
      </c>
      <c r="T1663" s="5">
        <v>4908.74732216218</v>
      </c>
    </row>
    <row r="1664">
      <c r="A1664" s="4">
        <v>1662.0</v>
      </c>
      <c r="B1664" s="6">
        <v>43561.0</v>
      </c>
      <c r="C1664" s="4">
        <v>5960.66534671872</v>
      </c>
      <c r="D1664" s="5">
        <v>3620.95558200657</v>
      </c>
      <c r="E1664" s="5">
        <v>6302.57287897445</v>
      </c>
      <c r="F1664" s="4">
        <v>5960.66534671872</v>
      </c>
      <c r="G1664" s="4">
        <v>5960.66534671872</v>
      </c>
      <c r="H1664" s="4">
        <v>-989.892371750712</v>
      </c>
      <c r="I1664" s="4">
        <v>-989.892371750712</v>
      </c>
      <c r="J1664" s="4">
        <v>-989.892371750712</v>
      </c>
      <c r="K1664" s="4">
        <v>9.1184422953614</v>
      </c>
      <c r="L1664" s="4">
        <v>9.1184422953614</v>
      </c>
      <c r="M1664" s="4">
        <v>9.1184422953614</v>
      </c>
      <c r="N1664" s="4">
        <v>-999.010814046073</v>
      </c>
      <c r="O1664" s="4">
        <v>-999.010814046073</v>
      </c>
      <c r="P1664" s="4">
        <v>-999.010814046073</v>
      </c>
      <c r="Q1664" s="4">
        <v>0.0</v>
      </c>
      <c r="R1664" s="4">
        <v>0.0</v>
      </c>
      <c r="S1664" s="4">
        <v>0.0</v>
      </c>
      <c r="T1664" s="5">
        <v>4970.772974968</v>
      </c>
    </row>
    <row r="1665">
      <c r="A1665" s="4">
        <v>1663.0</v>
      </c>
      <c r="B1665" s="6">
        <v>43562.0</v>
      </c>
      <c r="C1665" s="4">
        <v>5988.0071126394</v>
      </c>
      <c r="D1665" s="5">
        <v>3741.96253676265</v>
      </c>
      <c r="E1665" s="5">
        <v>6389.62065176812</v>
      </c>
      <c r="F1665" s="4">
        <v>5988.0071126394</v>
      </c>
      <c r="G1665" s="4">
        <v>5988.0071126394</v>
      </c>
      <c r="H1665" s="4">
        <v>-984.747498207545</v>
      </c>
      <c r="I1665" s="4">
        <v>-984.747498207545</v>
      </c>
      <c r="J1665" s="4">
        <v>-984.747498207545</v>
      </c>
      <c r="K1665" s="4">
        <v>-8.15684327193126</v>
      </c>
      <c r="L1665" s="4">
        <v>-8.15684327193126</v>
      </c>
      <c r="M1665" s="4">
        <v>-8.15684327193126</v>
      </c>
      <c r="N1665" s="4">
        <v>-976.590654935614</v>
      </c>
      <c r="O1665" s="4">
        <v>-976.590654935614</v>
      </c>
      <c r="P1665" s="4">
        <v>-976.590654935614</v>
      </c>
      <c r="Q1665" s="4">
        <v>0.0</v>
      </c>
      <c r="R1665" s="4">
        <v>0.0</v>
      </c>
      <c r="S1665" s="4">
        <v>0.0</v>
      </c>
      <c r="T1665" s="5">
        <v>5003.25961443186</v>
      </c>
    </row>
    <row r="1666">
      <c r="A1666" s="4">
        <v>1664.0</v>
      </c>
      <c r="B1666" s="6">
        <v>43563.0</v>
      </c>
      <c r="C1666" s="4">
        <v>6015.34887856009</v>
      </c>
      <c r="D1666" s="5">
        <v>3795.8862770921</v>
      </c>
      <c r="E1666" s="5">
        <v>6412.22013520738</v>
      </c>
      <c r="F1666" s="4">
        <v>6015.34887856009</v>
      </c>
      <c r="G1666" s="4">
        <v>6015.34887856009</v>
      </c>
      <c r="H1666" s="4">
        <v>-941.819805805323</v>
      </c>
      <c r="I1666" s="4">
        <v>-941.819805805323</v>
      </c>
      <c r="J1666" s="4">
        <v>-941.819805805323</v>
      </c>
      <c r="K1666" s="4">
        <v>13.0410426558852</v>
      </c>
      <c r="L1666" s="4">
        <v>13.0410426558852</v>
      </c>
      <c r="M1666" s="4">
        <v>13.0410426558852</v>
      </c>
      <c r="N1666" s="4">
        <v>-954.860848461208</v>
      </c>
      <c r="O1666" s="4">
        <v>-954.860848461208</v>
      </c>
      <c r="P1666" s="4">
        <v>-954.860848461208</v>
      </c>
      <c r="Q1666" s="4">
        <v>0.0</v>
      </c>
      <c r="R1666" s="4">
        <v>0.0</v>
      </c>
      <c r="S1666" s="4">
        <v>0.0</v>
      </c>
      <c r="T1666" s="5">
        <v>5073.52907275477</v>
      </c>
    </row>
    <row r="1667">
      <c r="A1667" s="4">
        <v>1665.0</v>
      </c>
      <c r="B1667" s="6">
        <v>43564.0</v>
      </c>
      <c r="C1667" s="4">
        <v>6042.69064448078</v>
      </c>
      <c r="D1667" s="5">
        <v>3894.65926753031</v>
      </c>
      <c r="E1667" s="5">
        <v>6536.32481997046</v>
      </c>
      <c r="F1667" s="4">
        <v>6042.69064448078</v>
      </c>
      <c r="G1667" s="4">
        <v>6042.69064448078</v>
      </c>
      <c r="H1667" s="4">
        <v>-934.045470150364</v>
      </c>
      <c r="I1667" s="4">
        <v>-934.045470150364</v>
      </c>
      <c r="J1667" s="4">
        <v>-934.045470150364</v>
      </c>
      <c r="K1667" s="4">
        <v>-0.172608715218727</v>
      </c>
      <c r="L1667" s="4">
        <v>-0.172608715218727</v>
      </c>
      <c r="M1667" s="4">
        <v>-0.172608715218727</v>
      </c>
      <c r="N1667" s="4">
        <v>-933.872861435145</v>
      </c>
      <c r="O1667" s="4">
        <v>-933.872861435145</v>
      </c>
      <c r="P1667" s="4">
        <v>-933.872861435145</v>
      </c>
      <c r="Q1667" s="4">
        <v>0.0</v>
      </c>
      <c r="R1667" s="4">
        <v>0.0</v>
      </c>
      <c r="S1667" s="4">
        <v>0.0</v>
      </c>
      <c r="T1667" s="5">
        <v>5108.64517433042</v>
      </c>
    </row>
    <row r="1668">
      <c r="A1668" s="4">
        <v>1666.0</v>
      </c>
      <c r="B1668" s="6">
        <v>43565.0</v>
      </c>
      <c r="C1668" s="4">
        <v>6070.03241040147</v>
      </c>
      <c r="D1668" s="5">
        <v>3733.52651983216</v>
      </c>
      <c r="E1668" s="5">
        <v>6557.70281294857</v>
      </c>
      <c r="F1668" s="4">
        <v>6070.03241040147</v>
      </c>
      <c r="G1668" s="4">
        <v>6070.03241040147</v>
      </c>
      <c r="H1668" s="4">
        <v>-910.394962411436</v>
      </c>
      <c r="I1668" s="4">
        <v>-910.394962411436</v>
      </c>
      <c r="J1668" s="4">
        <v>-910.394962411436</v>
      </c>
      <c r="K1668" s="4">
        <v>3.20837782582476</v>
      </c>
      <c r="L1668" s="4">
        <v>3.20837782582476</v>
      </c>
      <c r="M1668" s="4">
        <v>3.20837782582476</v>
      </c>
      <c r="N1668" s="4">
        <v>-913.603340237261</v>
      </c>
      <c r="O1668" s="4">
        <v>-913.603340237261</v>
      </c>
      <c r="P1668" s="4">
        <v>-913.603340237261</v>
      </c>
      <c r="Q1668" s="4">
        <v>0.0</v>
      </c>
      <c r="R1668" s="4">
        <v>0.0</v>
      </c>
      <c r="S1668" s="4">
        <v>0.0</v>
      </c>
      <c r="T1668" s="5">
        <v>5159.63744799003</v>
      </c>
    </row>
    <row r="1669">
      <c r="A1669" s="4">
        <v>1667.0</v>
      </c>
      <c r="B1669" s="6">
        <v>43566.0</v>
      </c>
      <c r="C1669" s="4">
        <v>6097.37417632216</v>
      </c>
      <c r="D1669" s="5">
        <v>3903.97138434863</v>
      </c>
      <c r="E1669" s="5">
        <v>6474.23243384661</v>
      </c>
      <c r="F1669" s="4">
        <v>6097.37417632216</v>
      </c>
      <c r="G1669" s="4">
        <v>6097.37417632216</v>
      </c>
      <c r="H1669" s="4">
        <v>-908.413565996048</v>
      </c>
      <c r="I1669" s="4">
        <v>-908.413565996048</v>
      </c>
      <c r="J1669" s="4">
        <v>-908.413565996048</v>
      </c>
      <c r="K1669" s="4">
        <v>-14.4545003988338</v>
      </c>
      <c r="L1669" s="4">
        <v>-14.4545003988338</v>
      </c>
      <c r="M1669" s="4">
        <v>-14.4545003988338</v>
      </c>
      <c r="N1669" s="4">
        <v>-893.959065597214</v>
      </c>
      <c r="O1669" s="4">
        <v>-893.959065597214</v>
      </c>
      <c r="P1669" s="4">
        <v>-893.959065597214</v>
      </c>
      <c r="Q1669" s="4">
        <v>0.0</v>
      </c>
      <c r="R1669" s="4">
        <v>0.0</v>
      </c>
      <c r="S1669" s="4">
        <v>0.0</v>
      </c>
      <c r="T1669" s="5">
        <v>5188.96061032611</v>
      </c>
    </row>
    <row r="1670">
      <c r="A1670" s="4">
        <v>1668.0</v>
      </c>
      <c r="B1670" s="6">
        <v>43567.0</v>
      </c>
      <c r="C1670" s="4">
        <v>6124.71594224285</v>
      </c>
      <c r="D1670" s="5">
        <v>3951.98911650041</v>
      </c>
      <c r="E1670" s="5">
        <v>6518.33932402461</v>
      </c>
      <c r="F1670" s="4">
        <v>6124.71594224285</v>
      </c>
      <c r="G1670" s="4">
        <v>6124.71594224285</v>
      </c>
      <c r="H1670" s="4">
        <v>-877.367885281711</v>
      </c>
      <c r="I1670" s="4">
        <v>-877.367885281711</v>
      </c>
      <c r="J1670" s="4">
        <v>-877.367885281711</v>
      </c>
      <c r="K1670" s="4">
        <v>-2.58391039115779</v>
      </c>
      <c r="L1670" s="4">
        <v>-2.58391039115779</v>
      </c>
      <c r="M1670" s="4">
        <v>-2.58391039115779</v>
      </c>
      <c r="N1670" s="4">
        <v>-874.783974890554</v>
      </c>
      <c r="O1670" s="4">
        <v>-874.783974890554</v>
      </c>
      <c r="P1670" s="4">
        <v>-874.783974890554</v>
      </c>
      <c r="Q1670" s="4">
        <v>0.0</v>
      </c>
      <c r="R1670" s="4">
        <v>0.0</v>
      </c>
      <c r="S1670" s="4">
        <v>0.0</v>
      </c>
      <c r="T1670" s="5">
        <v>5247.34805696114</v>
      </c>
    </row>
    <row r="1671">
      <c r="A1671" s="4">
        <v>1669.0</v>
      </c>
      <c r="B1671" s="6">
        <v>43568.0</v>
      </c>
      <c r="C1671" s="4">
        <v>6152.05770816353</v>
      </c>
      <c r="D1671" s="5">
        <v>4124.29682023274</v>
      </c>
      <c r="E1671" s="5">
        <v>6663.69554798413</v>
      </c>
      <c r="F1671" s="4">
        <v>6152.05770816353</v>
      </c>
      <c r="G1671" s="4">
        <v>6152.05770816353</v>
      </c>
      <c r="H1671" s="4">
        <v>-846.749557494329</v>
      </c>
      <c r="I1671" s="4">
        <v>-846.749557494329</v>
      </c>
      <c r="J1671" s="4">
        <v>-846.749557494329</v>
      </c>
      <c r="K1671" s="4">
        <v>9.11844229542925</v>
      </c>
      <c r="L1671" s="4">
        <v>9.11844229542925</v>
      </c>
      <c r="M1671" s="4">
        <v>9.11844229542925</v>
      </c>
      <c r="N1671" s="4">
        <v>-855.867999789758</v>
      </c>
      <c r="O1671" s="4">
        <v>-855.867999789758</v>
      </c>
      <c r="P1671" s="4">
        <v>-855.867999789758</v>
      </c>
      <c r="Q1671" s="4">
        <v>0.0</v>
      </c>
      <c r="R1671" s="4">
        <v>0.0</v>
      </c>
      <c r="S1671" s="4">
        <v>0.0</v>
      </c>
      <c r="T1671" s="5">
        <v>5305.3081506692</v>
      </c>
    </row>
    <row r="1672">
      <c r="A1672" s="4">
        <v>1670.0</v>
      </c>
      <c r="B1672" s="6">
        <v>43569.0</v>
      </c>
      <c r="C1672" s="4">
        <v>6179.39947408423</v>
      </c>
      <c r="D1672" s="5">
        <v>4007.08093305332</v>
      </c>
      <c r="E1672" s="5">
        <v>6624.29274705736</v>
      </c>
      <c r="F1672" s="4">
        <v>6179.39947408423</v>
      </c>
      <c r="G1672" s="4">
        <v>6179.39947408423</v>
      </c>
      <c r="H1672" s="4">
        <v>-845.11426318953</v>
      </c>
      <c r="I1672" s="4">
        <v>-845.11426318953</v>
      </c>
      <c r="J1672" s="4">
        <v>-845.11426318953</v>
      </c>
      <c r="K1672" s="4">
        <v>-8.1568432719056</v>
      </c>
      <c r="L1672" s="4">
        <v>-8.1568432719056</v>
      </c>
      <c r="M1672" s="4">
        <v>-8.1568432719056</v>
      </c>
      <c r="N1672" s="4">
        <v>-836.957419917624</v>
      </c>
      <c r="O1672" s="4">
        <v>-836.957419917624</v>
      </c>
      <c r="P1672" s="4">
        <v>-836.957419917624</v>
      </c>
      <c r="Q1672" s="4">
        <v>0.0</v>
      </c>
      <c r="R1672" s="4">
        <v>0.0</v>
      </c>
      <c r="S1672" s="4">
        <v>0.0</v>
      </c>
      <c r="T1672" s="5">
        <v>5334.2852108947</v>
      </c>
    </row>
    <row r="1673">
      <c r="A1673" s="4">
        <v>1671.0</v>
      </c>
      <c r="B1673" s="6">
        <v>43570.0</v>
      </c>
      <c r="C1673" s="4">
        <v>6206.74124000492</v>
      </c>
      <c r="D1673" s="5">
        <v>4019.37011886332</v>
      </c>
      <c r="E1673" s="5">
        <v>6565.894595578</v>
      </c>
      <c r="F1673" s="4">
        <v>6206.74124000492</v>
      </c>
      <c r="G1673" s="4">
        <v>6206.74124000492</v>
      </c>
      <c r="H1673" s="4">
        <v>-804.725352499434</v>
      </c>
      <c r="I1673" s="4">
        <v>-804.725352499434</v>
      </c>
      <c r="J1673" s="4">
        <v>-804.725352499434</v>
      </c>
      <c r="K1673" s="4">
        <v>13.0410426559006</v>
      </c>
      <c r="L1673" s="4">
        <v>13.0410426559006</v>
      </c>
      <c r="M1673" s="4">
        <v>13.0410426559006</v>
      </c>
      <c r="N1673" s="4">
        <v>-817.766395155335</v>
      </c>
      <c r="O1673" s="4">
        <v>-817.766395155335</v>
      </c>
      <c r="P1673" s="4">
        <v>-817.766395155335</v>
      </c>
      <c r="Q1673" s="4">
        <v>0.0</v>
      </c>
      <c r="R1673" s="4">
        <v>0.0</v>
      </c>
      <c r="S1673" s="4">
        <v>0.0</v>
      </c>
      <c r="T1673" s="5">
        <v>5402.01588750548</v>
      </c>
    </row>
    <row r="1674">
      <c r="A1674" s="4">
        <v>1672.0</v>
      </c>
      <c r="B1674" s="6">
        <v>43571.0</v>
      </c>
      <c r="C1674" s="4">
        <v>6234.0830059256</v>
      </c>
      <c r="D1674" s="5">
        <v>4084.57553185947</v>
      </c>
      <c r="E1674" s="5">
        <v>6721.9140226791</v>
      </c>
      <c r="F1674" s="4">
        <v>6234.0830059256</v>
      </c>
      <c r="G1674" s="4">
        <v>6234.0830059256</v>
      </c>
      <c r="H1674" s="4">
        <v>-798.161920107365</v>
      </c>
      <c r="I1674" s="4">
        <v>-798.161920107365</v>
      </c>
      <c r="J1674" s="4">
        <v>-798.161920107365</v>
      </c>
      <c r="K1674" s="4">
        <v>-0.172608715216341</v>
      </c>
      <c r="L1674" s="4">
        <v>-0.172608715216341</v>
      </c>
      <c r="M1674" s="4">
        <v>-0.172608715216341</v>
      </c>
      <c r="N1674" s="4">
        <v>-797.989311392148</v>
      </c>
      <c r="O1674" s="4">
        <v>-797.989311392148</v>
      </c>
      <c r="P1674" s="4">
        <v>-797.989311392148</v>
      </c>
      <c r="Q1674" s="4">
        <v>0.0</v>
      </c>
      <c r="R1674" s="4">
        <v>0.0</v>
      </c>
      <c r="S1674" s="4">
        <v>0.0</v>
      </c>
      <c r="T1674" s="5">
        <v>5435.92108581824</v>
      </c>
    </row>
    <row r="1675">
      <c r="A1675" s="4">
        <v>1673.0</v>
      </c>
      <c r="B1675" s="6">
        <v>43572.0</v>
      </c>
      <c r="C1675" s="4">
        <v>6261.42477184629</v>
      </c>
      <c r="D1675" s="5">
        <v>4176.25818553522</v>
      </c>
      <c r="E1675" s="5">
        <v>6857.34782766826</v>
      </c>
      <c r="F1675" s="4">
        <v>6261.42477184629</v>
      </c>
      <c r="G1675" s="4">
        <v>6261.42477184629</v>
      </c>
      <c r="H1675" s="4">
        <v>-774.105179567781</v>
      </c>
      <c r="I1675" s="4">
        <v>-774.105179567781</v>
      </c>
      <c r="J1675" s="4">
        <v>-774.105179567781</v>
      </c>
      <c r="K1675" s="4">
        <v>3.2083778258814</v>
      </c>
      <c r="L1675" s="4">
        <v>3.2083778258814</v>
      </c>
      <c r="M1675" s="4">
        <v>3.2083778258814</v>
      </c>
      <c r="N1675" s="4">
        <v>-777.313557393663</v>
      </c>
      <c r="O1675" s="4">
        <v>-777.313557393663</v>
      </c>
      <c r="P1675" s="4">
        <v>-777.313557393663</v>
      </c>
      <c r="Q1675" s="4">
        <v>0.0</v>
      </c>
      <c r="R1675" s="4">
        <v>0.0</v>
      </c>
      <c r="S1675" s="4">
        <v>0.0</v>
      </c>
      <c r="T1675" s="5">
        <v>5487.31959227851</v>
      </c>
    </row>
    <row r="1676">
      <c r="A1676" s="4">
        <v>1674.0</v>
      </c>
      <c r="B1676" s="6">
        <v>43573.0</v>
      </c>
      <c r="C1676" s="4">
        <v>6288.76653776698</v>
      </c>
      <c r="D1676" s="5">
        <v>4190.91371104241</v>
      </c>
      <c r="E1676" s="5">
        <v>6833.11717027531</v>
      </c>
      <c r="F1676" s="4">
        <v>6288.76653776698</v>
      </c>
      <c r="G1676" s="4">
        <v>6288.76653776698</v>
      </c>
      <c r="H1676" s="4">
        <v>-769.88684483521</v>
      </c>
      <c r="I1676" s="4">
        <v>-769.88684483521</v>
      </c>
      <c r="J1676" s="4">
        <v>-769.88684483521</v>
      </c>
      <c r="K1676" s="4">
        <v>-14.4545003988271</v>
      </c>
      <c r="L1676" s="4">
        <v>-14.4545003988271</v>
      </c>
      <c r="M1676" s="4">
        <v>-14.4545003988271</v>
      </c>
      <c r="N1676" s="4">
        <v>-755.432344436383</v>
      </c>
      <c r="O1676" s="4">
        <v>-755.432344436383</v>
      </c>
      <c r="P1676" s="4">
        <v>-755.432344436383</v>
      </c>
      <c r="Q1676" s="4">
        <v>0.0</v>
      </c>
      <c r="R1676" s="4">
        <v>0.0</v>
      </c>
      <c r="S1676" s="4">
        <v>0.0</v>
      </c>
      <c r="T1676" s="5">
        <v>5518.87969293177</v>
      </c>
    </row>
    <row r="1677">
      <c r="A1677" s="4">
        <v>1675.0</v>
      </c>
      <c r="B1677" s="6">
        <v>43574.0</v>
      </c>
      <c r="C1677" s="4">
        <v>6316.10830368767</v>
      </c>
      <c r="D1677" s="5">
        <v>4293.9251310885</v>
      </c>
      <c r="E1677" s="5">
        <v>6855.58022035036</v>
      </c>
      <c r="F1677" s="4">
        <v>6316.10830368767</v>
      </c>
      <c r="G1677" s="4">
        <v>6316.10830368767</v>
      </c>
      <c r="H1677" s="4">
        <v>-734.641095794194</v>
      </c>
      <c r="I1677" s="4">
        <v>-734.641095794194</v>
      </c>
      <c r="J1677" s="4">
        <v>-734.641095794194</v>
      </c>
      <c r="K1677" s="4">
        <v>-2.58391039109731</v>
      </c>
      <c r="L1677" s="4">
        <v>-2.58391039109731</v>
      </c>
      <c r="M1677" s="4">
        <v>-2.58391039109731</v>
      </c>
      <c r="N1677" s="4">
        <v>-732.057185403096</v>
      </c>
      <c r="O1677" s="4">
        <v>-732.057185403096</v>
      </c>
      <c r="P1677" s="4">
        <v>-732.057185403096</v>
      </c>
      <c r="Q1677" s="4">
        <v>0.0</v>
      </c>
      <c r="R1677" s="4">
        <v>0.0</v>
      </c>
      <c r="S1677" s="4">
        <v>0.0</v>
      </c>
      <c r="T1677" s="5">
        <v>5581.46720789347</v>
      </c>
    </row>
    <row r="1678">
      <c r="A1678" s="4">
        <v>1676.0</v>
      </c>
      <c r="B1678" s="6">
        <v>43575.0</v>
      </c>
      <c r="C1678" s="4">
        <v>6343.45006960835</v>
      </c>
      <c r="D1678" s="5">
        <v>4254.28475802399</v>
      </c>
      <c r="E1678" s="5">
        <v>6939.15630783429</v>
      </c>
      <c r="F1678" s="4">
        <v>6343.45006960835</v>
      </c>
      <c r="G1678" s="4">
        <v>6343.45006960835</v>
      </c>
      <c r="H1678" s="4">
        <v>-697.811223569852</v>
      </c>
      <c r="I1678" s="4">
        <v>-697.811223569852</v>
      </c>
      <c r="J1678" s="4">
        <v>-697.811223569852</v>
      </c>
      <c r="K1678" s="4">
        <v>9.11844229538396</v>
      </c>
      <c r="L1678" s="4">
        <v>9.11844229538396</v>
      </c>
      <c r="M1678" s="4">
        <v>9.11844229538396</v>
      </c>
      <c r="N1678" s="4">
        <v>-706.929665865235</v>
      </c>
      <c r="O1678" s="4">
        <v>-706.929665865235</v>
      </c>
      <c r="P1678" s="4">
        <v>-706.929665865235</v>
      </c>
      <c r="Q1678" s="4">
        <v>0.0</v>
      </c>
      <c r="R1678" s="4">
        <v>0.0</v>
      </c>
      <c r="S1678" s="4">
        <v>0.0</v>
      </c>
      <c r="T1678" s="5">
        <v>5645.6388460385</v>
      </c>
    </row>
    <row r="1679">
      <c r="A1679" s="4">
        <v>1677.0</v>
      </c>
      <c r="B1679" s="6">
        <v>43576.0</v>
      </c>
      <c r="C1679" s="4">
        <v>6370.79183552904</v>
      </c>
      <c r="D1679" s="5">
        <v>4347.9307488237</v>
      </c>
      <c r="E1679" s="5">
        <v>6922.5687062689</v>
      </c>
      <c r="F1679" s="4">
        <v>6370.79183552904</v>
      </c>
      <c r="G1679" s="4">
        <v>6370.79183552904</v>
      </c>
      <c r="H1679" s="4">
        <v>-687.989008933892</v>
      </c>
      <c r="I1679" s="4">
        <v>-687.989008933892</v>
      </c>
      <c r="J1679" s="4">
        <v>-687.989008933892</v>
      </c>
      <c r="K1679" s="4">
        <v>-8.15684327191536</v>
      </c>
      <c r="L1679" s="4">
        <v>-8.15684327191536</v>
      </c>
      <c r="M1679" s="4">
        <v>-8.15684327191536</v>
      </c>
      <c r="N1679" s="4">
        <v>-679.832165661977</v>
      </c>
      <c r="O1679" s="4">
        <v>-679.832165661977</v>
      </c>
      <c r="P1679" s="4">
        <v>-679.832165661977</v>
      </c>
      <c r="Q1679" s="4">
        <v>0.0</v>
      </c>
      <c r="R1679" s="4">
        <v>0.0</v>
      </c>
      <c r="S1679" s="4">
        <v>0.0</v>
      </c>
      <c r="T1679" s="5">
        <v>5682.80282659515</v>
      </c>
    </row>
    <row r="1680">
      <c r="A1680" s="4">
        <v>1678.0</v>
      </c>
      <c r="B1680" s="6">
        <v>43577.0</v>
      </c>
      <c r="C1680" s="4">
        <v>6398.13360144973</v>
      </c>
      <c r="D1680" s="5">
        <v>4452.12109939714</v>
      </c>
      <c r="E1680" s="5">
        <v>6977.08102305677</v>
      </c>
      <c r="F1680" s="4">
        <v>6398.13360144973</v>
      </c>
      <c r="G1680" s="4">
        <v>6398.13360144973</v>
      </c>
      <c r="H1680" s="4">
        <v>-637.556182114246</v>
      </c>
      <c r="I1680" s="4">
        <v>-637.556182114246</v>
      </c>
      <c r="J1680" s="4">
        <v>-637.556182114246</v>
      </c>
      <c r="K1680" s="4">
        <v>13.0410426558836</v>
      </c>
      <c r="L1680" s="4">
        <v>13.0410426558836</v>
      </c>
      <c r="M1680" s="4">
        <v>13.0410426558836</v>
      </c>
      <c r="N1680" s="4">
        <v>-650.59722477013</v>
      </c>
      <c r="O1680" s="4">
        <v>-650.59722477013</v>
      </c>
      <c r="P1680" s="4">
        <v>-650.59722477013</v>
      </c>
      <c r="Q1680" s="4">
        <v>0.0</v>
      </c>
      <c r="R1680" s="4">
        <v>0.0</v>
      </c>
      <c r="S1680" s="4">
        <v>0.0</v>
      </c>
      <c r="T1680" s="5">
        <v>5760.57741933548</v>
      </c>
    </row>
    <row r="1681">
      <c r="A1681" s="4">
        <v>1679.0</v>
      </c>
      <c r="B1681" s="6">
        <v>43578.0</v>
      </c>
      <c r="C1681" s="4">
        <v>6425.47536737042</v>
      </c>
      <c r="D1681" s="5">
        <v>4474.35254215488</v>
      </c>
      <c r="E1681" s="5">
        <v>7055.24048785134</v>
      </c>
      <c r="F1681" s="4">
        <v>6425.47536737042</v>
      </c>
      <c r="G1681" s="4">
        <v>6425.47536737042</v>
      </c>
      <c r="H1681" s="4">
        <v>-619.287899396197</v>
      </c>
      <c r="I1681" s="4">
        <v>-619.287899396197</v>
      </c>
      <c r="J1681" s="4">
        <v>-619.287899396197</v>
      </c>
      <c r="K1681" s="4">
        <v>-0.172608715228866</v>
      </c>
      <c r="L1681" s="4">
        <v>-0.172608715228866</v>
      </c>
      <c r="M1681" s="4">
        <v>-0.172608715228866</v>
      </c>
      <c r="N1681" s="4">
        <v>-619.115290680968</v>
      </c>
      <c r="O1681" s="4">
        <v>-619.115290680968</v>
      </c>
      <c r="P1681" s="4">
        <v>-619.115290680968</v>
      </c>
      <c r="Q1681" s="4">
        <v>0.0</v>
      </c>
      <c r="R1681" s="4">
        <v>0.0</v>
      </c>
      <c r="S1681" s="4">
        <v>0.0</v>
      </c>
      <c r="T1681" s="5">
        <v>5806.18746797422</v>
      </c>
    </row>
    <row r="1682">
      <c r="A1682" s="4">
        <v>1680.0</v>
      </c>
      <c r="B1682" s="6">
        <v>43579.0</v>
      </c>
      <c r="C1682" s="4">
        <v>6452.81713329111</v>
      </c>
      <c r="D1682" s="5">
        <v>4543.33193219166</v>
      </c>
      <c r="E1682" s="5">
        <v>7176.65687610368</v>
      </c>
      <c r="F1682" s="4">
        <v>6452.81713329111</v>
      </c>
      <c r="G1682" s="4">
        <v>6452.81713329111</v>
      </c>
      <c r="H1682" s="4">
        <v>-582.13225691434</v>
      </c>
      <c r="I1682" s="4">
        <v>-582.13225691434</v>
      </c>
      <c r="J1682" s="4">
        <v>-582.13225691434</v>
      </c>
      <c r="K1682" s="4">
        <v>3.20837782581169</v>
      </c>
      <c r="L1682" s="4">
        <v>3.20837782581169</v>
      </c>
      <c r="M1682" s="4">
        <v>3.20837782581169</v>
      </c>
      <c r="N1682" s="4">
        <v>-585.340634740152</v>
      </c>
      <c r="O1682" s="4">
        <v>-585.340634740152</v>
      </c>
      <c r="P1682" s="4">
        <v>-585.340634740152</v>
      </c>
      <c r="Q1682" s="4">
        <v>0.0</v>
      </c>
      <c r="R1682" s="4">
        <v>0.0</v>
      </c>
      <c r="S1682" s="4">
        <v>0.0</v>
      </c>
      <c r="T1682" s="5">
        <v>5870.68487637676</v>
      </c>
    </row>
    <row r="1683">
      <c r="A1683" s="4">
        <v>1681.0</v>
      </c>
      <c r="B1683" s="6">
        <v>43580.0</v>
      </c>
      <c r="C1683" s="4">
        <v>6480.15889921179</v>
      </c>
      <c r="D1683" s="5">
        <v>4577.45817443008</v>
      </c>
      <c r="E1683" s="5">
        <v>7207.37571210812</v>
      </c>
      <c r="F1683" s="4">
        <v>6480.15889921179</v>
      </c>
      <c r="G1683" s="4">
        <v>6480.15889921179</v>
      </c>
      <c r="H1683" s="4">
        <v>-563.749780820739</v>
      </c>
      <c r="I1683" s="4">
        <v>-563.749780820739</v>
      </c>
      <c r="J1683" s="4">
        <v>-563.749780820739</v>
      </c>
      <c r="K1683" s="4">
        <v>-14.4545003988743</v>
      </c>
      <c r="L1683" s="4">
        <v>-14.4545003988743</v>
      </c>
      <c r="M1683" s="4">
        <v>-14.4545003988743</v>
      </c>
      <c r="N1683" s="4">
        <v>-549.295280421865</v>
      </c>
      <c r="O1683" s="4">
        <v>-549.295280421865</v>
      </c>
      <c r="P1683" s="4">
        <v>-549.295280421865</v>
      </c>
      <c r="Q1683" s="4">
        <v>0.0</v>
      </c>
      <c r="R1683" s="4">
        <v>0.0</v>
      </c>
      <c r="S1683" s="4">
        <v>0.0</v>
      </c>
      <c r="T1683" s="5">
        <v>5916.40911839105</v>
      </c>
    </row>
    <row r="1684">
      <c r="A1684" s="4">
        <v>1682.0</v>
      </c>
      <c r="B1684" s="6">
        <v>43581.0</v>
      </c>
      <c r="C1684" s="4">
        <v>6507.50066513249</v>
      </c>
      <c r="D1684" s="5">
        <v>4696.37811805561</v>
      </c>
      <c r="E1684" s="5">
        <v>7334.25870504388</v>
      </c>
      <c r="F1684" s="4">
        <v>6507.50066513249</v>
      </c>
      <c r="G1684" s="4">
        <v>6507.50066513249</v>
      </c>
      <c r="H1684" s="4">
        <v>-513.654756068143</v>
      </c>
      <c r="I1684" s="4">
        <v>-513.654756068143</v>
      </c>
      <c r="J1684" s="4">
        <v>-513.654756068143</v>
      </c>
      <c r="K1684" s="4">
        <v>-2.58391039116986</v>
      </c>
      <c r="L1684" s="4">
        <v>-2.58391039116986</v>
      </c>
      <c r="M1684" s="4">
        <v>-2.58391039116986</v>
      </c>
      <c r="N1684" s="4">
        <v>-511.070845676973</v>
      </c>
      <c r="O1684" s="4">
        <v>-511.070845676973</v>
      </c>
      <c r="P1684" s="4">
        <v>-511.070845676973</v>
      </c>
      <c r="Q1684" s="4">
        <v>0.0</v>
      </c>
      <c r="R1684" s="4">
        <v>0.0</v>
      </c>
      <c r="S1684" s="4">
        <v>0.0</v>
      </c>
      <c r="T1684" s="5">
        <v>5993.84590906435</v>
      </c>
    </row>
    <row r="1685">
      <c r="A1685" s="4">
        <v>1683.0</v>
      </c>
      <c r="B1685" s="6">
        <v>43582.0</v>
      </c>
      <c r="C1685" s="4">
        <v>6534.84243105318</v>
      </c>
      <c r="D1685" s="5">
        <v>4788.72814772632</v>
      </c>
      <c r="E1685" s="5">
        <v>7427.56816506944</v>
      </c>
      <c r="F1685" s="4">
        <v>6534.84243105318</v>
      </c>
      <c r="G1685" s="4">
        <v>6534.84243105318</v>
      </c>
      <c r="H1685" s="4">
        <v>-461.709820278991</v>
      </c>
      <c r="I1685" s="4">
        <v>-461.709820278991</v>
      </c>
      <c r="J1685" s="4">
        <v>-461.709820278991</v>
      </c>
      <c r="K1685" s="4">
        <v>9.11844229539524</v>
      </c>
      <c r="L1685" s="4">
        <v>9.11844229539524</v>
      </c>
      <c r="M1685" s="4">
        <v>9.11844229539524</v>
      </c>
      <c r="N1685" s="4">
        <v>-470.828262574386</v>
      </c>
      <c r="O1685" s="4">
        <v>-470.828262574386</v>
      </c>
      <c r="P1685" s="4">
        <v>-470.828262574386</v>
      </c>
      <c r="Q1685" s="4">
        <v>0.0</v>
      </c>
      <c r="R1685" s="4">
        <v>0.0</v>
      </c>
      <c r="S1685" s="4">
        <v>0.0</v>
      </c>
      <c r="T1685" s="5">
        <v>6073.13261077419</v>
      </c>
    </row>
    <row r="1686">
      <c r="A1686" s="4">
        <v>1684.0</v>
      </c>
      <c r="B1686" s="6">
        <v>43583.0</v>
      </c>
      <c r="C1686" s="4">
        <v>6562.18419697386</v>
      </c>
      <c r="D1686" s="5">
        <v>4844.20604183243</v>
      </c>
      <c r="E1686" s="5">
        <v>7506.07356863489</v>
      </c>
      <c r="F1686" s="4">
        <v>6562.18419697386</v>
      </c>
      <c r="G1686" s="4">
        <v>6562.18419697386</v>
      </c>
      <c r="H1686" s="4">
        <v>-436.952241971831</v>
      </c>
      <c r="I1686" s="4">
        <v>-436.952241971831</v>
      </c>
      <c r="J1686" s="4">
        <v>-436.952241971831</v>
      </c>
      <c r="K1686" s="4">
        <v>-8.15684327191578</v>
      </c>
      <c r="L1686" s="4">
        <v>-8.15684327191578</v>
      </c>
      <c r="M1686" s="4">
        <v>-8.15684327191578</v>
      </c>
      <c r="N1686" s="4">
        <v>-428.795398699915</v>
      </c>
      <c r="O1686" s="4">
        <v>-428.795398699915</v>
      </c>
      <c r="P1686" s="4">
        <v>-428.795398699915</v>
      </c>
      <c r="Q1686" s="4">
        <v>0.0</v>
      </c>
      <c r="R1686" s="4">
        <v>0.0</v>
      </c>
      <c r="S1686" s="4">
        <v>0.0</v>
      </c>
      <c r="T1686" s="5">
        <v>6125.23195500203</v>
      </c>
    </row>
    <row r="1687">
      <c r="A1687" s="4">
        <v>1685.0</v>
      </c>
      <c r="B1687" s="6">
        <v>43584.0</v>
      </c>
      <c r="C1687" s="4">
        <v>6589.52596289455</v>
      </c>
      <c r="D1687" s="5">
        <v>4898.51665143255</v>
      </c>
      <c r="E1687" s="5">
        <v>7510.65417397316</v>
      </c>
      <c r="F1687" s="4">
        <v>6589.52596289455</v>
      </c>
      <c r="G1687" s="4">
        <v>6589.52596289455</v>
      </c>
      <c r="H1687" s="4">
        <v>-372.221621804432</v>
      </c>
      <c r="I1687" s="4">
        <v>-372.221621804432</v>
      </c>
      <c r="J1687" s="4">
        <v>-372.221621804432</v>
      </c>
      <c r="K1687" s="4">
        <v>13.0410426558917</v>
      </c>
      <c r="L1687" s="4">
        <v>13.0410426558917</v>
      </c>
      <c r="M1687" s="4">
        <v>13.0410426558917</v>
      </c>
      <c r="N1687" s="4">
        <v>-385.262664460324</v>
      </c>
      <c r="O1687" s="4">
        <v>-385.262664460324</v>
      </c>
      <c r="P1687" s="4">
        <v>-385.262664460324</v>
      </c>
      <c r="Q1687" s="4">
        <v>0.0</v>
      </c>
      <c r="R1687" s="4">
        <v>0.0</v>
      </c>
      <c r="S1687" s="4">
        <v>0.0</v>
      </c>
      <c r="T1687" s="5">
        <v>6217.30434109012</v>
      </c>
    </row>
    <row r="1688">
      <c r="A1688" s="4">
        <v>1686.0</v>
      </c>
      <c r="B1688" s="6">
        <v>43585.0</v>
      </c>
      <c r="C1688" s="4">
        <v>6616.86772881524</v>
      </c>
      <c r="D1688" s="5">
        <v>5001.94404688599</v>
      </c>
      <c r="E1688" s="5">
        <v>7621.82519152829</v>
      </c>
      <c r="F1688" s="4">
        <v>6616.86772881524</v>
      </c>
      <c r="G1688" s="4">
        <v>6616.86772881524</v>
      </c>
      <c r="H1688" s="4">
        <v>-340.749355602483</v>
      </c>
      <c r="I1688" s="4">
        <v>-340.749355602483</v>
      </c>
      <c r="J1688" s="4">
        <v>-340.749355602483</v>
      </c>
      <c r="K1688" s="4">
        <v>-0.172608715204128</v>
      </c>
      <c r="L1688" s="4">
        <v>-0.172608715204128</v>
      </c>
      <c r="M1688" s="4">
        <v>-0.172608715204128</v>
      </c>
      <c r="N1688" s="4">
        <v>-340.576746887279</v>
      </c>
      <c r="O1688" s="4">
        <v>-340.576746887279</v>
      </c>
      <c r="P1688" s="4">
        <v>-340.576746887279</v>
      </c>
      <c r="Q1688" s="4">
        <v>0.0</v>
      </c>
      <c r="R1688" s="4">
        <v>0.0</v>
      </c>
      <c r="S1688" s="4">
        <v>0.0</v>
      </c>
      <c r="T1688" s="5">
        <v>6276.11837321276</v>
      </c>
    </row>
    <row r="1689">
      <c r="A1689" s="4">
        <v>1687.0</v>
      </c>
      <c r="B1689" s="6">
        <v>43586.0</v>
      </c>
      <c r="C1689" s="4">
        <v>6644.20949473592</v>
      </c>
      <c r="D1689" s="5">
        <v>4938.8274527989</v>
      </c>
      <c r="E1689" s="5">
        <v>7668.13050024411</v>
      </c>
      <c r="F1689" s="4">
        <v>6644.20949473592</v>
      </c>
      <c r="G1689" s="4">
        <v>6644.20949473592</v>
      </c>
      <c r="H1689" s="4">
        <v>-291.924284390737</v>
      </c>
      <c r="I1689" s="4">
        <v>-291.924284390737</v>
      </c>
      <c r="J1689" s="4">
        <v>-291.924284390737</v>
      </c>
      <c r="K1689" s="4">
        <v>3.20837782583703</v>
      </c>
      <c r="L1689" s="4">
        <v>3.20837782583703</v>
      </c>
      <c r="M1689" s="4">
        <v>3.20837782583703</v>
      </c>
      <c r="N1689" s="4">
        <v>-295.132662216574</v>
      </c>
      <c r="O1689" s="4">
        <v>-295.132662216574</v>
      </c>
      <c r="P1689" s="4">
        <v>-295.132662216574</v>
      </c>
      <c r="Q1689" s="4">
        <v>0.0</v>
      </c>
      <c r="R1689" s="4">
        <v>0.0</v>
      </c>
      <c r="S1689" s="4">
        <v>0.0</v>
      </c>
      <c r="T1689" s="5">
        <v>6352.28521034518</v>
      </c>
    </row>
    <row r="1690">
      <c r="A1690" s="4">
        <v>1688.0</v>
      </c>
      <c r="B1690" s="6">
        <v>43587.0</v>
      </c>
      <c r="C1690" s="4">
        <v>6671.55126065662</v>
      </c>
      <c r="D1690" s="5">
        <v>5138.10790810643</v>
      </c>
      <c r="E1690" s="5">
        <v>7786.07881746227</v>
      </c>
      <c r="F1690" s="4">
        <v>6671.55126065662</v>
      </c>
      <c r="G1690" s="4">
        <v>6671.55126065662</v>
      </c>
      <c r="H1690" s="4">
        <v>-263.81886542837</v>
      </c>
      <c r="I1690" s="4">
        <v>-263.81886542837</v>
      </c>
      <c r="J1690" s="4">
        <v>-263.81886542837</v>
      </c>
      <c r="K1690" s="4">
        <v>-14.4545003987949</v>
      </c>
      <c r="L1690" s="4">
        <v>-14.4545003987949</v>
      </c>
      <c r="M1690" s="4">
        <v>-14.4545003987949</v>
      </c>
      <c r="N1690" s="4">
        <v>-249.364365029575</v>
      </c>
      <c r="O1690" s="4">
        <v>-249.364365029575</v>
      </c>
      <c r="P1690" s="4">
        <v>-249.364365029575</v>
      </c>
      <c r="Q1690" s="4">
        <v>0.0</v>
      </c>
      <c r="R1690" s="4">
        <v>0.0</v>
      </c>
      <c r="S1690" s="4">
        <v>0.0</v>
      </c>
      <c r="T1690" s="5">
        <v>6407.73239522825</v>
      </c>
    </row>
    <row r="1691">
      <c r="A1691" s="4">
        <v>1689.0</v>
      </c>
      <c r="B1691" s="6">
        <v>43588.0</v>
      </c>
      <c r="C1691" s="4">
        <v>6698.8930265773</v>
      </c>
      <c r="D1691" s="5">
        <v>5084.82214694386</v>
      </c>
      <c r="E1691" s="5">
        <v>7718.01834101177</v>
      </c>
      <c r="F1691" s="4">
        <v>6698.8930265773</v>
      </c>
      <c r="G1691" s="4">
        <v>6698.8930265773</v>
      </c>
      <c r="H1691" s="4">
        <v>-206.318100299383</v>
      </c>
      <c r="I1691" s="4">
        <v>-206.318100299383</v>
      </c>
      <c r="J1691" s="4">
        <v>-206.318100299383</v>
      </c>
      <c r="K1691" s="4">
        <v>-2.58391039113446</v>
      </c>
      <c r="L1691" s="4">
        <v>-2.58391039113446</v>
      </c>
      <c r="M1691" s="4">
        <v>-2.58391039113446</v>
      </c>
      <c r="N1691" s="4">
        <v>-203.734189908249</v>
      </c>
      <c r="O1691" s="4">
        <v>-203.734189908249</v>
      </c>
      <c r="P1691" s="4">
        <v>-203.734189908249</v>
      </c>
      <c r="Q1691" s="4">
        <v>0.0</v>
      </c>
      <c r="R1691" s="4">
        <v>0.0</v>
      </c>
      <c r="S1691" s="4">
        <v>0.0</v>
      </c>
      <c r="T1691" s="5">
        <v>6492.57492627792</v>
      </c>
    </row>
    <row r="1692">
      <c r="A1692" s="4">
        <v>1690.0</v>
      </c>
      <c r="B1692" s="6">
        <v>43589.0</v>
      </c>
      <c r="C1692" s="4">
        <v>6726.23479249799</v>
      </c>
      <c r="D1692" s="5">
        <v>5284.8497722307</v>
      </c>
      <c r="E1692" s="5">
        <v>7858.86554818556</v>
      </c>
      <c r="F1692" s="4">
        <v>6726.23479249799</v>
      </c>
      <c r="G1692" s="4">
        <v>6726.23479249799</v>
      </c>
      <c r="H1692" s="4">
        <v>-149.602989097779</v>
      </c>
      <c r="I1692" s="4">
        <v>-149.602989097779</v>
      </c>
      <c r="J1692" s="4">
        <v>-149.602989097779</v>
      </c>
      <c r="K1692" s="4">
        <v>9.11844229535435</v>
      </c>
      <c r="L1692" s="4">
        <v>9.11844229535435</v>
      </c>
      <c r="M1692" s="4">
        <v>9.11844229535435</v>
      </c>
      <c r="N1692" s="4">
        <v>-158.721431393134</v>
      </c>
      <c r="O1692" s="4">
        <v>-158.721431393134</v>
      </c>
      <c r="P1692" s="4">
        <v>-158.721431393134</v>
      </c>
      <c r="Q1692" s="4">
        <v>0.0</v>
      </c>
      <c r="R1692" s="4">
        <v>0.0</v>
      </c>
      <c r="S1692" s="4">
        <v>0.0</v>
      </c>
      <c r="T1692" s="5">
        <v>6576.63180340021</v>
      </c>
    </row>
    <row r="1693">
      <c r="A1693" s="4">
        <v>1691.0</v>
      </c>
      <c r="B1693" s="6">
        <v>43590.0</v>
      </c>
      <c r="C1693" s="4">
        <v>6753.57655841868</v>
      </c>
      <c r="D1693" s="5">
        <v>5260.86267674115</v>
      </c>
      <c r="E1693" s="5">
        <v>8023.53149437897</v>
      </c>
      <c r="F1693" s="4">
        <v>6753.57655841868</v>
      </c>
      <c r="G1693" s="4">
        <v>6753.57655841868</v>
      </c>
      <c r="H1693" s="4">
        <v>-122.967232113017</v>
      </c>
      <c r="I1693" s="4">
        <v>-122.967232113017</v>
      </c>
      <c r="J1693" s="4">
        <v>-122.967232113017</v>
      </c>
      <c r="K1693" s="4">
        <v>-8.15684327192554</v>
      </c>
      <c r="L1693" s="4">
        <v>-8.15684327192554</v>
      </c>
      <c r="M1693" s="4">
        <v>-8.15684327192554</v>
      </c>
      <c r="N1693" s="4">
        <v>-114.810388841091</v>
      </c>
      <c r="O1693" s="4">
        <v>-114.810388841091</v>
      </c>
      <c r="P1693" s="4">
        <v>-114.810388841091</v>
      </c>
      <c r="Q1693" s="4">
        <v>0.0</v>
      </c>
      <c r="R1693" s="4">
        <v>0.0</v>
      </c>
      <c r="S1693" s="4">
        <v>0.0</v>
      </c>
      <c r="T1693" s="5">
        <v>6630.60932630566</v>
      </c>
    </row>
    <row r="1694">
      <c r="A1694" s="4">
        <v>1692.0</v>
      </c>
      <c r="B1694" s="6">
        <v>43591.0</v>
      </c>
      <c r="C1694" s="4">
        <v>6780.91832433937</v>
      </c>
      <c r="D1694" s="5">
        <v>5462.86873697729</v>
      </c>
      <c r="E1694" s="5">
        <v>7943.57702307072</v>
      </c>
      <c r="F1694" s="4">
        <v>6780.91832433937</v>
      </c>
      <c r="G1694" s="4">
        <v>6780.91832433937</v>
      </c>
      <c r="H1694" s="4">
        <v>-59.4371714415317</v>
      </c>
      <c r="I1694" s="4">
        <v>-59.4371714415317</v>
      </c>
      <c r="J1694" s="4">
        <v>-59.4371714415317</v>
      </c>
      <c r="K1694" s="4">
        <v>13.0410426558927</v>
      </c>
      <c r="L1694" s="4">
        <v>13.0410426558927</v>
      </c>
      <c r="M1694" s="4">
        <v>13.0410426558927</v>
      </c>
      <c r="N1694" s="4">
        <v>-72.4782140974245</v>
      </c>
      <c r="O1694" s="4">
        <v>-72.4782140974245</v>
      </c>
      <c r="P1694" s="4">
        <v>-72.4782140974245</v>
      </c>
      <c r="Q1694" s="4">
        <v>0.0</v>
      </c>
      <c r="R1694" s="4">
        <v>0.0</v>
      </c>
      <c r="S1694" s="4">
        <v>0.0</v>
      </c>
      <c r="T1694" s="5">
        <v>6721.48115289784</v>
      </c>
    </row>
    <row r="1695">
      <c r="A1695" s="4">
        <v>1693.0</v>
      </c>
      <c r="B1695" s="6">
        <v>43592.0</v>
      </c>
      <c r="C1695" s="4">
        <v>6808.26009037575</v>
      </c>
      <c r="D1695" s="5">
        <v>5322.526239594</v>
      </c>
      <c r="E1695" s="5">
        <v>8081.11755304369</v>
      </c>
      <c r="F1695" s="4">
        <v>6808.26009037575</v>
      </c>
      <c r="G1695" s="4">
        <v>6808.26009037575</v>
      </c>
      <c r="H1695" s="4">
        <v>-32.3555102749323</v>
      </c>
      <c r="I1695" s="4">
        <v>-32.3555102749323</v>
      </c>
      <c r="J1695" s="4">
        <v>-32.3555102749323</v>
      </c>
      <c r="K1695" s="4">
        <v>-0.172608715224093</v>
      </c>
      <c r="L1695" s="4">
        <v>-0.172608715224093</v>
      </c>
      <c r="M1695" s="4">
        <v>-0.172608715224093</v>
      </c>
      <c r="N1695" s="4">
        <v>-32.1829015597083</v>
      </c>
      <c r="O1695" s="4">
        <v>-32.1829015597083</v>
      </c>
      <c r="P1695" s="4">
        <v>-32.1829015597083</v>
      </c>
      <c r="Q1695" s="4">
        <v>0.0</v>
      </c>
      <c r="R1695" s="4">
        <v>0.0</v>
      </c>
      <c r="S1695" s="4">
        <v>0.0</v>
      </c>
      <c r="T1695" s="5">
        <v>6775.90458010082</v>
      </c>
    </row>
    <row r="1696">
      <c r="A1696" s="4">
        <v>1694.0</v>
      </c>
      <c r="B1696" s="6">
        <v>43593.0</v>
      </c>
      <c r="C1696" s="4">
        <v>6835.60185641213</v>
      </c>
      <c r="D1696" s="5">
        <v>5481.61270903888</v>
      </c>
      <c r="E1696" s="5">
        <v>8213.92913072622</v>
      </c>
      <c r="F1696" s="4">
        <v>6835.60185641213</v>
      </c>
      <c r="G1696" s="4">
        <v>6835.60185641213</v>
      </c>
      <c r="H1696" s="4">
        <v>8.8566255074907</v>
      </c>
      <c r="I1696" s="4">
        <v>8.8566255074907</v>
      </c>
      <c r="J1696" s="4">
        <v>8.8566255074907</v>
      </c>
      <c r="K1696" s="4">
        <v>3.20837782581485</v>
      </c>
      <c r="L1696" s="4">
        <v>3.20837782581485</v>
      </c>
      <c r="M1696" s="4">
        <v>3.20837782581485</v>
      </c>
      <c r="N1696" s="4">
        <v>5.64824768167584</v>
      </c>
      <c r="O1696" s="4">
        <v>5.64824768167584</v>
      </c>
      <c r="P1696" s="4">
        <v>5.64824768167584</v>
      </c>
      <c r="Q1696" s="4">
        <v>0.0</v>
      </c>
      <c r="R1696" s="4">
        <v>0.0</v>
      </c>
      <c r="S1696" s="4">
        <v>0.0</v>
      </c>
      <c r="T1696" s="5">
        <v>6844.45848191962</v>
      </c>
    </row>
    <row r="1697">
      <c r="A1697" s="4">
        <v>1695.0</v>
      </c>
      <c r="B1697" s="6">
        <v>43594.0</v>
      </c>
      <c r="C1697" s="4">
        <v>6862.9436224485</v>
      </c>
      <c r="D1697" s="5">
        <v>5544.57411372645</v>
      </c>
      <c r="E1697" s="5">
        <v>8279.49827507075</v>
      </c>
      <c r="F1697" s="4">
        <v>6862.9436224485</v>
      </c>
      <c r="G1697" s="4">
        <v>6862.9436224485</v>
      </c>
      <c r="H1697" s="4">
        <v>26.1748726253313</v>
      </c>
      <c r="I1697" s="4">
        <v>26.1748726253313</v>
      </c>
      <c r="J1697" s="4">
        <v>26.1748726253313</v>
      </c>
      <c r="K1697" s="4">
        <v>-14.4545003988468</v>
      </c>
      <c r="L1697" s="4">
        <v>-14.4545003988468</v>
      </c>
      <c r="M1697" s="4">
        <v>-14.4545003988468</v>
      </c>
      <c r="N1697" s="4">
        <v>40.6293730241781</v>
      </c>
      <c r="O1697" s="4">
        <v>40.6293730241781</v>
      </c>
      <c r="P1697" s="4">
        <v>40.6293730241781</v>
      </c>
      <c r="Q1697" s="4">
        <v>0.0</v>
      </c>
      <c r="R1697" s="4">
        <v>0.0</v>
      </c>
      <c r="S1697" s="4">
        <v>0.0</v>
      </c>
      <c r="T1697" s="5">
        <v>6889.11849507383</v>
      </c>
    </row>
    <row r="1698">
      <c r="A1698" s="4">
        <v>1696.0</v>
      </c>
      <c r="B1698" s="6">
        <v>43595.0</v>
      </c>
      <c r="C1698" s="4">
        <v>6890.28538848488</v>
      </c>
      <c r="D1698" s="5">
        <v>5603.57517577271</v>
      </c>
      <c r="E1698" s="5">
        <v>8331.38715478818</v>
      </c>
      <c r="F1698" s="4">
        <v>6890.28538848488</v>
      </c>
      <c r="G1698" s="4">
        <v>6890.28538848488</v>
      </c>
      <c r="H1698" s="4">
        <v>69.8418134930826</v>
      </c>
      <c r="I1698" s="4">
        <v>69.8418134930826</v>
      </c>
      <c r="J1698" s="4">
        <v>69.8418134930826</v>
      </c>
      <c r="K1698" s="4">
        <v>-2.58391039114049</v>
      </c>
      <c r="L1698" s="4">
        <v>-2.58391039114049</v>
      </c>
      <c r="M1698" s="4">
        <v>-2.58391039114049</v>
      </c>
      <c r="N1698" s="4">
        <v>72.4257238842231</v>
      </c>
      <c r="O1698" s="4">
        <v>72.4257238842231</v>
      </c>
      <c r="P1698" s="4">
        <v>72.4257238842231</v>
      </c>
      <c r="Q1698" s="4">
        <v>0.0</v>
      </c>
      <c r="R1698" s="4">
        <v>0.0</v>
      </c>
      <c r="S1698" s="4">
        <v>0.0</v>
      </c>
      <c r="T1698" s="5">
        <v>6960.12720197796</v>
      </c>
    </row>
    <row r="1699">
      <c r="A1699" s="4">
        <v>1697.0</v>
      </c>
      <c r="B1699" s="6">
        <v>43596.0</v>
      </c>
      <c r="C1699" s="4">
        <v>6917.62715452126</v>
      </c>
      <c r="D1699" s="5">
        <v>5723.32323408301</v>
      </c>
      <c r="E1699" s="5">
        <v>8396.04943136719</v>
      </c>
      <c r="F1699" s="4">
        <v>6917.62715452126</v>
      </c>
      <c r="G1699" s="4">
        <v>6917.62715452126</v>
      </c>
      <c r="H1699" s="4">
        <v>109.880438243178</v>
      </c>
      <c r="I1699" s="4">
        <v>109.880438243178</v>
      </c>
      <c r="J1699" s="4">
        <v>109.880438243178</v>
      </c>
      <c r="K1699" s="4">
        <v>9.1184422954222</v>
      </c>
      <c r="L1699" s="4">
        <v>9.1184422954222</v>
      </c>
      <c r="M1699" s="4">
        <v>9.1184422954222</v>
      </c>
      <c r="N1699" s="4">
        <v>100.761995947755</v>
      </c>
      <c r="O1699" s="4">
        <v>100.761995947755</v>
      </c>
      <c r="P1699" s="4">
        <v>100.761995947755</v>
      </c>
      <c r="Q1699" s="4">
        <v>0.0</v>
      </c>
      <c r="R1699" s="4">
        <v>0.0</v>
      </c>
      <c r="S1699" s="4">
        <v>0.0</v>
      </c>
      <c r="T1699" s="5">
        <v>7027.50759276444</v>
      </c>
    </row>
    <row r="1700">
      <c r="A1700" s="4">
        <v>1698.0</v>
      </c>
      <c r="B1700" s="6">
        <v>43597.0</v>
      </c>
      <c r="C1700" s="4">
        <v>6944.96892055764</v>
      </c>
      <c r="D1700" s="5">
        <v>5673.64198778626</v>
      </c>
      <c r="E1700" s="5">
        <v>8358.96300574154</v>
      </c>
      <c r="F1700" s="4">
        <v>6944.96892055764</v>
      </c>
      <c r="G1700" s="4">
        <v>6944.96892055764</v>
      </c>
      <c r="H1700" s="4">
        <v>117.272275212114</v>
      </c>
      <c r="I1700" s="4">
        <v>117.272275212114</v>
      </c>
      <c r="J1700" s="4">
        <v>117.272275212114</v>
      </c>
      <c r="K1700" s="4">
        <v>-8.15684327189988</v>
      </c>
      <c r="L1700" s="4">
        <v>-8.15684327189988</v>
      </c>
      <c r="M1700" s="4">
        <v>-8.15684327189988</v>
      </c>
      <c r="N1700" s="4">
        <v>125.429118484014</v>
      </c>
      <c r="O1700" s="4">
        <v>125.429118484014</v>
      </c>
      <c r="P1700" s="4">
        <v>125.429118484014</v>
      </c>
      <c r="Q1700" s="4">
        <v>0.0</v>
      </c>
      <c r="R1700" s="4">
        <v>0.0</v>
      </c>
      <c r="S1700" s="4">
        <v>0.0</v>
      </c>
      <c r="T1700" s="5">
        <v>7062.24119576975</v>
      </c>
    </row>
    <row r="1701">
      <c r="A1701" s="4">
        <v>1699.0</v>
      </c>
      <c r="B1701" s="6">
        <v>43598.0</v>
      </c>
      <c r="C1701" s="4">
        <v>6972.31068659401</v>
      </c>
      <c r="D1701" s="5">
        <v>5727.59166660746</v>
      </c>
      <c r="E1701" s="5">
        <v>8305.44722045423</v>
      </c>
      <c r="F1701" s="4">
        <v>6972.31068659401</v>
      </c>
      <c r="G1701" s="4">
        <v>6972.31068659401</v>
      </c>
      <c r="H1701" s="4">
        <v>159.330365102167</v>
      </c>
      <c r="I1701" s="4">
        <v>159.330365102167</v>
      </c>
      <c r="J1701" s="4">
        <v>159.330365102167</v>
      </c>
      <c r="K1701" s="4">
        <v>13.0410426559081</v>
      </c>
      <c r="L1701" s="4">
        <v>13.0410426559081</v>
      </c>
      <c r="M1701" s="4">
        <v>13.0410426559081</v>
      </c>
      <c r="N1701" s="4">
        <v>146.289322446259</v>
      </c>
      <c r="O1701" s="4">
        <v>146.289322446259</v>
      </c>
      <c r="P1701" s="4">
        <v>146.289322446259</v>
      </c>
      <c r="Q1701" s="4">
        <v>0.0</v>
      </c>
      <c r="R1701" s="4">
        <v>0.0</v>
      </c>
      <c r="S1701" s="4">
        <v>0.0</v>
      </c>
      <c r="T1701" s="5">
        <v>7131.64105169618</v>
      </c>
    </row>
    <row r="1702">
      <c r="A1702" s="4">
        <v>1700.0</v>
      </c>
      <c r="B1702" s="6">
        <v>43599.0</v>
      </c>
      <c r="C1702" s="4">
        <v>6999.6524526304</v>
      </c>
      <c r="D1702" s="5">
        <v>5839.47345906782</v>
      </c>
      <c r="E1702" s="5">
        <v>8482.5042891013</v>
      </c>
      <c r="F1702" s="4">
        <v>6999.6524526304</v>
      </c>
      <c r="G1702" s="4">
        <v>6999.6524526304</v>
      </c>
      <c r="H1702" s="4">
        <v>163.106759788911</v>
      </c>
      <c r="I1702" s="4">
        <v>163.106759788911</v>
      </c>
      <c r="J1702" s="4">
        <v>163.106759788911</v>
      </c>
      <c r="K1702" s="4">
        <v>-0.172608715236618</v>
      </c>
      <c r="L1702" s="4">
        <v>-0.172608715236618</v>
      </c>
      <c r="M1702" s="4">
        <v>-0.172608715236618</v>
      </c>
      <c r="N1702" s="4">
        <v>163.279368504148</v>
      </c>
      <c r="O1702" s="4">
        <v>163.279368504148</v>
      </c>
      <c r="P1702" s="4">
        <v>163.279368504148</v>
      </c>
      <c r="Q1702" s="4">
        <v>0.0</v>
      </c>
      <c r="R1702" s="4">
        <v>0.0</v>
      </c>
      <c r="S1702" s="4">
        <v>0.0</v>
      </c>
      <c r="T1702" s="5">
        <v>7162.75921241931</v>
      </c>
    </row>
    <row r="1703">
      <c r="A1703" s="4">
        <v>1701.0</v>
      </c>
      <c r="B1703" s="6">
        <v>43600.0</v>
      </c>
      <c r="C1703" s="4">
        <v>7026.99421866677</v>
      </c>
      <c r="D1703" s="5">
        <v>5935.99149788491</v>
      </c>
      <c r="E1703" s="5">
        <v>8588.12113030832</v>
      </c>
      <c r="F1703" s="4">
        <v>7026.99421866677</v>
      </c>
      <c r="G1703" s="4">
        <v>7026.99421866677</v>
      </c>
      <c r="H1703" s="4">
        <v>179.620243985931</v>
      </c>
      <c r="I1703" s="4">
        <v>179.620243985931</v>
      </c>
      <c r="J1703" s="4">
        <v>179.620243985931</v>
      </c>
      <c r="K1703" s="4">
        <v>3.20837782585525</v>
      </c>
      <c r="L1703" s="4">
        <v>3.20837782585525</v>
      </c>
      <c r="M1703" s="4">
        <v>3.20837782585525</v>
      </c>
      <c r="N1703" s="4">
        <v>176.411866160075</v>
      </c>
      <c r="O1703" s="4">
        <v>176.411866160075</v>
      </c>
      <c r="P1703" s="4">
        <v>176.411866160075</v>
      </c>
      <c r="Q1703" s="4">
        <v>0.0</v>
      </c>
      <c r="R1703" s="4">
        <v>0.0</v>
      </c>
      <c r="S1703" s="4">
        <v>0.0</v>
      </c>
      <c r="T1703" s="5">
        <v>7206.6144626527</v>
      </c>
    </row>
    <row r="1704">
      <c r="A1704" s="4">
        <v>1702.0</v>
      </c>
      <c r="B1704" s="6">
        <v>43601.0</v>
      </c>
      <c r="C1704" s="4">
        <v>7054.33598470315</v>
      </c>
      <c r="D1704" s="5">
        <v>5908.76498511833</v>
      </c>
      <c r="E1704" s="5">
        <v>8511.10764168455</v>
      </c>
      <c r="F1704" s="4">
        <v>7054.33598470315</v>
      </c>
      <c r="G1704" s="4">
        <v>7054.33598470315</v>
      </c>
      <c r="H1704" s="4">
        <v>171.320167784226</v>
      </c>
      <c r="I1704" s="4">
        <v>171.320167784226</v>
      </c>
      <c r="J1704" s="4">
        <v>171.320167784226</v>
      </c>
      <c r="K1704" s="4">
        <v>-14.4545003988306</v>
      </c>
      <c r="L1704" s="4">
        <v>-14.4545003988306</v>
      </c>
      <c r="M1704" s="4">
        <v>-14.4545003988306</v>
      </c>
      <c r="N1704" s="4">
        <v>185.774668183056</v>
      </c>
      <c r="O1704" s="4">
        <v>185.774668183056</v>
      </c>
      <c r="P1704" s="4">
        <v>185.774668183056</v>
      </c>
      <c r="Q1704" s="4">
        <v>0.0</v>
      </c>
      <c r="R1704" s="4">
        <v>0.0</v>
      </c>
      <c r="S1704" s="4">
        <v>0.0</v>
      </c>
      <c r="T1704" s="5">
        <v>7225.65615248737</v>
      </c>
    </row>
    <row r="1705">
      <c r="A1705" s="4">
        <v>1703.0</v>
      </c>
      <c r="B1705" s="6">
        <v>43602.0</v>
      </c>
      <c r="C1705" s="4">
        <v>7081.67775073953</v>
      </c>
      <c r="D1705" s="5">
        <v>6025.10503388814</v>
      </c>
      <c r="E1705" s="5">
        <v>8609.13279324096</v>
      </c>
      <c r="F1705" s="4">
        <v>7081.67775073953</v>
      </c>
      <c r="G1705" s="4">
        <v>7081.67775073953</v>
      </c>
      <c r="H1705" s="4">
        <v>188.944466864762</v>
      </c>
      <c r="I1705" s="4">
        <v>188.944466864762</v>
      </c>
      <c r="J1705" s="4">
        <v>188.944466864762</v>
      </c>
      <c r="K1705" s="4">
        <v>-2.58391039114653</v>
      </c>
      <c r="L1705" s="4">
        <v>-2.58391039114653</v>
      </c>
      <c r="M1705" s="4">
        <v>-2.58391039114653</v>
      </c>
      <c r="N1705" s="4">
        <v>191.528377255908</v>
      </c>
      <c r="O1705" s="4">
        <v>191.528377255908</v>
      </c>
      <c r="P1705" s="4">
        <v>191.528377255908</v>
      </c>
      <c r="Q1705" s="4">
        <v>0.0</v>
      </c>
      <c r="R1705" s="4">
        <v>0.0</v>
      </c>
      <c r="S1705" s="4">
        <v>0.0</v>
      </c>
      <c r="T1705" s="5">
        <v>7270.62221760429</v>
      </c>
    </row>
    <row r="1706">
      <c r="A1706" s="4">
        <v>1704.0</v>
      </c>
      <c r="B1706" s="6">
        <v>43603.0</v>
      </c>
      <c r="C1706" s="4">
        <v>7109.0195167759</v>
      </c>
      <c r="D1706" s="5">
        <v>5948.22415889005</v>
      </c>
      <c r="E1706" s="5">
        <v>8636.62393177203</v>
      </c>
      <c r="F1706" s="4">
        <v>7109.0195167759</v>
      </c>
      <c r="G1706" s="4">
        <v>7109.0195167759</v>
      </c>
      <c r="H1706" s="4">
        <v>203.020494779002</v>
      </c>
      <c r="I1706" s="4">
        <v>203.020494779002</v>
      </c>
      <c r="J1706" s="4">
        <v>203.020494779002</v>
      </c>
      <c r="K1706" s="4">
        <v>9.11844229537691</v>
      </c>
      <c r="L1706" s="4">
        <v>9.11844229537691</v>
      </c>
      <c r="M1706" s="4">
        <v>9.11844229537691</v>
      </c>
      <c r="N1706" s="4">
        <v>193.902052483626</v>
      </c>
      <c r="O1706" s="4">
        <v>193.902052483626</v>
      </c>
      <c r="P1706" s="4">
        <v>193.902052483626</v>
      </c>
      <c r="Q1706" s="4">
        <v>0.0</v>
      </c>
      <c r="R1706" s="4">
        <v>0.0</v>
      </c>
      <c r="S1706" s="4">
        <v>0.0</v>
      </c>
      <c r="T1706" s="5">
        <v>7312.04001155491</v>
      </c>
    </row>
    <row r="1707">
      <c r="A1707" s="4">
        <v>1705.0</v>
      </c>
      <c r="B1707" s="6">
        <v>43604.0</v>
      </c>
      <c r="C1707" s="4">
        <v>7136.36128281229</v>
      </c>
      <c r="D1707" s="5">
        <v>5958.39096184578</v>
      </c>
      <c r="E1707" s="5">
        <v>8730.97923118773</v>
      </c>
      <c r="F1707" s="4">
        <v>7136.36128281229</v>
      </c>
      <c r="G1707" s="4">
        <v>7136.36128281229</v>
      </c>
      <c r="H1707" s="4">
        <v>185.030407614156</v>
      </c>
      <c r="I1707" s="4">
        <v>185.030407614156</v>
      </c>
      <c r="J1707" s="4">
        <v>185.030407614156</v>
      </c>
      <c r="K1707" s="4">
        <v>-8.15684327194038</v>
      </c>
      <c r="L1707" s="4">
        <v>-8.15684327194038</v>
      </c>
      <c r="M1707" s="4">
        <v>-8.15684327194038</v>
      </c>
      <c r="N1707" s="4">
        <v>193.187250886096</v>
      </c>
      <c r="O1707" s="4">
        <v>193.187250886096</v>
      </c>
      <c r="P1707" s="4">
        <v>193.187250886096</v>
      </c>
      <c r="Q1707" s="4">
        <v>0.0</v>
      </c>
      <c r="R1707" s="4">
        <v>0.0</v>
      </c>
      <c r="S1707" s="4">
        <v>0.0</v>
      </c>
      <c r="T1707" s="5">
        <v>7321.39169042645</v>
      </c>
    </row>
    <row r="1708">
      <c r="A1708" s="4">
        <v>1706.0</v>
      </c>
      <c r="B1708" s="6">
        <v>43605.0</v>
      </c>
      <c r="C1708" s="4">
        <v>7163.70304884866</v>
      </c>
      <c r="D1708" s="5">
        <v>6061.1818207657</v>
      </c>
      <c r="E1708" s="5">
        <v>8659.76695294946</v>
      </c>
      <c r="F1708" s="4">
        <v>7163.70304884866</v>
      </c>
      <c r="G1708" s="4">
        <v>7163.70304884866</v>
      </c>
      <c r="H1708" s="4">
        <v>202.77162455848</v>
      </c>
      <c r="I1708" s="4">
        <v>202.77162455848</v>
      </c>
      <c r="J1708" s="4">
        <v>202.77162455848</v>
      </c>
      <c r="K1708" s="4">
        <v>13.0410426558911</v>
      </c>
      <c r="L1708" s="4">
        <v>13.0410426558911</v>
      </c>
      <c r="M1708" s="4">
        <v>13.0410426558911</v>
      </c>
      <c r="N1708" s="4">
        <v>189.730581902589</v>
      </c>
      <c r="O1708" s="4">
        <v>189.730581902589</v>
      </c>
      <c r="P1708" s="4">
        <v>189.730581902589</v>
      </c>
      <c r="Q1708" s="4">
        <v>0.0</v>
      </c>
      <c r="R1708" s="4">
        <v>0.0</v>
      </c>
      <c r="S1708" s="4">
        <v>0.0</v>
      </c>
      <c r="T1708" s="5">
        <v>7366.47467340714</v>
      </c>
    </row>
    <row r="1709">
      <c r="A1709" s="4">
        <v>1707.0</v>
      </c>
      <c r="B1709" s="6">
        <v>43606.0</v>
      </c>
      <c r="C1709" s="4">
        <v>7191.04481488504</v>
      </c>
      <c r="D1709" s="5">
        <v>6036.89761618161</v>
      </c>
      <c r="E1709" s="5">
        <v>8667.59695660134</v>
      </c>
      <c r="F1709" s="4">
        <v>7191.04481488504</v>
      </c>
      <c r="G1709" s="4">
        <v>7191.04481488504</v>
      </c>
      <c r="H1709" s="4">
        <v>183.752381461404</v>
      </c>
      <c r="I1709" s="4">
        <v>183.752381461404</v>
      </c>
      <c r="J1709" s="4">
        <v>183.752381461404</v>
      </c>
      <c r="K1709" s="4">
        <v>-0.172608715234232</v>
      </c>
      <c r="L1709" s="4">
        <v>-0.172608715234232</v>
      </c>
      <c r="M1709" s="4">
        <v>-0.172608715234232</v>
      </c>
      <c r="N1709" s="4">
        <v>183.924990176638</v>
      </c>
      <c r="O1709" s="4">
        <v>183.924990176638</v>
      </c>
      <c r="P1709" s="4">
        <v>183.924990176638</v>
      </c>
      <c r="Q1709" s="4">
        <v>0.0</v>
      </c>
      <c r="R1709" s="4">
        <v>0.0</v>
      </c>
      <c r="S1709" s="4">
        <v>0.0</v>
      </c>
      <c r="T1709" s="5">
        <v>7374.79719634644</v>
      </c>
    </row>
    <row r="1710">
      <c r="A1710" s="4">
        <v>1708.0</v>
      </c>
      <c r="B1710" s="6">
        <v>43607.0</v>
      </c>
      <c r="C1710" s="4">
        <v>7218.38658092141</v>
      </c>
      <c r="D1710" s="5">
        <v>6035.64588646821</v>
      </c>
      <c r="E1710" s="5">
        <v>8711.73115180715</v>
      </c>
      <c r="F1710" s="4">
        <v>7218.38658092141</v>
      </c>
      <c r="G1710" s="4">
        <v>7218.38658092141</v>
      </c>
      <c r="H1710" s="4">
        <v>179.408390330299</v>
      </c>
      <c r="I1710" s="4">
        <v>179.408390330299</v>
      </c>
      <c r="J1710" s="4">
        <v>179.408390330299</v>
      </c>
      <c r="K1710" s="4">
        <v>3.20837782583307</v>
      </c>
      <c r="L1710" s="4">
        <v>3.20837782583307</v>
      </c>
      <c r="M1710" s="4">
        <v>3.20837782583307</v>
      </c>
      <c r="N1710" s="4">
        <v>176.200012504466</v>
      </c>
      <c r="O1710" s="4">
        <v>176.200012504466</v>
      </c>
      <c r="P1710" s="4">
        <v>176.200012504466</v>
      </c>
      <c r="Q1710" s="4">
        <v>0.0</v>
      </c>
      <c r="R1710" s="4">
        <v>0.0</v>
      </c>
      <c r="S1710" s="4">
        <v>0.0</v>
      </c>
      <c r="T1710" s="5">
        <v>7397.79497125171</v>
      </c>
    </row>
    <row r="1711">
      <c r="A1711" s="4">
        <v>1709.0</v>
      </c>
      <c r="B1711" s="6">
        <v>43608.0</v>
      </c>
      <c r="C1711" s="4">
        <v>7245.7283469578</v>
      </c>
      <c r="D1711" s="5">
        <v>6146.01848618275</v>
      </c>
      <c r="E1711" s="5">
        <v>8752.58904104218</v>
      </c>
      <c r="F1711" s="4">
        <v>7245.7283469578</v>
      </c>
      <c r="G1711" s="4">
        <v>7245.7283469578</v>
      </c>
      <c r="H1711" s="4">
        <v>152.556777714679</v>
      </c>
      <c r="I1711" s="4">
        <v>152.556777714679</v>
      </c>
      <c r="J1711" s="4">
        <v>152.556777714679</v>
      </c>
      <c r="K1711" s="4">
        <v>-14.4545003988778</v>
      </c>
      <c r="L1711" s="4">
        <v>-14.4545003988778</v>
      </c>
      <c r="M1711" s="4">
        <v>-14.4545003988778</v>
      </c>
      <c r="N1711" s="4">
        <v>167.011278113557</v>
      </c>
      <c r="O1711" s="4">
        <v>167.011278113557</v>
      </c>
      <c r="P1711" s="4">
        <v>167.011278113557</v>
      </c>
      <c r="Q1711" s="4">
        <v>0.0</v>
      </c>
      <c r="R1711" s="4">
        <v>0.0</v>
      </c>
      <c r="S1711" s="4">
        <v>0.0</v>
      </c>
      <c r="T1711" s="5">
        <v>7398.28512467248</v>
      </c>
    </row>
    <row r="1712">
      <c r="A1712" s="4">
        <v>1710.0</v>
      </c>
      <c r="B1712" s="6">
        <v>43609.0</v>
      </c>
      <c r="C1712" s="4">
        <v>7273.07011299417</v>
      </c>
      <c r="D1712" s="5">
        <v>6080.83712718294</v>
      </c>
      <c r="E1712" s="5">
        <v>8792.20670151763</v>
      </c>
      <c r="F1712" s="4">
        <v>7273.07011299417</v>
      </c>
      <c r="G1712" s="4">
        <v>7273.07011299417</v>
      </c>
      <c r="H1712" s="4">
        <v>154.245626475451</v>
      </c>
      <c r="I1712" s="4">
        <v>154.245626475451</v>
      </c>
      <c r="J1712" s="4">
        <v>154.245626475451</v>
      </c>
      <c r="K1712" s="4">
        <v>-2.58391039115256</v>
      </c>
      <c r="L1712" s="4">
        <v>-2.58391039115256</v>
      </c>
      <c r="M1712" s="4">
        <v>-2.58391039115256</v>
      </c>
      <c r="N1712" s="4">
        <v>156.829536866603</v>
      </c>
      <c r="O1712" s="4">
        <v>156.829536866603</v>
      </c>
      <c r="P1712" s="4">
        <v>156.829536866603</v>
      </c>
      <c r="Q1712" s="4">
        <v>0.0</v>
      </c>
      <c r="R1712" s="4">
        <v>0.0</v>
      </c>
      <c r="S1712" s="4">
        <v>0.0</v>
      </c>
      <c r="T1712" s="5">
        <v>7427.31573946962</v>
      </c>
    </row>
    <row r="1713">
      <c r="A1713" s="4">
        <v>1711.0</v>
      </c>
      <c r="B1713" s="6">
        <v>43610.0</v>
      </c>
      <c r="C1713" s="4">
        <v>7300.41187903055</v>
      </c>
      <c r="D1713" s="5">
        <v>6136.67507885214</v>
      </c>
      <c r="E1713" s="5">
        <v>8770.0372451563</v>
      </c>
      <c r="F1713" s="4">
        <v>7300.41187903055</v>
      </c>
      <c r="G1713" s="4">
        <v>7300.41187903055</v>
      </c>
      <c r="H1713" s="4">
        <v>155.247949587144</v>
      </c>
      <c r="I1713" s="4">
        <v>155.247949587144</v>
      </c>
      <c r="J1713" s="4">
        <v>155.247949587144</v>
      </c>
      <c r="K1713" s="4">
        <v>9.11844229533602</v>
      </c>
      <c r="L1713" s="4">
        <v>9.11844229533602</v>
      </c>
      <c r="M1713" s="4">
        <v>9.11844229533602</v>
      </c>
      <c r="N1713" s="4">
        <v>146.129507291808</v>
      </c>
      <c r="O1713" s="4">
        <v>146.129507291808</v>
      </c>
      <c r="P1713" s="4">
        <v>146.129507291808</v>
      </c>
      <c r="Q1713" s="4">
        <v>0.0</v>
      </c>
      <c r="R1713" s="4">
        <v>0.0</v>
      </c>
      <c r="S1713" s="4">
        <v>0.0</v>
      </c>
      <c r="T1713" s="5">
        <v>7455.65982861769</v>
      </c>
    </row>
    <row r="1714">
      <c r="A1714" s="4">
        <v>1712.0</v>
      </c>
      <c r="B1714" s="6">
        <v>43611.0</v>
      </c>
      <c r="C1714" s="4">
        <v>7327.75364506693</v>
      </c>
      <c r="D1714" s="5">
        <v>6187.68427078841</v>
      </c>
      <c r="E1714" s="5">
        <v>8728.2236100998</v>
      </c>
      <c r="F1714" s="4">
        <v>7327.75364506693</v>
      </c>
      <c r="G1714" s="4">
        <v>7327.75364506693</v>
      </c>
      <c r="H1714" s="4">
        <v>127.221992217154</v>
      </c>
      <c r="I1714" s="4">
        <v>127.221992217154</v>
      </c>
      <c r="J1714" s="4">
        <v>127.221992217154</v>
      </c>
      <c r="K1714" s="4">
        <v>-8.15684327191473</v>
      </c>
      <c r="L1714" s="4">
        <v>-8.15684327191473</v>
      </c>
      <c r="M1714" s="4">
        <v>-8.15684327191473</v>
      </c>
      <c r="N1714" s="4">
        <v>135.378835489068</v>
      </c>
      <c r="O1714" s="4">
        <v>135.378835489068</v>
      </c>
      <c r="P1714" s="4">
        <v>135.378835489068</v>
      </c>
      <c r="Q1714" s="4">
        <v>0.0</v>
      </c>
      <c r="R1714" s="4">
        <v>0.0</v>
      </c>
      <c r="S1714" s="4">
        <v>0.0</v>
      </c>
      <c r="T1714" s="5">
        <v>7454.97563728409</v>
      </c>
    </row>
    <row r="1715">
      <c r="A1715" s="4">
        <v>1713.0</v>
      </c>
      <c r="B1715" s="6">
        <v>43612.0</v>
      </c>
      <c r="C1715" s="4">
        <v>7355.0954111033</v>
      </c>
      <c r="D1715" s="5">
        <v>6117.99507270601</v>
      </c>
      <c r="E1715" s="5">
        <v>8870.66109654016</v>
      </c>
      <c r="F1715" s="4">
        <v>7355.0954111033</v>
      </c>
      <c r="G1715" s="4">
        <v>7355.0954111033</v>
      </c>
      <c r="H1715" s="4">
        <v>138.068489796807</v>
      </c>
      <c r="I1715" s="4">
        <v>138.068489796807</v>
      </c>
      <c r="J1715" s="4">
        <v>138.068489796807</v>
      </c>
      <c r="K1715" s="4">
        <v>13.0410426558992</v>
      </c>
      <c r="L1715" s="4">
        <v>13.0410426558992</v>
      </c>
      <c r="M1715" s="4">
        <v>13.0410426558992</v>
      </c>
      <c r="N1715" s="4">
        <v>125.027447140908</v>
      </c>
      <c r="O1715" s="4">
        <v>125.027447140908</v>
      </c>
      <c r="P1715" s="4">
        <v>125.027447140908</v>
      </c>
      <c r="Q1715" s="4">
        <v>0.0</v>
      </c>
      <c r="R1715" s="4">
        <v>0.0</v>
      </c>
      <c r="S1715" s="4">
        <v>0.0</v>
      </c>
      <c r="T1715" s="5">
        <v>7493.16390090011</v>
      </c>
    </row>
    <row r="1716">
      <c r="A1716" s="4">
        <v>1714.0</v>
      </c>
      <c r="B1716" s="6">
        <v>43613.0</v>
      </c>
      <c r="C1716" s="4">
        <v>7382.43717713968</v>
      </c>
      <c r="D1716" s="5">
        <v>6168.73917015458</v>
      </c>
      <c r="E1716" s="5">
        <v>8875.16997733604</v>
      </c>
      <c r="F1716" s="4">
        <v>7382.43717713968</v>
      </c>
      <c r="G1716" s="4">
        <v>7382.43717713968</v>
      </c>
      <c r="H1716" s="4">
        <v>115.324949778985</v>
      </c>
      <c r="I1716" s="4">
        <v>115.324949778985</v>
      </c>
      <c r="J1716" s="4">
        <v>115.324949778985</v>
      </c>
      <c r="K1716" s="4">
        <v>-0.172608715231845</v>
      </c>
      <c r="L1716" s="4">
        <v>-0.172608715231845</v>
      </c>
      <c r="M1716" s="4">
        <v>-0.172608715231845</v>
      </c>
      <c r="N1716" s="4">
        <v>115.497558494217</v>
      </c>
      <c r="O1716" s="4">
        <v>115.497558494217</v>
      </c>
      <c r="P1716" s="4">
        <v>115.497558494217</v>
      </c>
      <c r="Q1716" s="4">
        <v>0.0</v>
      </c>
      <c r="R1716" s="4">
        <v>0.0</v>
      </c>
      <c r="S1716" s="4">
        <v>0.0</v>
      </c>
      <c r="T1716" s="5">
        <v>7497.76212691867</v>
      </c>
    </row>
    <row r="1717">
      <c r="A1717" s="4">
        <v>1715.0</v>
      </c>
      <c r="B1717" s="6">
        <v>43614.0</v>
      </c>
      <c r="C1717" s="4">
        <v>7409.77894317606</v>
      </c>
      <c r="D1717" s="5">
        <v>6172.46725428764</v>
      </c>
      <c r="E1717" s="5">
        <v>8837.24142761823</v>
      </c>
      <c r="F1717" s="4">
        <v>7409.77894317606</v>
      </c>
      <c r="G1717" s="4">
        <v>7409.77894317606</v>
      </c>
      <c r="H1717" s="4">
        <v>110.382966717943</v>
      </c>
      <c r="I1717" s="4">
        <v>110.382966717943</v>
      </c>
      <c r="J1717" s="4">
        <v>110.382966717943</v>
      </c>
      <c r="K1717" s="4">
        <v>3.20837782585841</v>
      </c>
      <c r="L1717" s="4">
        <v>3.20837782585841</v>
      </c>
      <c r="M1717" s="4">
        <v>3.20837782585841</v>
      </c>
      <c r="N1717" s="4">
        <v>107.174588892085</v>
      </c>
      <c r="O1717" s="4">
        <v>107.174588892085</v>
      </c>
      <c r="P1717" s="4">
        <v>107.174588892085</v>
      </c>
      <c r="Q1717" s="4">
        <v>0.0</v>
      </c>
      <c r="R1717" s="4">
        <v>0.0</v>
      </c>
      <c r="S1717" s="4">
        <v>0.0</v>
      </c>
      <c r="T1717" s="5">
        <v>7520.161909894</v>
      </c>
    </row>
    <row r="1718">
      <c r="A1718" s="4">
        <v>1716.0</v>
      </c>
      <c r="B1718" s="6">
        <v>43615.0</v>
      </c>
      <c r="C1718" s="4">
        <v>7437.12070921244</v>
      </c>
      <c r="D1718" s="5">
        <v>6215.65369794555</v>
      </c>
      <c r="E1718" s="5">
        <v>8866.48734319318</v>
      </c>
      <c r="F1718" s="4">
        <v>7437.12070921244</v>
      </c>
      <c r="G1718" s="4">
        <v>7437.12070921244</v>
      </c>
      <c r="H1718" s="4">
        <v>85.9446876370941</v>
      </c>
      <c r="I1718" s="4">
        <v>85.9446876370941</v>
      </c>
      <c r="J1718" s="4">
        <v>85.9446876370941</v>
      </c>
      <c r="K1718" s="4">
        <v>-14.4545003988031</v>
      </c>
      <c r="L1718" s="4">
        <v>-14.4545003988031</v>
      </c>
      <c r="M1718" s="4">
        <v>-14.4545003988031</v>
      </c>
      <c r="N1718" s="4">
        <v>100.399188035897</v>
      </c>
      <c r="O1718" s="4">
        <v>100.399188035897</v>
      </c>
      <c r="P1718" s="4">
        <v>100.399188035897</v>
      </c>
      <c r="Q1718" s="4">
        <v>0.0</v>
      </c>
      <c r="R1718" s="4">
        <v>0.0</v>
      </c>
      <c r="S1718" s="4">
        <v>0.0</v>
      </c>
      <c r="T1718" s="5">
        <v>7523.06539684954</v>
      </c>
    </row>
    <row r="1719">
      <c r="A1719" s="4">
        <v>1717.0</v>
      </c>
      <c r="B1719" s="6">
        <v>43616.0</v>
      </c>
      <c r="C1719" s="4">
        <v>7464.46247524882</v>
      </c>
      <c r="D1719" s="5">
        <v>6248.23715228168</v>
      </c>
      <c r="E1719" s="5">
        <v>9004.54720741974</v>
      </c>
      <c r="F1719" s="4">
        <v>7464.46247524882</v>
      </c>
      <c r="G1719" s="4">
        <v>7464.46247524882</v>
      </c>
      <c r="H1719" s="4">
        <v>92.8766462173267</v>
      </c>
      <c r="I1719" s="4">
        <v>92.8766462173267</v>
      </c>
      <c r="J1719" s="4">
        <v>92.8766462173267</v>
      </c>
      <c r="K1719" s="4">
        <v>-2.58391039111716</v>
      </c>
      <c r="L1719" s="4">
        <v>-2.58391039111716</v>
      </c>
      <c r="M1719" s="4">
        <v>-2.58391039111716</v>
      </c>
      <c r="N1719" s="4">
        <v>95.4605566084439</v>
      </c>
      <c r="O1719" s="4">
        <v>95.4605566084439</v>
      </c>
      <c r="P1719" s="4">
        <v>95.4605566084439</v>
      </c>
      <c r="Q1719" s="4">
        <v>0.0</v>
      </c>
      <c r="R1719" s="4">
        <v>0.0</v>
      </c>
      <c r="S1719" s="4">
        <v>0.0</v>
      </c>
      <c r="T1719" s="5">
        <v>7557.33912146614</v>
      </c>
    </row>
    <row r="1720">
      <c r="A1720" s="4">
        <v>1718.0</v>
      </c>
      <c r="B1720" s="6">
        <v>43617.0</v>
      </c>
      <c r="C1720" s="4">
        <v>7491.80424128519</v>
      </c>
      <c r="D1720" s="5">
        <v>6289.27264311832</v>
      </c>
      <c r="E1720" s="5">
        <v>8951.79655323984</v>
      </c>
      <c r="F1720" s="4">
        <v>7491.80424128519</v>
      </c>
      <c r="G1720" s="4">
        <v>7491.80424128519</v>
      </c>
      <c r="H1720" s="4">
        <v>101.709642580342</v>
      </c>
      <c r="I1720" s="4">
        <v>101.709642580342</v>
      </c>
      <c r="J1720" s="4">
        <v>101.709642580342</v>
      </c>
      <c r="K1720" s="4">
        <v>9.11844229540826</v>
      </c>
      <c r="L1720" s="4">
        <v>9.11844229540826</v>
      </c>
      <c r="M1720" s="4">
        <v>9.11844229540826</v>
      </c>
      <c r="N1720" s="4">
        <v>92.5912002849344</v>
      </c>
      <c r="O1720" s="4">
        <v>92.5912002849344</v>
      </c>
      <c r="P1720" s="4">
        <v>92.5912002849344</v>
      </c>
      <c r="Q1720" s="4">
        <v>0.0</v>
      </c>
      <c r="R1720" s="4">
        <v>0.0</v>
      </c>
      <c r="S1720" s="4">
        <v>0.0</v>
      </c>
      <c r="T1720" s="5">
        <v>7593.51388386553</v>
      </c>
    </row>
    <row r="1721">
      <c r="A1721" s="4">
        <v>1719.0</v>
      </c>
      <c r="B1721" s="6">
        <v>43618.0</v>
      </c>
      <c r="C1721" s="4">
        <v>7519.14600732158</v>
      </c>
      <c r="D1721" s="5">
        <v>6228.21858981127</v>
      </c>
      <c r="E1721" s="5">
        <v>8950.67310053284</v>
      </c>
      <c r="F1721" s="4">
        <v>7519.14600732158</v>
      </c>
      <c r="G1721" s="4">
        <v>7519.14600732158</v>
      </c>
      <c r="H1721" s="4">
        <v>83.8063724001002</v>
      </c>
      <c r="I1721" s="4">
        <v>83.8063724001002</v>
      </c>
      <c r="J1721" s="4">
        <v>83.8063724001002</v>
      </c>
      <c r="K1721" s="4">
        <v>-8.15684327192448</v>
      </c>
      <c r="L1721" s="4">
        <v>-8.15684327192448</v>
      </c>
      <c r="M1721" s="4">
        <v>-8.15684327192448</v>
      </c>
      <c r="N1721" s="4">
        <v>91.9632156720247</v>
      </c>
      <c r="O1721" s="4">
        <v>91.9632156720247</v>
      </c>
      <c r="P1721" s="4">
        <v>91.9632156720247</v>
      </c>
      <c r="Q1721" s="4">
        <v>0.0</v>
      </c>
      <c r="R1721" s="4">
        <v>0.0</v>
      </c>
      <c r="S1721" s="4">
        <v>0.0</v>
      </c>
      <c r="T1721" s="5">
        <v>7602.95237972168</v>
      </c>
    </row>
    <row r="1722">
      <c r="A1722" s="4">
        <v>1720.0</v>
      </c>
      <c r="B1722" s="6">
        <v>43619.0</v>
      </c>
      <c r="C1722" s="4">
        <v>7546.48777335795</v>
      </c>
      <c r="D1722" s="5">
        <v>6299.17379665281</v>
      </c>
      <c r="E1722" s="5">
        <v>8944.49621683478</v>
      </c>
      <c r="F1722" s="4">
        <v>7546.48777335795</v>
      </c>
      <c r="G1722" s="4">
        <v>7546.48777335795</v>
      </c>
      <c r="H1722" s="4">
        <v>106.72720624877</v>
      </c>
      <c r="I1722" s="4">
        <v>106.72720624877</v>
      </c>
      <c r="J1722" s="4">
        <v>106.72720624877</v>
      </c>
      <c r="K1722" s="4">
        <v>13.0410426559074</v>
      </c>
      <c r="L1722" s="4">
        <v>13.0410426559074</v>
      </c>
      <c r="M1722" s="4">
        <v>13.0410426559074</v>
      </c>
      <c r="N1722" s="4">
        <v>93.6861635928629</v>
      </c>
      <c r="O1722" s="4">
        <v>93.6861635928629</v>
      </c>
      <c r="P1722" s="4">
        <v>93.6861635928629</v>
      </c>
      <c r="Q1722" s="4">
        <v>0.0</v>
      </c>
      <c r="R1722" s="4">
        <v>0.0</v>
      </c>
      <c r="S1722" s="4">
        <v>0.0</v>
      </c>
      <c r="T1722" s="5">
        <v>7653.21497960672</v>
      </c>
    </row>
    <row r="1723">
      <c r="A1723" s="4">
        <v>1721.0</v>
      </c>
      <c r="B1723" s="6">
        <v>43620.0</v>
      </c>
      <c r="C1723" s="4">
        <v>7573.82953939433</v>
      </c>
      <c r="D1723" s="5">
        <v>6308.38675707378</v>
      </c>
      <c r="E1723" s="5">
        <v>8923.49080592923</v>
      </c>
      <c r="F1723" s="4">
        <v>7573.82953939433</v>
      </c>
      <c r="G1723" s="4">
        <v>7573.82953939433</v>
      </c>
      <c r="H1723" s="4">
        <v>97.6339329052677</v>
      </c>
      <c r="I1723" s="4">
        <v>97.6339329052677</v>
      </c>
      <c r="J1723" s="4">
        <v>97.6339329052677</v>
      </c>
      <c r="K1723" s="4">
        <v>-0.172608715229459</v>
      </c>
      <c r="L1723" s="4">
        <v>-0.172608715229459</v>
      </c>
      <c r="M1723" s="4">
        <v>-0.172608715229459</v>
      </c>
      <c r="N1723" s="4">
        <v>97.8065416204972</v>
      </c>
      <c r="O1723" s="4">
        <v>97.8065416204972</v>
      </c>
      <c r="P1723" s="4">
        <v>97.8065416204972</v>
      </c>
      <c r="Q1723" s="4">
        <v>0.0</v>
      </c>
      <c r="R1723" s="4">
        <v>0.0</v>
      </c>
      <c r="S1723" s="4">
        <v>0.0</v>
      </c>
      <c r="T1723" s="5">
        <v>7671.46347229959</v>
      </c>
    </row>
    <row r="1724">
      <c r="A1724" s="4">
        <v>1722.0</v>
      </c>
      <c r="B1724" s="6">
        <v>43621.0</v>
      </c>
      <c r="C1724" s="4">
        <v>7601.1713054307</v>
      </c>
      <c r="D1724" s="5">
        <v>6340.71033216373</v>
      </c>
      <c r="E1724" s="5">
        <v>9056.39348414639</v>
      </c>
      <c r="F1724" s="4">
        <v>7601.1713054307</v>
      </c>
      <c r="G1724" s="4">
        <v>7601.1713054307</v>
      </c>
      <c r="H1724" s="4">
        <v>107.517202921044</v>
      </c>
      <c r="I1724" s="4">
        <v>107.517202921044</v>
      </c>
      <c r="J1724" s="4">
        <v>107.517202921044</v>
      </c>
      <c r="K1724" s="4">
        <v>3.20837782582</v>
      </c>
      <c r="L1724" s="4">
        <v>3.20837782582</v>
      </c>
      <c r="M1724" s="4">
        <v>3.20837782582</v>
      </c>
      <c r="N1724" s="4">
        <v>104.308825095224</v>
      </c>
      <c r="O1724" s="4">
        <v>104.308825095224</v>
      </c>
      <c r="P1724" s="4">
        <v>104.308825095224</v>
      </c>
      <c r="Q1724" s="4">
        <v>0.0</v>
      </c>
      <c r="R1724" s="4">
        <v>0.0</v>
      </c>
      <c r="S1724" s="4">
        <v>0.0</v>
      </c>
      <c r="T1724" s="5">
        <v>7708.68850835175</v>
      </c>
    </row>
    <row r="1725">
      <c r="A1725" s="4">
        <v>1723.0</v>
      </c>
      <c r="B1725" s="6">
        <v>43622.0</v>
      </c>
      <c r="C1725" s="4">
        <v>7628.51307146708</v>
      </c>
      <c r="D1725" s="5">
        <v>6512.83808724689</v>
      </c>
      <c r="E1725" s="5">
        <v>9087.88128952359</v>
      </c>
      <c r="F1725" s="4">
        <v>7628.51307146708</v>
      </c>
      <c r="G1725" s="4">
        <v>7628.51307146708</v>
      </c>
      <c r="H1725" s="4">
        <v>98.6635048173891</v>
      </c>
      <c r="I1725" s="4">
        <v>98.6635048173891</v>
      </c>
      <c r="J1725" s="4">
        <v>98.6635048173891</v>
      </c>
      <c r="K1725" s="4">
        <v>-14.4545003988503</v>
      </c>
      <c r="L1725" s="4">
        <v>-14.4545003988503</v>
      </c>
      <c r="M1725" s="4">
        <v>-14.4545003988503</v>
      </c>
      <c r="N1725" s="4">
        <v>113.118005216239</v>
      </c>
      <c r="O1725" s="4">
        <v>113.118005216239</v>
      </c>
      <c r="P1725" s="4">
        <v>113.118005216239</v>
      </c>
      <c r="Q1725" s="4">
        <v>0.0</v>
      </c>
      <c r="R1725" s="4">
        <v>0.0</v>
      </c>
      <c r="S1725" s="4">
        <v>0.0</v>
      </c>
      <c r="T1725" s="5">
        <v>7727.17657628447</v>
      </c>
    </row>
    <row r="1726">
      <c r="A1726" s="4">
        <v>1724.0</v>
      </c>
      <c r="B1726" s="6">
        <v>43623.0</v>
      </c>
      <c r="C1726" s="4">
        <v>7655.85483750346</v>
      </c>
      <c r="D1726" s="5">
        <v>6323.42082349312</v>
      </c>
      <c r="E1726" s="5">
        <v>9088.53531894014</v>
      </c>
      <c r="F1726" s="4">
        <v>7655.85483750346</v>
      </c>
      <c r="G1726" s="4">
        <v>7655.85483750346</v>
      </c>
      <c r="H1726" s="4">
        <v>121.519604874659</v>
      </c>
      <c r="I1726" s="4">
        <v>121.519604874659</v>
      </c>
      <c r="J1726" s="4">
        <v>121.519604874659</v>
      </c>
      <c r="K1726" s="4">
        <v>-2.58391039118971</v>
      </c>
      <c r="L1726" s="4">
        <v>-2.58391039118971</v>
      </c>
      <c r="M1726" s="4">
        <v>-2.58391039118971</v>
      </c>
      <c r="N1726" s="4">
        <v>124.103515265849</v>
      </c>
      <c r="O1726" s="4">
        <v>124.103515265849</v>
      </c>
      <c r="P1726" s="4">
        <v>124.103515265849</v>
      </c>
      <c r="Q1726" s="4">
        <v>0.0</v>
      </c>
      <c r="R1726" s="4">
        <v>0.0</v>
      </c>
      <c r="S1726" s="4">
        <v>0.0</v>
      </c>
      <c r="T1726" s="5">
        <v>7777.37444237812</v>
      </c>
    </row>
    <row r="1727">
      <c r="A1727" s="4">
        <v>1725.0</v>
      </c>
      <c r="B1727" s="6">
        <v>43624.0</v>
      </c>
      <c r="C1727" s="4">
        <v>7683.19660353984</v>
      </c>
      <c r="D1727" s="5">
        <v>6589.01724666101</v>
      </c>
      <c r="E1727" s="5">
        <v>9133.07092179797</v>
      </c>
      <c r="F1727" s="4">
        <v>7683.19660353984</v>
      </c>
      <c r="G1727" s="4">
        <v>7683.19660353984</v>
      </c>
      <c r="H1727" s="4">
        <v>146.202844877384</v>
      </c>
      <c r="I1727" s="4">
        <v>146.202844877384</v>
      </c>
      <c r="J1727" s="4">
        <v>146.202844877384</v>
      </c>
      <c r="K1727" s="4">
        <v>9.11844229536298</v>
      </c>
      <c r="L1727" s="4">
        <v>9.11844229536298</v>
      </c>
      <c r="M1727" s="4">
        <v>9.11844229536298</v>
      </c>
      <c r="N1727" s="4">
        <v>137.084402582021</v>
      </c>
      <c r="O1727" s="4">
        <v>137.084402582021</v>
      </c>
      <c r="P1727" s="4">
        <v>137.084402582021</v>
      </c>
      <c r="Q1727" s="4">
        <v>0.0</v>
      </c>
      <c r="R1727" s="4">
        <v>0.0</v>
      </c>
      <c r="S1727" s="4">
        <v>0.0</v>
      </c>
      <c r="T1727" s="5">
        <v>7829.39944841722</v>
      </c>
    </row>
    <row r="1728">
      <c r="A1728" s="4">
        <v>1726.0</v>
      </c>
      <c r="B1728" s="6">
        <v>43625.0</v>
      </c>
      <c r="C1728" s="4">
        <v>7710.53836957622</v>
      </c>
      <c r="D1728" s="5">
        <v>6533.38552817936</v>
      </c>
      <c r="E1728" s="5">
        <v>9140.23885294725</v>
      </c>
      <c r="F1728" s="4">
        <v>7710.53836957622</v>
      </c>
      <c r="G1728" s="4">
        <v>7710.53836957622</v>
      </c>
      <c r="H1728" s="4">
        <v>143.67873208804</v>
      </c>
      <c r="I1728" s="4">
        <v>143.67873208804</v>
      </c>
      <c r="J1728" s="4">
        <v>143.67873208804</v>
      </c>
      <c r="K1728" s="4">
        <v>-8.15684327189882</v>
      </c>
      <c r="L1728" s="4">
        <v>-8.15684327189882</v>
      </c>
      <c r="M1728" s="4">
        <v>-8.15684327189882</v>
      </c>
      <c r="N1728" s="4">
        <v>151.835575359939</v>
      </c>
      <c r="O1728" s="4">
        <v>151.835575359939</v>
      </c>
      <c r="P1728" s="4">
        <v>151.835575359939</v>
      </c>
      <c r="Q1728" s="4">
        <v>0.0</v>
      </c>
      <c r="R1728" s="4">
        <v>0.0</v>
      </c>
      <c r="S1728" s="4">
        <v>0.0</v>
      </c>
      <c r="T1728" s="5">
        <v>7854.21710166426</v>
      </c>
    </row>
    <row r="1729">
      <c r="A1729" s="4">
        <v>1727.0</v>
      </c>
      <c r="B1729" s="6">
        <v>43626.0</v>
      </c>
      <c r="C1729" s="4">
        <v>7737.88013561259</v>
      </c>
      <c r="D1729" s="5">
        <v>6594.24378447341</v>
      </c>
      <c r="E1729" s="5">
        <v>9181.62511887766</v>
      </c>
      <c r="F1729" s="4">
        <v>7737.88013561259</v>
      </c>
      <c r="G1729" s="4">
        <v>7737.88013561259</v>
      </c>
      <c r="H1729" s="4">
        <v>181.135973066208</v>
      </c>
      <c r="I1729" s="4">
        <v>181.135973066208</v>
      </c>
      <c r="J1729" s="4">
        <v>181.135973066208</v>
      </c>
      <c r="K1729" s="4">
        <v>13.0410426558976</v>
      </c>
      <c r="L1729" s="4">
        <v>13.0410426558976</v>
      </c>
      <c r="M1729" s="4">
        <v>13.0410426558976</v>
      </c>
      <c r="N1729" s="4">
        <v>168.09493041031</v>
      </c>
      <c r="O1729" s="4">
        <v>168.09493041031</v>
      </c>
      <c r="P1729" s="4">
        <v>168.09493041031</v>
      </c>
      <c r="Q1729" s="4">
        <v>0.0</v>
      </c>
      <c r="R1729" s="4">
        <v>0.0</v>
      </c>
      <c r="S1729" s="4">
        <v>0.0</v>
      </c>
      <c r="T1729" s="5">
        <v>7919.0161086788</v>
      </c>
    </row>
    <row r="1730">
      <c r="A1730" s="4">
        <v>1728.0</v>
      </c>
      <c r="B1730" s="6">
        <v>43627.0</v>
      </c>
      <c r="C1730" s="4">
        <v>7765.22190164897</v>
      </c>
      <c r="D1730" s="5">
        <v>6632.29148304799</v>
      </c>
      <c r="E1730" s="5">
        <v>9270.33493517545</v>
      </c>
      <c r="F1730" s="4">
        <v>7765.22190164897</v>
      </c>
      <c r="G1730" s="4">
        <v>7765.22190164897</v>
      </c>
      <c r="H1730" s="4">
        <v>185.398542389305</v>
      </c>
      <c r="I1730" s="4">
        <v>185.398542389305</v>
      </c>
      <c r="J1730" s="4">
        <v>185.398542389305</v>
      </c>
      <c r="K1730" s="4">
        <v>-0.172608715234545</v>
      </c>
      <c r="L1730" s="4">
        <v>-0.172608715234545</v>
      </c>
      <c r="M1730" s="4">
        <v>-0.172608715234545</v>
      </c>
      <c r="N1730" s="4">
        <v>185.571151104539</v>
      </c>
      <c r="O1730" s="4">
        <v>185.571151104539</v>
      </c>
      <c r="P1730" s="4">
        <v>185.571151104539</v>
      </c>
      <c r="Q1730" s="4">
        <v>0.0</v>
      </c>
      <c r="R1730" s="4">
        <v>0.0</v>
      </c>
      <c r="S1730" s="4">
        <v>0.0</v>
      </c>
      <c r="T1730" s="5">
        <v>7950.62044403828</v>
      </c>
    </row>
    <row r="1731">
      <c r="A1731" s="4">
        <v>1729.0</v>
      </c>
      <c r="B1731" s="6">
        <v>43628.0</v>
      </c>
      <c r="C1731" s="4">
        <v>7792.56366768535</v>
      </c>
      <c r="D1731" s="5">
        <v>6715.03982301078</v>
      </c>
      <c r="E1731" s="5">
        <v>9359.08213833726</v>
      </c>
      <c r="F1731" s="4">
        <v>7792.56366768535</v>
      </c>
      <c r="G1731" s="4">
        <v>7792.56366768535</v>
      </c>
      <c r="H1731" s="4">
        <v>207.160332019333</v>
      </c>
      <c r="I1731" s="4">
        <v>207.160332019333</v>
      </c>
      <c r="J1731" s="4">
        <v>207.160332019333</v>
      </c>
      <c r="K1731" s="4">
        <v>3.20837782584534</v>
      </c>
      <c r="L1731" s="4">
        <v>3.20837782584534</v>
      </c>
      <c r="M1731" s="4">
        <v>3.20837782584534</v>
      </c>
      <c r="N1731" s="4">
        <v>203.951954193488</v>
      </c>
      <c r="O1731" s="4">
        <v>203.951954193488</v>
      </c>
      <c r="P1731" s="4">
        <v>203.951954193488</v>
      </c>
      <c r="Q1731" s="4">
        <v>0.0</v>
      </c>
      <c r="R1731" s="4">
        <v>0.0</v>
      </c>
      <c r="S1731" s="4">
        <v>0.0</v>
      </c>
      <c r="T1731" s="5">
        <v>7999.72399970469</v>
      </c>
    </row>
    <row r="1732">
      <c r="A1732" s="4">
        <v>1730.0</v>
      </c>
      <c r="B1732" s="6">
        <v>43629.0</v>
      </c>
      <c r="C1732" s="4">
        <v>7819.90543372173</v>
      </c>
      <c r="D1732" s="5">
        <v>6797.83415627803</v>
      </c>
      <c r="E1732" s="5">
        <v>9419.52927003923</v>
      </c>
      <c r="F1732" s="4">
        <v>7819.90543372173</v>
      </c>
      <c r="G1732" s="4">
        <v>7819.90543372173</v>
      </c>
      <c r="H1732" s="4">
        <v>208.458059695256</v>
      </c>
      <c r="I1732" s="4">
        <v>208.458059695256</v>
      </c>
      <c r="J1732" s="4">
        <v>208.458059695256</v>
      </c>
      <c r="K1732" s="4">
        <v>-14.4545003988341</v>
      </c>
      <c r="L1732" s="4">
        <v>-14.4545003988341</v>
      </c>
      <c r="M1732" s="4">
        <v>-14.4545003988341</v>
      </c>
      <c r="N1732" s="4">
        <v>222.91256009409</v>
      </c>
      <c r="O1732" s="4">
        <v>222.91256009409</v>
      </c>
      <c r="P1732" s="4">
        <v>222.91256009409</v>
      </c>
      <c r="Q1732" s="4">
        <v>0.0</v>
      </c>
      <c r="R1732" s="4">
        <v>0.0</v>
      </c>
      <c r="S1732" s="4">
        <v>0.0</v>
      </c>
      <c r="T1732" s="5">
        <v>8028.36349341698</v>
      </c>
    </row>
    <row r="1733">
      <c r="A1733" s="4">
        <v>1731.0</v>
      </c>
      <c r="B1733" s="6">
        <v>43630.0</v>
      </c>
      <c r="C1733" s="4">
        <v>7847.24719975811</v>
      </c>
      <c r="D1733" s="5">
        <v>6744.35796781802</v>
      </c>
      <c r="E1733" s="5">
        <v>9387.21110989693</v>
      </c>
      <c r="F1733" s="4">
        <v>7847.24719975811</v>
      </c>
      <c r="G1733" s="4">
        <v>7847.24719975811</v>
      </c>
      <c r="H1733" s="4">
        <v>239.540253110604</v>
      </c>
      <c r="I1733" s="4">
        <v>239.540253110604</v>
      </c>
      <c r="J1733" s="4">
        <v>239.540253110604</v>
      </c>
      <c r="K1733" s="4">
        <v>-2.58391039112923</v>
      </c>
      <c r="L1733" s="4">
        <v>-2.58391039112923</v>
      </c>
      <c r="M1733" s="4">
        <v>-2.58391039112923</v>
      </c>
      <c r="N1733" s="4">
        <v>242.124163501733</v>
      </c>
      <c r="O1733" s="4">
        <v>242.124163501733</v>
      </c>
      <c r="P1733" s="4">
        <v>242.124163501733</v>
      </c>
      <c r="Q1733" s="4">
        <v>0.0</v>
      </c>
      <c r="R1733" s="4">
        <v>0.0</v>
      </c>
      <c r="S1733" s="4">
        <v>0.0</v>
      </c>
      <c r="T1733" s="5">
        <v>8086.78745286872</v>
      </c>
    </row>
    <row r="1734">
      <c r="A1734" s="4">
        <v>1732.0</v>
      </c>
      <c r="B1734" s="6">
        <v>43631.0</v>
      </c>
      <c r="C1734" s="4">
        <v>7874.58896579448</v>
      </c>
      <c r="D1734" s="5">
        <v>6777.53649104001</v>
      </c>
      <c r="E1734" s="5">
        <v>9514.94153228136</v>
      </c>
      <c r="F1734" s="4">
        <v>7874.58896579448</v>
      </c>
      <c r="G1734" s="4">
        <v>7874.58896579448</v>
      </c>
      <c r="H1734" s="4">
        <v>270.380631831562</v>
      </c>
      <c r="I1734" s="4">
        <v>270.380631831562</v>
      </c>
      <c r="J1734" s="4">
        <v>270.380631831562</v>
      </c>
      <c r="K1734" s="4">
        <v>9.11844229537865</v>
      </c>
      <c r="L1734" s="4">
        <v>9.11844229537865</v>
      </c>
      <c r="M1734" s="4">
        <v>9.11844229537865</v>
      </c>
      <c r="N1734" s="4">
        <v>261.262189536184</v>
      </c>
      <c r="O1734" s="4">
        <v>261.262189536184</v>
      </c>
      <c r="P1734" s="4">
        <v>261.262189536184</v>
      </c>
      <c r="Q1734" s="4">
        <v>0.0</v>
      </c>
      <c r="R1734" s="4">
        <v>0.0</v>
      </c>
      <c r="S1734" s="4">
        <v>0.0</v>
      </c>
      <c r="T1734" s="5">
        <v>8144.96959762604</v>
      </c>
    </row>
    <row r="1735">
      <c r="A1735" s="4">
        <v>1733.0</v>
      </c>
      <c r="B1735" s="6">
        <v>43632.0</v>
      </c>
      <c r="C1735" s="4">
        <v>7901.93073183086</v>
      </c>
      <c r="D1735" s="5">
        <v>6772.13343963705</v>
      </c>
      <c r="E1735" s="5">
        <v>9544.63871559746</v>
      </c>
      <c r="F1735" s="4">
        <v>7901.93073183086</v>
      </c>
      <c r="G1735" s="4">
        <v>7901.93073183086</v>
      </c>
      <c r="H1735" s="4">
        <v>271.857291334119</v>
      </c>
      <c r="I1735" s="4">
        <v>271.857291334119</v>
      </c>
      <c r="J1735" s="4">
        <v>271.857291334119</v>
      </c>
      <c r="K1735" s="4">
        <v>-8.15684327193933</v>
      </c>
      <c r="L1735" s="4">
        <v>-8.15684327193933</v>
      </c>
      <c r="M1735" s="4">
        <v>-8.15684327193933</v>
      </c>
      <c r="N1735" s="4">
        <v>280.014134606059</v>
      </c>
      <c r="O1735" s="4">
        <v>280.014134606059</v>
      </c>
      <c r="P1735" s="4">
        <v>280.014134606059</v>
      </c>
      <c r="Q1735" s="4">
        <v>0.0</v>
      </c>
      <c r="R1735" s="4">
        <v>0.0</v>
      </c>
      <c r="S1735" s="4">
        <v>0.0</v>
      </c>
      <c r="T1735" s="5">
        <v>8173.78802316498</v>
      </c>
    </row>
    <row r="1736">
      <c r="A1736" s="4">
        <v>1734.0</v>
      </c>
      <c r="B1736" s="6">
        <v>43633.0</v>
      </c>
      <c r="C1736" s="4">
        <v>7929.27249786724</v>
      </c>
      <c r="D1736" s="5">
        <v>6840.01841175608</v>
      </c>
      <c r="E1736" s="5">
        <v>9549.93981448083</v>
      </c>
      <c r="F1736" s="4">
        <v>7929.27249786724</v>
      </c>
      <c r="G1736" s="4">
        <v>7929.27249786724</v>
      </c>
      <c r="H1736" s="4">
        <v>311.127852853326</v>
      </c>
      <c r="I1736" s="4">
        <v>311.127852853326</v>
      </c>
      <c r="J1736" s="4">
        <v>311.127852853326</v>
      </c>
      <c r="K1736" s="4">
        <v>13.0410426558985</v>
      </c>
      <c r="L1736" s="4">
        <v>13.0410426558985</v>
      </c>
      <c r="M1736" s="4">
        <v>13.0410426558985</v>
      </c>
      <c r="N1736" s="4">
        <v>298.086810197428</v>
      </c>
      <c r="O1736" s="4">
        <v>298.086810197428</v>
      </c>
      <c r="P1736" s="4">
        <v>298.086810197428</v>
      </c>
      <c r="Q1736" s="4">
        <v>0.0</v>
      </c>
      <c r="R1736" s="4">
        <v>0.0</v>
      </c>
      <c r="S1736" s="4">
        <v>0.0</v>
      </c>
      <c r="T1736" s="5">
        <v>8240.40035072056</v>
      </c>
    </row>
    <row r="1737">
      <c r="A1737" s="4">
        <v>1735.0</v>
      </c>
      <c r="B1737" s="6">
        <v>43634.0</v>
      </c>
      <c r="C1737" s="4">
        <v>7956.61426390361</v>
      </c>
      <c r="D1737" s="5">
        <v>6941.72317889541</v>
      </c>
      <c r="E1737" s="5">
        <v>9579.86079695748</v>
      </c>
      <c r="F1737" s="4">
        <v>7956.61426390361</v>
      </c>
      <c r="G1737" s="4">
        <v>7956.61426390361</v>
      </c>
      <c r="H1737" s="4">
        <v>315.040222395019</v>
      </c>
      <c r="I1737" s="4">
        <v>315.040222395019</v>
      </c>
      <c r="J1737" s="4">
        <v>315.040222395019</v>
      </c>
      <c r="K1737" s="4">
        <v>-0.172608715209809</v>
      </c>
      <c r="L1737" s="4">
        <v>-0.172608715209809</v>
      </c>
      <c r="M1737" s="4">
        <v>-0.172608715209809</v>
      </c>
      <c r="N1737" s="4">
        <v>315.212831110229</v>
      </c>
      <c r="O1737" s="4">
        <v>315.212831110229</v>
      </c>
      <c r="P1737" s="4">
        <v>315.212831110229</v>
      </c>
      <c r="Q1737" s="4">
        <v>0.0</v>
      </c>
      <c r="R1737" s="4">
        <v>0.0</v>
      </c>
      <c r="S1737" s="4">
        <v>0.0</v>
      </c>
      <c r="T1737" s="5">
        <v>8271.65448629863</v>
      </c>
    </row>
    <row r="1738">
      <c r="A1738" s="4">
        <v>1736.0</v>
      </c>
      <c r="B1738" s="6">
        <v>43635.0</v>
      </c>
      <c r="C1738" s="4">
        <v>7983.95602994</v>
      </c>
      <c r="D1738" s="5">
        <v>6970.25112336518</v>
      </c>
      <c r="E1738" s="5">
        <v>9591.71695277569</v>
      </c>
      <c r="F1738" s="4">
        <v>7983.95602994</v>
      </c>
      <c r="G1738" s="4">
        <v>7983.95602994</v>
      </c>
      <c r="H1738" s="4">
        <v>334.364594285194</v>
      </c>
      <c r="I1738" s="4">
        <v>334.364594285194</v>
      </c>
      <c r="J1738" s="4">
        <v>334.364594285194</v>
      </c>
      <c r="K1738" s="4">
        <v>3.20837782587069</v>
      </c>
      <c r="L1738" s="4">
        <v>3.20837782587069</v>
      </c>
      <c r="M1738" s="4">
        <v>3.20837782587069</v>
      </c>
      <c r="N1738" s="4">
        <v>331.156216459324</v>
      </c>
      <c r="O1738" s="4">
        <v>331.156216459324</v>
      </c>
      <c r="P1738" s="4">
        <v>331.156216459324</v>
      </c>
      <c r="Q1738" s="4">
        <v>0.0</v>
      </c>
      <c r="R1738" s="4">
        <v>0.0</v>
      </c>
      <c r="S1738" s="4">
        <v>0.0</v>
      </c>
      <c r="T1738" s="5">
        <v>8318.32062422519</v>
      </c>
    </row>
    <row r="1739">
      <c r="A1739" s="4">
        <v>1737.0</v>
      </c>
      <c r="B1739" s="6">
        <v>43636.0</v>
      </c>
      <c r="C1739" s="4">
        <v>8011.29779597637</v>
      </c>
      <c r="D1739" s="5">
        <v>6993.59729687753</v>
      </c>
      <c r="E1739" s="5">
        <v>9632.69606388573</v>
      </c>
      <c r="F1739" s="4">
        <v>8011.29779597637</v>
      </c>
      <c r="G1739" s="4">
        <v>8011.29779597637</v>
      </c>
      <c r="H1739" s="4">
        <v>331.262500710594</v>
      </c>
      <c r="I1739" s="4">
        <v>331.262500710594</v>
      </c>
      <c r="J1739" s="4">
        <v>331.262500710594</v>
      </c>
      <c r="K1739" s="4">
        <v>-14.454500398818</v>
      </c>
      <c r="L1739" s="4">
        <v>-14.454500398818</v>
      </c>
      <c r="M1739" s="4">
        <v>-14.454500398818</v>
      </c>
      <c r="N1739" s="4">
        <v>345.717001109412</v>
      </c>
      <c r="O1739" s="4">
        <v>345.717001109412</v>
      </c>
      <c r="P1739" s="4">
        <v>345.717001109412</v>
      </c>
      <c r="Q1739" s="4">
        <v>0.0</v>
      </c>
      <c r="R1739" s="4">
        <v>0.0</v>
      </c>
      <c r="S1739" s="4">
        <v>0.0</v>
      </c>
      <c r="T1739" s="5">
        <v>8342.56029668697</v>
      </c>
    </row>
    <row r="1740">
      <c r="A1740" s="4">
        <v>1738.0</v>
      </c>
      <c r="B1740" s="6">
        <v>43637.0</v>
      </c>
      <c r="C1740" s="4">
        <v>8038.63956201276</v>
      </c>
      <c r="D1740" s="5">
        <v>7023.14490251452</v>
      </c>
      <c r="E1740" s="5">
        <v>9641.88489868758</v>
      </c>
      <c r="F1740" s="4">
        <v>8038.63956201276</v>
      </c>
      <c r="G1740" s="4">
        <v>8038.63956201276</v>
      </c>
      <c r="H1740" s="4">
        <v>356.150875779687</v>
      </c>
      <c r="I1740" s="4">
        <v>356.150875779687</v>
      </c>
      <c r="J1740" s="4">
        <v>356.150875779687</v>
      </c>
      <c r="K1740" s="4">
        <v>-2.58391039116034</v>
      </c>
      <c r="L1740" s="4">
        <v>-2.58391039116034</v>
      </c>
      <c r="M1740" s="4">
        <v>-2.58391039116034</v>
      </c>
      <c r="N1740" s="4">
        <v>358.734786170848</v>
      </c>
      <c r="O1740" s="4">
        <v>358.734786170848</v>
      </c>
      <c r="P1740" s="4">
        <v>358.734786170848</v>
      </c>
      <c r="Q1740" s="4">
        <v>0.0</v>
      </c>
      <c r="R1740" s="4">
        <v>0.0</v>
      </c>
      <c r="S1740" s="4">
        <v>0.0</v>
      </c>
      <c r="T1740" s="5">
        <v>8394.79043779244</v>
      </c>
    </row>
    <row r="1741">
      <c r="A1741" s="4">
        <v>1739.0</v>
      </c>
      <c r="B1741" s="6">
        <v>43638.0</v>
      </c>
      <c r="C1741" s="4">
        <v>8065.98132804912</v>
      </c>
      <c r="D1741" s="5">
        <v>7128.8399918696</v>
      </c>
      <c r="E1741" s="5">
        <v>9713.8225820364</v>
      </c>
      <c r="F1741" s="4">
        <v>8065.98132804912</v>
      </c>
      <c r="G1741" s="4">
        <v>8065.98132804912</v>
      </c>
      <c r="H1741" s="4">
        <v>379.209631066807</v>
      </c>
      <c r="I1741" s="4">
        <v>379.209631066807</v>
      </c>
      <c r="J1741" s="4">
        <v>379.209631066807</v>
      </c>
      <c r="K1741" s="4">
        <v>9.11844229538994</v>
      </c>
      <c r="L1741" s="4">
        <v>9.11844229538994</v>
      </c>
      <c r="M1741" s="4">
        <v>9.11844229538994</v>
      </c>
      <c r="N1741" s="4">
        <v>370.091188771417</v>
      </c>
      <c r="O1741" s="4">
        <v>370.091188771417</v>
      </c>
      <c r="P1741" s="4">
        <v>370.091188771417</v>
      </c>
      <c r="Q1741" s="4">
        <v>0.0</v>
      </c>
      <c r="R1741" s="4">
        <v>0.0</v>
      </c>
      <c r="S1741" s="4">
        <v>0.0</v>
      </c>
      <c r="T1741" s="5">
        <v>8445.19095911593</v>
      </c>
    </row>
    <row r="1742">
      <c r="A1742" s="4">
        <v>1740.0</v>
      </c>
      <c r="B1742" s="6">
        <v>43639.0</v>
      </c>
      <c r="C1742" s="4">
        <v>8093.32309408551</v>
      </c>
      <c r="D1742" s="5">
        <v>7209.22993661623</v>
      </c>
      <c r="E1742" s="5">
        <v>9689.68531141111</v>
      </c>
      <c r="F1742" s="4">
        <v>8093.32309408551</v>
      </c>
      <c r="G1742" s="4">
        <v>8093.32309408551</v>
      </c>
      <c r="H1742" s="4">
        <v>371.554339314816</v>
      </c>
      <c r="I1742" s="4">
        <v>371.554339314816</v>
      </c>
      <c r="J1742" s="4">
        <v>371.554339314816</v>
      </c>
      <c r="K1742" s="4">
        <v>-8.15684327191367</v>
      </c>
      <c r="L1742" s="4">
        <v>-8.15684327191367</v>
      </c>
      <c r="M1742" s="4">
        <v>-8.15684327191367</v>
      </c>
      <c r="N1742" s="4">
        <v>379.71118258673</v>
      </c>
      <c r="O1742" s="4">
        <v>379.71118258673</v>
      </c>
      <c r="P1742" s="4">
        <v>379.71118258673</v>
      </c>
      <c r="Q1742" s="4">
        <v>0.0</v>
      </c>
      <c r="R1742" s="4">
        <v>0.0</v>
      </c>
      <c r="S1742" s="4">
        <v>0.0</v>
      </c>
      <c r="T1742" s="5">
        <v>8464.87743340032</v>
      </c>
    </row>
    <row r="1743">
      <c r="A1743" s="4">
        <v>1741.0</v>
      </c>
      <c r="B1743" s="6">
        <v>43640.0</v>
      </c>
      <c r="C1743" s="4">
        <v>8120.66486012188</v>
      </c>
      <c r="D1743" s="5">
        <v>7233.93504410989</v>
      </c>
      <c r="E1743" s="5">
        <v>9843.40934528765</v>
      </c>
      <c r="F1743" s="4">
        <v>8120.66486012188</v>
      </c>
      <c r="G1743" s="4">
        <v>8120.66486012188</v>
      </c>
      <c r="H1743" s="4">
        <v>400.604393296269</v>
      </c>
      <c r="I1743" s="4">
        <v>400.604393296269</v>
      </c>
      <c r="J1743" s="4">
        <v>400.604393296269</v>
      </c>
      <c r="K1743" s="4">
        <v>13.041042655914</v>
      </c>
      <c r="L1743" s="4">
        <v>13.041042655914</v>
      </c>
      <c r="M1743" s="4">
        <v>13.041042655914</v>
      </c>
      <c r="N1743" s="4">
        <v>387.563350640355</v>
      </c>
      <c r="O1743" s="4">
        <v>387.563350640355</v>
      </c>
      <c r="P1743" s="4">
        <v>387.563350640355</v>
      </c>
      <c r="Q1743" s="4">
        <v>0.0</v>
      </c>
      <c r="R1743" s="4">
        <v>0.0</v>
      </c>
      <c r="S1743" s="4">
        <v>0.0</v>
      </c>
      <c r="T1743" s="5">
        <v>8521.26925341815</v>
      </c>
    </row>
    <row r="1744">
      <c r="A1744" s="4">
        <v>1742.0</v>
      </c>
      <c r="B1744" s="6">
        <v>43641.0</v>
      </c>
      <c r="C1744" s="4">
        <v>8148.00662615827</v>
      </c>
      <c r="D1744" s="5">
        <v>7221.08075389788</v>
      </c>
      <c r="E1744" s="5">
        <v>9777.86880397978</v>
      </c>
      <c r="F1744" s="4">
        <v>8148.00662615827</v>
      </c>
      <c r="G1744" s="4">
        <v>8148.00662615827</v>
      </c>
      <c r="H1744" s="4">
        <v>393.486491122671</v>
      </c>
      <c r="I1744" s="4">
        <v>393.486491122671</v>
      </c>
      <c r="J1744" s="4">
        <v>393.486491122671</v>
      </c>
      <c r="K1744" s="4">
        <v>-0.172608715229772</v>
      </c>
      <c r="L1744" s="4">
        <v>-0.172608715229772</v>
      </c>
      <c r="M1744" s="4">
        <v>-0.172608715229772</v>
      </c>
      <c r="N1744" s="4">
        <v>393.659099837901</v>
      </c>
      <c r="O1744" s="4">
        <v>393.659099837901</v>
      </c>
      <c r="P1744" s="4">
        <v>393.659099837901</v>
      </c>
      <c r="Q1744" s="4">
        <v>0.0</v>
      </c>
      <c r="R1744" s="4">
        <v>0.0</v>
      </c>
      <c r="S1744" s="4">
        <v>0.0</v>
      </c>
      <c r="T1744" s="5">
        <v>8541.49311728094</v>
      </c>
    </row>
    <row r="1745">
      <c r="A1745" s="4">
        <v>1743.0</v>
      </c>
      <c r="B1745" s="6">
        <v>43642.0</v>
      </c>
      <c r="C1745" s="4">
        <v>8175.34839219464</v>
      </c>
      <c r="D1745" s="5">
        <v>7241.78427310435</v>
      </c>
      <c r="E1745" s="5">
        <v>9912.51544428122</v>
      </c>
      <c r="F1745" s="4">
        <v>8175.34839219464</v>
      </c>
      <c r="G1745" s="4">
        <v>8175.34839219464</v>
      </c>
      <c r="H1745" s="4">
        <v>401.259289652779</v>
      </c>
      <c r="I1745" s="4">
        <v>401.259289652779</v>
      </c>
      <c r="J1745" s="4">
        <v>401.259289652779</v>
      </c>
      <c r="K1745" s="4">
        <v>3.20837782587979</v>
      </c>
      <c r="L1745" s="4">
        <v>3.20837782587979</v>
      </c>
      <c r="M1745" s="4">
        <v>3.20837782587979</v>
      </c>
      <c r="N1745" s="4">
        <v>398.050911826899</v>
      </c>
      <c r="O1745" s="4">
        <v>398.050911826899</v>
      </c>
      <c r="P1745" s="4">
        <v>398.050911826899</v>
      </c>
      <c r="Q1745" s="4">
        <v>0.0</v>
      </c>
      <c r="R1745" s="4">
        <v>0.0</v>
      </c>
      <c r="S1745" s="4">
        <v>0.0</v>
      </c>
      <c r="T1745" s="5">
        <v>8576.60768184742</v>
      </c>
    </row>
    <row r="1746">
      <c r="A1746" s="4">
        <v>1744.0</v>
      </c>
      <c r="B1746" s="6">
        <v>43643.0</v>
      </c>
      <c r="C1746" s="4">
        <v>8202.69015823102</v>
      </c>
      <c r="D1746" s="5">
        <v>7288.70278270786</v>
      </c>
      <c r="E1746" s="5">
        <v>9926.11117200592</v>
      </c>
      <c r="F1746" s="4">
        <v>8202.69015823102</v>
      </c>
      <c r="G1746" s="4">
        <v>8202.69015823102</v>
      </c>
      <c r="H1746" s="4">
        <v>386.375226051908</v>
      </c>
      <c r="I1746" s="4">
        <v>386.375226051908</v>
      </c>
      <c r="J1746" s="4">
        <v>386.375226051908</v>
      </c>
      <c r="K1746" s="4">
        <v>-14.4545003988066</v>
      </c>
      <c r="L1746" s="4">
        <v>-14.4545003988066</v>
      </c>
      <c r="M1746" s="4">
        <v>-14.4545003988066</v>
      </c>
      <c r="N1746" s="4">
        <v>400.829726450714</v>
      </c>
      <c r="O1746" s="4">
        <v>400.829726450714</v>
      </c>
      <c r="P1746" s="4">
        <v>400.829726450714</v>
      </c>
      <c r="Q1746" s="4">
        <v>0.0</v>
      </c>
      <c r="R1746" s="4">
        <v>0.0</v>
      </c>
      <c r="S1746" s="4">
        <v>0.0</v>
      </c>
      <c r="T1746" s="5">
        <v>8589.06538428292</v>
      </c>
    </row>
    <row r="1747">
      <c r="A1747" s="4">
        <v>1745.0</v>
      </c>
      <c r="B1747" s="6">
        <v>43644.0</v>
      </c>
      <c r="C1747" s="4">
        <v>8230.0319242674</v>
      </c>
      <c r="D1747" s="5">
        <v>7297.43217699584</v>
      </c>
      <c r="E1747" s="5">
        <v>9950.2401842626</v>
      </c>
      <c r="F1747" s="4">
        <v>8230.0319242674</v>
      </c>
      <c r="G1747" s="4">
        <v>8230.0319242674</v>
      </c>
      <c r="H1747" s="4">
        <v>399.537661395542</v>
      </c>
      <c r="I1747" s="4">
        <v>399.537661395542</v>
      </c>
      <c r="J1747" s="4">
        <v>399.537661395542</v>
      </c>
      <c r="K1747" s="4">
        <v>-2.58391039112494</v>
      </c>
      <c r="L1747" s="4">
        <v>-2.58391039112494</v>
      </c>
      <c r="M1747" s="4">
        <v>-2.58391039112494</v>
      </c>
      <c r="N1747" s="4">
        <v>402.121571786667</v>
      </c>
      <c r="O1747" s="4">
        <v>402.121571786667</v>
      </c>
      <c r="P1747" s="4">
        <v>402.121571786667</v>
      </c>
      <c r="Q1747" s="4">
        <v>0.0</v>
      </c>
      <c r="R1747" s="4">
        <v>0.0</v>
      </c>
      <c r="S1747" s="4">
        <v>0.0</v>
      </c>
      <c r="T1747" s="5">
        <v>8629.56958566294</v>
      </c>
    </row>
    <row r="1748">
      <c r="A1748" s="4">
        <v>1746.0</v>
      </c>
      <c r="B1748" s="6">
        <v>43645.0</v>
      </c>
      <c r="C1748" s="4">
        <v>8257.37369030377</v>
      </c>
      <c r="D1748" s="5">
        <v>7317.79182789543</v>
      </c>
      <c r="E1748" s="5">
        <v>9981.26794475013</v>
      </c>
      <c r="F1748" s="4">
        <v>8257.37369030377</v>
      </c>
      <c r="G1748" s="4">
        <v>8257.37369030377</v>
      </c>
      <c r="H1748" s="4">
        <v>411.202010472235</v>
      </c>
      <c r="I1748" s="4">
        <v>411.202010472235</v>
      </c>
      <c r="J1748" s="4">
        <v>411.202010472235</v>
      </c>
      <c r="K1748" s="4">
        <v>9.11844229540122</v>
      </c>
      <c r="L1748" s="4">
        <v>9.11844229540122</v>
      </c>
      <c r="M1748" s="4">
        <v>9.11844229540122</v>
      </c>
      <c r="N1748" s="4">
        <v>402.083568176833</v>
      </c>
      <c r="O1748" s="4">
        <v>402.083568176833</v>
      </c>
      <c r="P1748" s="4">
        <v>402.083568176833</v>
      </c>
      <c r="Q1748" s="4">
        <v>0.0</v>
      </c>
      <c r="R1748" s="4">
        <v>0.0</v>
      </c>
      <c r="S1748" s="4">
        <v>0.0</v>
      </c>
      <c r="T1748" s="5">
        <v>8668.575700776</v>
      </c>
    </row>
    <row r="1749">
      <c r="A1749" s="4">
        <v>1747.0</v>
      </c>
      <c r="B1749" s="6">
        <v>43646.0</v>
      </c>
      <c r="C1749" s="4">
        <v>8284.71545634015</v>
      </c>
      <c r="D1749" s="5">
        <v>7419.86858561155</v>
      </c>
      <c r="E1749" s="5">
        <v>10101.9314713185</v>
      </c>
      <c r="F1749" s="4">
        <v>8284.71545634015</v>
      </c>
      <c r="G1749" s="4">
        <v>8284.71545634015</v>
      </c>
      <c r="H1749" s="4">
        <v>392.742599294134</v>
      </c>
      <c r="I1749" s="4">
        <v>392.742599294134</v>
      </c>
      <c r="J1749" s="4">
        <v>392.742599294134</v>
      </c>
      <c r="K1749" s="4">
        <v>-8.15684327188801</v>
      </c>
      <c r="L1749" s="4">
        <v>-8.15684327188801</v>
      </c>
      <c r="M1749" s="4">
        <v>-8.15684327188801</v>
      </c>
      <c r="N1749" s="4">
        <v>400.899442566022</v>
      </c>
      <c r="O1749" s="4">
        <v>400.899442566022</v>
      </c>
      <c r="P1749" s="4">
        <v>400.899442566022</v>
      </c>
      <c r="Q1749" s="4">
        <v>0.0</v>
      </c>
      <c r="R1749" s="4">
        <v>0.0</v>
      </c>
      <c r="S1749" s="4">
        <v>0.0</v>
      </c>
      <c r="T1749" s="5">
        <v>8677.45805563428</v>
      </c>
    </row>
    <row r="1750">
      <c r="A1750" s="4">
        <v>1748.0</v>
      </c>
      <c r="B1750" s="6">
        <v>43647.0</v>
      </c>
      <c r="C1750" s="4">
        <v>8312.05722237654</v>
      </c>
      <c r="D1750" s="5">
        <v>7353.41957302684</v>
      </c>
      <c r="E1750" s="5">
        <v>10173.979372927</v>
      </c>
      <c r="F1750" s="4">
        <v>8312.05722237654</v>
      </c>
      <c r="G1750" s="4">
        <v>8312.05722237654</v>
      </c>
      <c r="H1750" s="4">
        <v>411.815736463809</v>
      </c>
      <c r="I1750" s="4">
        <v>411.815736463809</v>
      </c>
      <c r="J1750" s="4">
        <v>411.815736463809</v>
      </c>
      <c r="K1750" s="4">
        <v>13.0410426559149</v>
      </c>
      <c r="L1750" s="4">
        <v>13.0410426559149</v>
      </c>
      <c r="M1750" s="4">
        <v>13.0410426559149</v>
      </c>
      <c r="N1750" s="4">
        <v>398.774693807894</v>
      </c>
      <c r="O1750" s="4">
        <v>398.774693807894</v>
      </c>
      <c r="P1750" s="4">
        <v>398.774693807894</v>
      </c>
      <c r="Q1750" s="4">
        <v>0.0</v>
      </c>
      <c r="R1750" s="4">
        <v>0.0</v>
      </c>
      <c r="S1750" s="4">
        <v>0.0</v>
      </c>
      <c r="T1750" s="5">
        <v>8723.87295884035</v>
      </c>
    </row>
    <row r="1751">
      <c r="A1751" s="4">
        <v>1749.0</v>
      </c>
      <c r="B1751" s="6">
        <v>43648.0</v>
      </c>
      <c r="C1751" s="4">
        <v>8339.39898841291</v>
      </c>
      <c r="D1751" s="5">
        <v>7362.83034269877</v>
      </c>
      <c r="E1751" s="5">
        <v>10032.1547110363</v>
      </c>
      <c r="F1751" s="4">
        <v>8339.39898841291</v>
      </c>
      <c r="G1751" s="4">
        <v>8339.39898841291</v>
      </c>
      <c r="H1751" s="4">
        <v>395.758940763234</v>
      </c>
      <c r="I1751" s="4">
        <v>395.758940763234</v>
      </c>
      <c r="J1751" s="4">
        <v>395.758940763234</v>
      </c>
      <c r="K1751" s="4">
        <v>-0.172608715219948</v>
      </c>
      <c r="L1751" s="4">
        <v>-0.172608715219948</v>
      </c>
      <c r="M1751" s="4">
        <v>-0.172608715219948</v>
      </c>
      <c r="N1751" s="4">
        <v>395.931549478454</v>
      </c>
      <c r="O1751" s="4">
        <v>395.931549478454</v>
      </c>
      <c r="P1751" s="4">
        <v>395.931549478454</v>
      </c>
      <c r="Q1751" s="4">
        <v>0.0</v>
      </c>
      <c r="R1751" s="4">
        <v>0.0</v>
      </c>
      <c r="S1751" s="4">
        <v>0.0</v>
      </c>
      <c r="T1751" s="5">
        <v>8735.15792917614</v>
      </c>
    </row>
    <row r="1752">
      <c r="A1752" s="4">
        <v>1750.0</v>
      </c>
      <c r="B1752" s="6">
        <v>43649.0</v>
      </c>
      <c r="C1752" s="4">
        <v>8366.74075444928</v>
      </c>
      <c r="D1752" s="5">
        <v>7285.05283620325</v>
      </c>
      <c r="E1752" s="5">
        <v>10046.5794340353</v>
      </c>
      <c r="F1752" s="4">
        <v>8366.74075444928</v>
      </c>
      <c r="G1752" s="4">
        <v>8366.74075444928</v>
      </c>
      <c r="H1752" s="4">
        <v>395.812228217587</v>
      </c>
      <c r="I1752" s="4">
        <v>395.812228217587</v>
      </c>
      <c r="J1752" s="4">
        <v>395.812228217587</v>
      </c>
      <c r="K1752" s="4">
        <v>3.20837782585761</v>
      </c>
      <c r="L1752" s="4">
        <v>3.20837782585761</v>
      </c>
      <c r="M1752" s="4">
        <v>3.20837782585761</v>
      </c>
      <c r="N1752" s="4">
        <v>392.60385039173</v>
      </c>
      <c r="O1752" s="4">
        <v>392.60385039173</v>
      </c>
      <c r="P1752" s="4">
        <v>392.60385039173</v>
      </c>
      <c r="Q1752" s="4">
        <v>0.0</v>
      </c>
      <c r="R1752" s="4">
        <v>0.0</v>
      </c>
      <c r="S1752" s="4">
        <v>0.0</v>
      </c>
      <c r="T1752" s="5">
        <v>8762.55298266687</v>
      </c>
    </row>
    <row r="1753">
      <c r="A1753" s="4">
        <v>1751.0</v>
      </c>
      <c r="B1753" s="6">
        <v>43650.0</v>
      </c>
      <c r="C1753" s="4">
        <v>8394.08252048566</v>
      </c>
      <c r="D1753" s="5">
        <v>7483.67195253038</v>
      </c>
      <c r="E1753" s="5">
        <v>10138.5715386016</v>
      </c>
      <c r="F1753" s="4">
        <v>8394.08252048566</v>
      </c>
      <c r="G1753" s="4">
        <v>8394.08252048566</v>
      </c>
      <c r="H1753" s="4">
        <v>374.577490405023</v>
      </c>
      <c r="I1753" s="4">
        <v>374.577490405023</v>
      </c>
      <c r="J1753" s="4">
        <v>374.577490405023</v>
      </c>
      <c r="K1753" s="4">
        <v>-14.4545003988538</v>
      </c>
      <c r="L1753" s="4">
        <v>-14.4545003988538</v>
      </c>
      <c r="M1753" s="4">
        <v>-14.4545003988538</v>
      </c>
      <c r="N1753" s="4">
        <v>389.031990803877</v>
      </c>
      <c r="O1753" s="4">
        <v>389.031990803877</v>
      </c>
      <c r="P1753" s="4">
        <v>389.031990803877</v>
      </c>
      <c r="Q1753" s="4">
        <v>0.0</v>
      </c>
      <c r="R1753" s="4">
        <v>0.0</v>
      </c>
      <c r="S1753" s="4">
        <v>0.0</v>
      </c>
      <c r="T1753" s="5">
        <v>8768.66001089068</v>
      </c>
    </row>
    <row r="1754">
      <c r="A1754" s="4">
        <v>1752.0</v>
      </c>
      <c r="B1754" s="6">
        <v>43651.0</v>
      </c>
      <c r="C1754" s="4">
        <v>8421.42428652204</v>
      </c>
      <c r="D1754" s="5">
        <v>7477.06943971505</v>
      </c>
      <c r="E1754" s="5">
        <v>10125.0307042152</v>
      </c>
      <c r="F1754" s="4">
        <v>8421.42428652204</v>
      </c>
      <c r="G1754" s="4">
        <v>8421.42428652204</v>
      </c>
      <c r="H1754" s="4">
        <v>382.874120314937</v>
      </c>
      <c r="I1754" s="4">
        <v>382.874120314937</v>
      </c>
      <c r="J1754" s="4">
        <v>382.874120314937</v>
      </c>
      <c r="K1754" s="4">
        <v>-2.58391039119749</v>
      </c>
      <c r="L1754" s="4">
        <v>-2.58391039119749</v>
      </c>
      <c r="M1754" s="4">
        <v>-2.58391039119749</v>
      </c>
      <c r="N1754" s="4">
        <v>385.458030706134</v>
      </c>
      <c r="O1754" s="4">
        <v>385.458030706134</v>
      </c>
      <c r="P1754" s="4">
        <v>385.458030706134</v>
      </c>
      <c r="Q1754" s="4">
        <v>0.0</v>
      </c>
      <c r="R1754" s="4">
        <v>0.0</v>
      </c>
      <c r="S1754" s="4">
        <v>0.0</v>
      </c>
      <c r="T1754" s="5">
        <v>8804.29840683698</v>
      </c>
    </row>
    <row r="1755">
      <c r="A1755" s="4">
        <v>1753.0</v>
      </c>
      <c r="B1755" s="6">
        <v>43652.0</v>
      </c>
      <c r="C1755" s="4">
        <v>8448.76605255842</v>
      </c>
      <c r="D1755" s="5">
        <v>7662.47653808816</v>
      </c>
      <c r="E1755" s="5">
        <v>10273.1300337289</v>
      </c>
      <c r="F1755" s="4">
        <v>8448.76605255842</v>
      </c>
      <c r="G1755" s="4">
        <v>8448.76605255842</v>
      </c>
      <c r="H1755" s="4">
        <v>391.239524500731</v>
      </c>
      <c r="I1755" s="4">
        <v>391.239524500731</v>
      </c>
      <c r="J1755" s="4">
        <v>391.239524500731</v>
      </c>
      <c r="K1755" s="4">
        <v>9.11844229535593</v>
      </c>
      <c r="L1755" s="4">
        <v>9.11844229535593</v>
      </c>
      <c r="M1755" s="4">
        <v>9.11844229535593</v>
      </c>
      <c r="N1755" s="4">
        <v>382.121082205376</v>
      </c>
      <c r="O1755" s="4">
        <v>382.121082205376</v>
      </c>
      <c r="P1755" s="4">
        <v>382.121082205376</v>
      </c>
      <c r="Q1755" s="4">
        <v>0.0</v>
      </c>
      <c r="R1755" s="4">
        <v>0.0</v>
      </c>
      <c r="S1755" s="4">
        <v>0.0</v>
      </c>
      <c r="T1755" s="5">
        <v>8840.00557705915</v>
      </c>
    </row>
    <row r="1756">
      <c r="A1756" s="4">
        <v>1754.0</v>
      </c>
      <c r="B1756" s="6">
        <v>43653.0</v>
      </c>
      <c r="C1756" s="4">
        <v>8476.10781859479</v>
      </c>
      <c r="D1756" s="5">
        <v>7600.53225510765</v>
      </c>
      <c r="E1756" s="5">
        <v>10224.2037566264</v>
      </c>
      <c r="F1756" s="4">
        <v>8476.10781859479</v>
      </c>
      <c r="G1756" s="4">
        <v>8476.10781859479</v>
      </c>
      <c r="H1756" s="4">
        <v>371.096212156761</v>
      </c>
      <c r="I1756" s="4">
        <v>371.096212156761</v>
      </c>
      <c r="J1756" s="4">
        <v>371.096212156761</v>
      </c>
      <c r="K1756" s="4">
        <v>-8.15684327192852</v>
      </c>
      <c r="L1756" s="4">
        <v>-8.15684327192852</v>
      </c>
      <c r="M1756" s="4">
        <v>-8.15684327192852</v>
      </c>
      <c r="N1756" s="4">
        <v>379.25305542869</v>
      </c>
      <c r="O1756" s="4">
        <v>379.25305542869</v>
      </c>
      <c r="P1756" s="4">
        <v>379.25305542869</v>
      </c>
      <c r="Q1756" s="4">
        <v>0.0</v>
      </c>
      <c r="R1756" s="4">
        <v>0.0</v>
      </c>
      <c r="S1756" s="4">
        <v>0.0</v>
      </c>
      <c r="T1756" s="5">
        <v>8847.20403075156</v>
      </c>
    </row>
    <row r="1757">
      <c r="A1757" s="4">
        <v>1755.0</v>
      </c>
      <c r="B1757" s="6">
        <v>43654.0</v>
      </c>
      <c r="C1757" s="4">
        <v>8503.44958463118</v>
      </c>
      <c r="D1757" s="5">
        <v>7458.1220975077</v>
      </c>
      <c r="E1757" s="5">
        <v>10304.4210834486</v>
      </c>
      <c r="F1757" s="4">
        <v>8503.44958463118</v>
      </c>
      <c r="G1757" s="4">
        <v>8503.44958463118</v>
      </c>
      <c r="H1757" s="4">
        <v>390.115873991666</v>
      </c>
      <c r="I1757" s="4">
        <v>390.115873991666</v>
      </c>
      <c r="J1757" s="4">
        <v>390.115873991666</v>
      </c>
      <c r="K1757" s="4">
        <v>13.0410426559051</v>
      </c>
      <c r="L1757" s="4">
        <v>13.0410426559051</v>
      </c>
      <c r="M1757" s="4">
        <v>13.0410426559051</v>
      </c>
      <c r="N1757" s="4">
        <v>377.074831335761</v>
      </c>
      <c r="O1757" s="4">
        <v>377.074831335761</v>
      </c>
      <c r="P1757" s="4">
        <v>377.074831335761</v>
      </c>
      <c r="Q1757" s="4">
        <v>0.0</v>
      </c>
      <c r="R1757" s="4">
        <v>0.0</v>
      </c>
      <c r="S1757" s="4">
        <v>0.0</v>
      </c>
      <c r="T1757" s="5">
        <v>8893.56545862284</v>
      </c>
    </row>
    <row r="1758">
      <c r="A1758" s="4">
        <v>1756.0</v>
      </c>
      <c r="B1758" s="6">
        <v>43655.0</v>
      </c>
      <c r="C1758" s="4">
        <v>8530.79135066755</v>
      </c>
      <c r="D1758" s="5">
        <v>7588.12403964524</v>
      </c>
      <c r="E1758" s="5">
        <v>10210.4395763944</v>
      </c>
      <c r="F1758" s="4">
        <v>8530.79135066755</v>
      </c>
      <c r="G1758" s="4">
        <v>8530.79135066755</v>
      </c>
      <c r="H1758" s="4">
        <v>375.620301294496</v>
      </c>
      <c r="I1758" s="4">
        <v>375.620301294496</v>
      </c>
      <c r="J1758" s="4">
        <v>375.620301294496</v>
      </c>
      <c r="K1758" s="4">
        <v>-0.17260871521756</v>
      </c>
      <c r="L1758" s="4">
        <v>-0.17260871521756</v>
      </c>
      <c r="M1758" s="4">
        <v>-0.17260871521756</v>
      </c>
      <c r="N1758" s="4">
        <v>375.792910009713</v>
      </c>
      <c r="O1758" s="4">
        <v>375.792910009713</v>
      </c>
      <c r="P1758" s="4">
        <v>375.792910009713</v>
      </c>
      <c r="Q1758" s="4">
        <v>0.0</v>
      </c>
      <c r="R1758" s="4">
        <v>0.0</v>
      </c>
      <c r="S1758" s="4">
        <v>0.0</v>
      </c>
      <c r="T1758" s="5">
        <v>8906.41165196205</v>
      </c>
    </row>
    <row r="1759">
      <c r="A1759" s="4">
        <v>1757.0</v>
      </c>
      <c r="B1759" s="6">
        <v>43656.0</v>
      </c>
      <c r="C1759" s="4">
        <v>8558.13311670393</v>
      </c>
      <c r="D1759" s="5">
        <v>7622.16791912284</v>
      </c>
      <c r="E1759" s="5">
        <v>10180.6654849956</v>
      </c>
      <c r="F1759" s="4">
        <v>8558.13311670393</v>
      </c>
      <c r="G1759" s="4">
        <v>8558.13311670393</v>
      </c>
      <c r="H1759" s="4">
        <v>378.804941930877</v>
      </c>
      <c r="I1759" s="4">
        <v>378.804941930877</v>
      </c>
      <c r="J1759" s="4">
        <v>378.804941930877</v>
      </c>
      <c r="K1759" s="4">
        <v>3.20837782583543</v>
      </c>
      <c r="L1759" s="4">
        <v>3.20837782583543</v>
      </c>
      <c r="M1759" s="4">
        <v>3.20837782583543</v>
      </c>
      <c r="N1759" s="4">
        <v>375.596564105042</v>
      </c>
      <c r="O1759" s="4">
        <v>375.596564105042</v>
      </c>
      <c r="P1759" s="4">
        <v>375.596564105042</v>
      </c>
      <c r="Q1759" s="4">
        <v>0.0</v>
      </c>
      <c r="R1759" s="4">
        <v>0.0</v>
      </c>
      <c r="S1759" s="4">
        <v>0.0</v>
      </c>
      <c r="T1759" s="5">
        <v>8936.9380586348</v>
      </c>
    </row>
    <row r="1760">
      <c r="A1760" s="4">
        <v>1758.0</v>
      </c>
      <c r="B1760" s="6">
        <v>43657.0</v>
      </c>
      <c r="C1760" s="4">
        <v>8585.4748827403</v>
      </c>
      <c r="D1760" s="5">
        <v>7662.75192601331</v>
      </c>
      <c r="E1760" s="5">
        <v>10305.3251876001</v>
      </c>
      <c r="F1760" s="4">
        <v>8585.4748827403</v>
      </c>
      <c r="G1760" s="4">
        <v>8585.4748827403</v>
      </c>
      <c r="H1760" s="4">
        <v>362.201008464758</v>
      </c>
      <c r="I1760" s="4">
        <v>362.201008464758</v>
      </c>
      <c r="J1760" s="4">
        <v>362.201008464758</v>
      </c>
      <c r="K1760" s="4">
        <v>-14.4545003987744</v>
      </c>
      <c r="L1760" s="4">
        <v>-14.4545003987744</v>
      </c>
      <c r="M1760" s="4">
        <v>-14.4545003987744</v>
      </c>
      <c r="N1760" s="4">
        <v>376.655508863532</v>
      </c>
      <c r="O1760" s="4">
        <v>376.655508863532</v>
      </c>
      <c r="P1760" s="4">
        <v>376.655508863532</v>
      </c>
      <c r="Q1760" s="4">
        <v>0.0</v>
      </c>
      <c r="R1760" s="4">
        <v>0.0</v>
      </c>
      <c r="S1760" s="4">
        <v>0.0</v>
      </c>
      <c r="T1760" s="5">
        <v>8947.67589120506</v>
      </c>
    </row>
    <row r="1761">
      <c r="A1761" s="4">
        <v>1759.0</v>
      </c>
      <c r="B1761" s="6">
        <v>43658.0</v>
      </c>
      <c r="C1761" s="4">
        <v>8612.81664877669</v>
      </c>
      <c r="D1761" s="5">
        <v>7576.33310368011</v>
      </c>
      <c r="E1761" s="5">
        <v>10235.9586034908</v>
      </c>
      <c r="F1761" s="4">
        <v>8612.81664877669</v>
      </c>
      <c r="G1761" s="4">
        <v>8612.81664877669</v>
      </c>
      <c r="H1761" s="4">
        <v>376.534172673508</v>
      </c>
      <c r="I1761" s="4">
        <v>376.534172673508</v>
      </c>
      <c r="J1761" s="4">
        <v>376.534172673508</v>
      </c>
      <c r="K1761" s="4">
        <v>-2.58391039116208</v>
      </c>
      <c r="L1761" s="4">
        <v>-2.58391039116208</v>
      </c>
      <c r="M1761" s="4">
        <v>-2.58391039116208</v>
      </c>
      <c r="N1761" s="4">
        <v>379.11808306467</v>
      </c>
      <c r="O1761" s="4">
        <v>379.11808306467</v>
      </c>
      <c r="P1761" s="4">
        <v>379.11808306467</v>
      </c>
      <c r="Q1761" s="4">
        <v>0.0</v>
      </c>
      <c r="R1761" s="4">
        <v>0.0</v>
      </c>
      <c r="S1761" s="4">
        <v>0.0</v>
      </c>
      <c r="T1761" s="5">
        <v>8989.3508214502</v>
      </c>
    </row>
    <row r="1762">
      <c r="A1762" s="4">
        <v>1760.0</v>
      </c>
      <c r="B1762" s="6">
        <v>43659.0</v>
      </c>
      <c r="C1762" s="4">
        <v>8640.15841481306</v>
      </c>
      <c r="D1762" s="5">
        <v>7655.68849447197</v>
      </c>
      <c r="E1762" s="5">
        <v>10396.969682366</v>
      </c>
      <c r="F1762" s="4">
        <v>8640.15841481306</v>
      </c>
      <c r="G1762" s="4">
        <v>8640.15841481306</v>
      </c>
      <c r="H1762" s="4">
        <v>392.228362329488</v>
      </c>
      <c r="I1762" s="4">
        <v>392.228362329488</v>
      </c>
      <c r="J1762" s="4">
        <v>392.228362329488</v>
      </c>
      <c r="K1762" s="4">
        <v>9.11844229537161</v>
      </c>
      <c r="L1762" s="4">
        <v>9.11844229537161</v>
      </c>
      <c r="M1762" s="4">
        <v>9.11844229537161</v>
      </c>
      <c r="N1762" s="4">
        <v>383.109920034117</v>
      </c>
      <c r="O1762" s="4">
        <v>383.109920034117</v>
      </c>
      <c r="P1762" s="4">
        <v>383.109920034117</v>
      </c>
      <c r="Q1762" s="4">
        <v>0.0</v>
      </c>
      <c r="R1762" s="4">
        <v>0.0</v>
      </c>
      <c r="S1762" s="4">
        <v>0.0</v>
      </c>
      <c r="T1762" s="5">
        <v>9032.38677714255</v>
      </c>
    </row>
    <row r="1763">
      <c r="A1763" s="4">
        <v>1761.0</v>
      </c>
      <c r="B1763" s="6">
        <v>43660.0</v>
      </c>
      <c r="C1763" s="4">
        <v>8667.50018084944</v>
      </c>
      <c r="D1763" s="5">
        <v>7753.85729449608</v>
      </c>
      <c r="E1763" s="5">
        <v>10306.2968105361</v>
      </c>
      <c r="F1763" s="4">
        <v>8667.50018084944</v>
      </c>
      <c r="G1763" s="4">
        <v>8667.50018084944</v>
      </c>
      <c r="H1763" s="4">
        <v>380.576231565124</v>
      </c>
      <c r="I1763" s="4">
        <v>380.576231565124</v>
      </c>
      <c r="J1763" s="4">
        <v>380.576231565124</v>
      </c>
      <c r="K1763" s="4">
        <v>-8.15684327190286</v>
      </c>
      <c r="L1763" s="4">
        <v>-8.15684327190286</v>
      </c>
      <c r="M1763" s="4">
        <v>-8.15684327190286</v>
      </c>
      <c r="N1763" s="4">
        <v>388.733074837027</v>
      </c>
      <c r="O1763" s="4">
        <v>388.733074837027</v>
      </c>
      <c r="P1763" s="4">
        <v>388.733074837027</v>
      </c>
      <c r="Q1763" s="4">
        <v>0.0</v>
      </c>
      <c r="R1763" s="4">
        <v>0.0</v>
      </c>
      <c r="S1763" s="4">
        <v>0.0</v>
      </c>
      <c r="T1763" s="5">
        <v>9048.07641241456</v>
      </c>
    </row>
    <row r="1764">
      <c r="A1764" s="4">
        <v>1762.0</v>
      </c>
      <c r="B1764" s="6">
        <v>43661.0</v>
      </c>
      <c r="C1764" s="4">
        <v>8694.84194688582</v>
      </c>
      <c r="D1764" s="5">
        <v>7740.47086752606</v>
      </c>
      <c r="E1764" s="5">
        <v>10388.6548124521</v>
      </c>
      <c r="F1764" s="4">
        <v>8694.84194688582</v>
      </c>
      <c r="G1764" s="4">
        <v>8694.84194688582</v>
      </c>
      <c r="H1764" s="4">
        <v>409.106606062161</v>
      </c>
      <c r="I1764" s="4">
        <v>409.106606062161</v>
      </c>
      <c r="J1764" s="4">
        <v>409.106606062161</v>
      </c>
      <c r="K1764" s="4">
        <v>13.0410426558881</v>
      </c>
      <c r="L1764" s="4">
        <v>13.0410426558881</v>
      </c>
      <c r="M1764" s="4">
        <v>13.0410426558881</v>
      </c>
      <c r="N1764" s="4">
        <v>396.065563406273</v>
      </c>
      <c r="O1764" s="4">
        <v>396.065563406273</v>
      </c>
      <c r="P1764" s="4">
        <v>396.065563406273</v>
      </c>
      <c r="Q1764" s="4">
        <v>0.0</v>
      </c>
      <c r="R1764" s="4">
        <v>0.0</v>
      </c>
      <c r="S1764" s="4">
        <v>0.0</v>
      </c>
      <c r="T1764" s="5">
        <v>9103.94855294798</v>
      </c>
    </row>
    <row r="1765">
      <c r="A1765" s="4">
        <v>1763.0</v>
      </c>
      <c r="B1765" s="6">
        <v>43662.0</v>
      </c>
      <c r="C1765" s="4">
        <v>8722.1837129222</v>
      </c>
      <c r="D1765" s="5">
        <v>7765.29024095275</v>
      </c>
      <c r="E1765" s="5">
        <v>10378.0626262936</v>
      </c>
      <c r="F1765" s="4">
        <v>8722.1837129222</v>
      </c>
      <c r="G1765" s="4">
        <v>8722.1837129222</v>
      </c>
      <c r="H1765" s="4">
        <v>404.988653126772</v>
      </c>
      <c r="I1765" s="4">
        <v>404.988653126772</v>
      </c>
      <c r="J1765" s="4">
        <v>404.988653126772</v>
      </c>
      <c r="K1765" s="4">
        <v>-0.172608715215173</v>
      </c>
      <c r="L1765" s="4">
        <v>-0.172608715215173</v>
      </c>
      <c r="M1765" s="4">
        <v>-0.172608715215173</v>
      </c>
      <c r="N1765" s="4">
        <v>405.161261841987</v>
      </c>
      <c r="O1765" s="4">
        <v>405.161261841987</v>
      </c>
      <c r="P1765" s="4">
        <v>405.161261841987</v>
      </c>
      <c r="Q1765" s="4">
        <v>0.0</v>
      </c>
      <c r="R1765" s="4">
        <v>0.0</v>
      </c>
      <c r="S1765" s="4">
        <v>0.0</v>
      </c>
      <c r="T1765" s="5">
        <v>9127.17236604897</v>
      </c>
    </row>
    <row r="1766">
      <c r="A1766" s="4">
        <v>1764.0</v>
      </c>
      <c r="B1766" s="6">
        <v>43663.0</v>
      </c>
      <c r="C1766" s="4">
        <v>8723.81739713294</v>
      </c>
      <c r="D1766" s="5">
        <v>7775.20402243527</v>
      </c>
      <c r="E1766" s="5">
        <v>10549.7440546397</v>
      </c>
      <c r="F1766" s="4">
        <v>8723.81739713294</v>
      </c>
      <c r="G1766" s="4">
        <v>8723.81739713294</v>
      </c>
      <c r="H1766" s="4">
        <v>419.258487411154</v>
      </c>
      <c r="I1766" s="4">
        <v>419.258487411154</v>
      </c>
      <c r="J1766" s="4">
        <v>419.258487411154</v>
      </c>
      <c r="K1766" s="4">
        <v>3.20837782586077</v>
      </c>
      <c r="L1766" s="4">
        <v>3.20837782586077</v>
      </c>
      <c r="M1766" s="4">
        <v>3.20837782586077</v>
      </c>
      <c r="N1766" s="4">
        <v>416.050109585293</v>
      </c>
      <c r="O1766" s="4">
        <v>416.050109585293</v>
      </c>
      <c r="P1766" s="4">
        <v>416.050109585293</v>
      </c>
      <c r="Q1766" s="4">
        <v>0.0</v>
      </c>
      <c r="R1766" s="4">
        <v>0.0</v>
      </c>
      <c r="S1766" s="4">
        <v>0.0</v>
      </c>
      <c r="T1766" s="5">
        <v>9143.0758845441</v>
      </c>
    </row>
    <row r="1767">
      <c r="A1767" s="4">
        <v>1765.0</v>
      </c>
      <c r="B1767" s="6">
        <v>43664.0</v>
      </c>
      <c r="C1767" s="4">
        <v>8725.45108134369</v>
      </c>
      <c r="D1767" s="5">
        <v>7846.49150969972</v>
      </c>
      <c r="E1767" s="5">
        <v>10444.5231815133</v>
      </c>
      <c r="F1767" s="4">
        <v>8725.45108134369</v>
      </c>
      <c r="G1767" s="4">
        <v>8725.45108134369</v>
      </c>
      <c r="H1767" s="4">
        <v>414.284058247473</v>
      </c>
      <c r="I1767" s="4">
        <v>414.284058247473</v>
      </c>
      <c r="J1767" s="4">
        <v>414.284058247473</v>
      </c>
      <c r="K1767" s="4">
        <v>-14.4545003988263</v>
      </c>
      <c r="L1767" s="4">
        <v>-14.4545003988263</v>
      </c>
      <c r="M1767" s="4">
        <v>-14.4545003988263</v>
      </c>
      <c r="N1767" s="4">
        <v>428.738558646299</v>
      </c>
      <c r="O1767" s="4">
        <v>428.738558646299</v>
      </c>
      <c r="P1767" s="4">
        <v>428.738558646299</v>
      </c>
      <c r="Q1767" s="4">
        <v>0.0</v>
      </c>
      <c r="R1767" s="4">
        <v>0.0</v>
      </c>
      <c r="S1767" s="4">
        <v>0.0</v>
      </c>
      <c r="T1767" s="5">
        <v>9139.73513959116</v>
      </c>
    </row>
    <row r="1768">
      <c r="A1768" s="4">
        <v>1766.0</v>
      </c>
      <c r="B1768" s="6">
        <v>43665.0</v>
      </c>
      <c r="C1768" s="4">
        <v>8727.08476555443</v>
      </c>
      <c r="D1768" s="5">
        <v>7854.26291357847</v>
      </c>
      <c r="E1768" s="5">
        <v>10493.4490825181</v>
      </c>
      <c r="F1768" s="4">
        <v>8727.08476555443</v>
      </c>
      <c r="G1768" s="4">
        <v>8727.08476555443</v>
      </c>
      <c r="H1768" s="4">
        <v>440.626302008825</v>
      </c>
      <c r="I1768" s="4">
        <v>440.626302008825</v>
      </c>
      <c r="J1768" s="4">
        <v>440.626302008825</v>
      </c>
      <c r="K1768" s="4">
        <v>-2.58391039116812</v>
      </c>
      <c r="L1768" s="4">
        <v>-2.58391039116812</v>
      </c>
      <c r="M1768" s="4">
        <v>-2.58391039116812</v>
      </c>
      <c r="N1768" s="4">
        <v>443.210212399994</v>
      </c>
      <c r="O1768" s="4">
        <v>443.210212399994</v>
      </c>
      <c r="P1768" s="4">
        <v>443.210212399994</v>
      </c>
      <c r="Q1768" s="4">
        <v>0.0</v>
      </c>
      <c r="R1768" s="4">
        <v>0.0</v>
      </c>
      <c r="S1768" s="4">
        <v>0.0</v>
      </c>
      <c r="T1768" s="5">
        <v>9167.71106756326</v>
      </c>
    </row>
    <row r="1769">
      <c r="A1769" s="4">
        <v>1767.0</v>
      </c>
      <c r="B1769" s="6">
        <v>43666.0</v>
      </c>
      <c r="C1769" s="4">
        <v>8728.71844976518</v>
      </c>
      <c r="D1769" s="5">
        <v>7948.14944077522</v>
      </c>
      <c r="E1769" s="5">
        <v>10428.4460483221</v>
      </c>
      <c r="F1769" s="4">
        <v>8728.71844976518</v>
      </c>
      <c r="G1769" s="4">
        <v>8728.71844976518</v>
      </c>
      <c r="H1769" s="4">
        <v>468.545043770113</v>
      </c>
      <c r="I1769" s="4">
        <v>468.545043770113</v>
      </c>
      <c r="J1769" s="4">
        <v>468.545043770113</v>
      </c>
      <c r="K1769" s="4">
        <v>9.11844229538289</v>
      </c>
      <c r="L1769" s="4">
        <v>9.11844229538289</v>
      </c>
      <c r="M1769" s="4">
        <v>9.11844229538289</v>
      </c>
      <c r="N1769" s="4">
        <v>459.42660147473</v>
      </c>
      <c r="O1769" s="4">
        <v>459.42660147473</v>
      </c>
      <c r="P1769" s="4">
        <v>459.42660147473</v>
      </c>
      <c r="Q1769" s="4">
        <v>0.0</v>
      </c>
      <c r="R1769" s="4">
        <v>0.0</v>
      </c>
      <c r="S1769" s="4">
        <v>0.0</v>
      </c>
      <c r="T1769" s="5">
        <v>9197.26349353529</v>
      </c>
    </row>
    <row r="1770">
      <c r="A1770" s="4">
        <v>1768.0</v>
      </c>
      <c r="B1770" s="6">
        <v>43667.0</v>
      </c>
      <c r="C1770" s="4">
        <v>8730.35213397592</v>
      </c>
      <c r="D1770" s="5">
        <v>7944.36995699787</v>
      </c>
      <c r="E1770" s="5">
        <v>10495.7946769276</v>
      </c>
      <c r="F1770" s="4">
        <v>8730.35213397592</v>
      </c>
      <c r="G1770" s="4">
        <v>8730.35213397592</v>
      </c>
      <c r="H1770" s="4">
        <v>469.171207306318</v>
      </c>
      <c r="I1770" s="4">
        <v>469.171207306318</v>
      </c>
      <c r="J1770" s="4">
        <v>469.171207306318</v>
      </c>
      <c r="K1770" s="4">
        <v>-8.15684327191261</v>
      </c>
      <c r="L1770" s="4">
        <v>-8.15684327191261</v>
      </c>
      <c r="M1770" s="4">
        <v>-8.15684327191261</v>
      </c>
      <c r="N1770" s="4">
        <v>477.32805057823</v>
      </c>
      <c r="O1770" s="4">
        <v>477.32805057823</v>
      </c>
      <c r="P1770" s="4">
        <v>477.32805057823</v>
      </c>
      <c r="Q1770" s="4">
        <v>0.0</v>
      </c>
      <c r="R1770" s="4">
        <v>0.0</v>
      </c>
      <c r="S1770" s="4">
        <v>0.0</v>
      </c>
      <c r="T1770" s="5">
        <v>9199.52334128224</v>
      </c>
    </row>
    <row r="1771">
      <c r="A1771" s="4">
        <v>1769.0</v>
      </c>
      <c r="B1771" s="6">
        <v>43668.0</v>
      </c>
      <c r="C1771" s="4">
        <v>8731.98581818666</v>
      </c>
      <c r="D1771" s="5">
        <v>7869.12362332961</v>
      </c>
      <c r="E1771" s="5">
        <v>10600.2328238216</v>
      </c>
      <c r="F1771" s="4">
        <v>8731.98581818666</v>
      </c>
      <c r="G1771" s="4">
        <v>8731.98581818666</v>
      </c>
      <c r="H1771" s="4">
        <v>509.875641003591</v>
      </c>
      <c r="I1771" s="4">
        <v>509.875641003591</v>
      </c>
      <c r="J1771" s="4">
        <v>509.875641003591</v>
      </c>
      <c r="K1771" s="4">
        <v>13.0410426559035</v>
      </c>
      <c r="L1771" s="4">
        <v>13.0410426559035</v>
      </c>
      <c r="M1771" s="4">
        <v>13.0410426559035</v>
      </c>
      <c r="N1771" s="4">
        <v>496.834598347687</v>
      </c>
      <c r="O1771" s="4">
        <v>496.834598347687</v>
      </c>
      <c r="P1771" s="4">
        <v>496.834598347687</v>
      </c>
      <c r="Q1771" s="4">
        <v>0.0</v>
      </c>
      <c r="R1771" s="4">
        <v>0.0</v>
      </c>
      <c r="S1771" s="4">
        <v>0.0</v>
      </c>
      <c r="T1771" s="5">
        <v>9241.86145919025</v>
      </c>
    </row>
    <row r="1772">
      <c r="A1772" s="4">
        <v>1770.0</v>
      </c>
      <c r="B1772" s="6">
        <v>43669.0</v>
      </c>
      <c r="C1772" s="4">
        <v>8733.61950239741</v>
      </c>
      <c r="D1772" s="5">
        <v>7963.92840131078</v>
      </c>
      <c r="E1772" s="5">
        <v>10637.8067056581</v>
      </c>
      <c r="F1772" s="4">
        <v>8733.61950239741</v>
      </c>
      <c r="G1772" s="4">
        <v>8733.61950239741</v>
      </c>
      <c r="H1772" s="4">
        <v>517.67433326475</v>
      </c>
      <c r="I1772" s="4">
        <v>517.67433326475</v>
      </c>
      <c r="J1772" s="4">
        <v>517.67433326475</v>
      </c>
      <c r="K1772" s="4">
        <v>-0.172608715227698</v>
      </c>
      <c r="L1772" s="4">
        <v>-0.172608715227698</v>
      </c>
      <c r="M1772" s="4">
        <v>-0.172608715227698</v>
      </c>
      <c r="N1772" s="4">
        <v>517.846941979977</v>
      </c>
      <c r="O1772" s="4">
        <v>517.846941979977</v>
      </c>
      <c r="P1772" s="4">
        <v>517.846941979977</v>
      </c>
      <c r="Q1772" s="4">
        <v>0.0</v>
      </c>
      <c r="R1772" s="4">
        <v>0.0</v>
      </c>
      <c r="S1772" s="4">
        <v>0.0</v>
      </c>
      <c r="T1772" s="5">
        <v>9251.29383566216</v>
      </c>
    </row>
    <row r="1773">
      <c r="A1773" s="4">
        <v>1771.0</v>
      </c>
      <c r="B1773" s="6">
        <v>43670.0</v>
      </c>
      <c r="C1773" s="4">
        <v>8735.25318660815</v>
      </c>
      <c r="D1773" s="5">
        <v>7978.1811460757</v>
      </c>
      <c r="E1773" s="5">
        <v>10560.2006806578</v>
      </c>
      <c r="F1773" s="4">
        <v>8735.25318660815</v>
      </c>
      <c r="G1773" s="4">
        <v>8735.25318660815</v>
      </c>
      <c r="H1773" s="4">
        <v>543.455766788922</v>
      </c>
      <c r="I1773" s="4">
        <v>543.455766788922</v>
      </c>
      <c r="J1773" s="4">
        <v>543.455766788922</v>
      </c>
      <c r="K1773" s="4">
        <v>3.20837782582236</v>
      </c>
      <c r="L1773" s="4">
        <v>3.20837782582236</v>
      </c>
      <c r="M1773" s="4">
        <v>3.20837782582236</v>
      </c>
      <c r="N1773" s="4">
        <v>540.2473889631</v>
      </c>
      <c r="O1773" s="4">
        <v>540.2473889631</v>
      </c>
      <c r="P1773" s="4">
        <v>540.2473889631</v>
      </c>
      <c r="Q1773" s="4">
        <v>0.0</v>
      </c>
      <c r="R1773" s="4">
        <v>0.0</v>
      </c>
      <c r="S1773" s="4">
        <v>0.0</v>
      </c>
      <c r="T1773" s="5">
        <v>9278.70895339707</v>
      </c>
    </row>
    <row r="1774">
      <c r="A1774" s="4">
        <v>1772.0</v>
      </c>
      <c r="B1774" s="6">
        <v>43671.0</v>
      </c>
      <c r="C1774" s="4">
        <v>8736.88687081889</v>
      </c>
      <c r="D1774" s="5">
        <v>7973.36018031893</v>
      </c>
      <c r="E1774" s="5">
        <v>10633.3352746857</v>
      </c>
      <c r="F1774" s="4">
        <v>8736.88687081889</v>
      </c>
      <c r="G1774" s="4">
        <v>8736.88687081889</v>
      </c>
      <c r="H1774" s="4">
        <v>549.446308735999</v>
      </c>
      <c r="I1774" s="4">
        <v>549.446308735999</v>
      </c>
      <c r="J1774" s="4">
        <v>549.446308735999</v>
      </c>
      <c r="K1774" s="4">
        <v>-14.4545003988782</v>
      </c>
      <c r="L1774" s="4">
        <v>-14.4545003988782</v>
      </c>
      <c r="M1774" s="4">
        <v>-14.4545003988782</v>
      </c>
      <c r="N1774" s="4">
        <v>563.900809134878</v>
      </c>
      <c r="O1774" s="4">
        <v>563.900809134878</v>
      </c>
      <c r="P1774" s="4">
        <v>563.900809134878</v>
      </c>
      <c r="Q1774" s="4">
        <v>0.0</v>
      </c>
      <c r="R1774" s="4">
        <v>0.0</v>
      </c>
      <c r="S1774" s="4">
        <v>0.0</v>
      </c>
      <c r="T1774" s="5">
        <v>9286.33317955489</v>
      </c>
    </row>
    <row r="1775">
      <c r="A1775" s="4">
        <v>1773.0</v>
      </c>
      <c r="B1775" s="6">
        <v>43672.0</v>
      </c>
      <c r="C1775" s="4">
        <v>8738.52055502964</v>
      </c>
      <c r="D1775" s="5">
        <v>8056.91221738789</v>
      </c>
      <c r="E1775" s="5">
        <v>10635.2888039778</v>
      </c>
      <c r="F1775" s="4">
        <v>8738.52055502964</v>
      </c>
      <c r="G1775" s="4">
        <v>8738.52055502964</v>
      </c>
      <c r="H1775" s="4">
        <v>586.071680574636</v>
      </c>
      <c r="I1775" s="4">
        <v>586.071680574636</v>
      </c>
      <c r="J1775" s="4">
        <v>586.071680574636</v>
      </c>
      <c r="K1775" s="4">
        <v>-2.58391039117415</v>
      </c>
      <c r="L1775" s="4">
        <v>-2.58391039117415</v>
      </c>
      <c r="M1775" s="4">
        <v>-2.58391039117415</v>
      </c>
      <c r="N1775" s="4">
        <v>588.65559096581</v>
      </c>
      <c r="O1775" s="4">
        <v>588.65559096581</v>
      </c>
      <c r="P1775" s="4">
        <v>588.65559096581</v>
      </c>
      <c r="Q1775" s="4">
        <v>0.0</v>
      </c>
      <c r="R1775" s="4">
        <v>0.0</v>
      </c>
      <c r="S1775" s="4">
        <v>0.0</v>
      </c>
      <c r="T1775" s="5">
        <v>9324.59223560427</v>
      </c>
    </row>
    <row r="1776">
      <c r="A1776" s="4">
        <v>1774.0</v>
      </c>
      <c r="B1776" s="6">
        <v>43673.0</v>
      </c>
      <c r="C1776" s="4">
        <v>8740.15423924038</v>
      </c>
      <c r="D1776" s="5">
        <v>8035.97165846106</v>
      </c>
      <c r="E1776" s="5">
        <v>10676.6314451612</v>
      </c>
      <c r="F1776" s="4">
        <v>8740.15423924038</v>
      </c>
      <c r="G1776" s="4">
        <v>8740.15423924038</v>
      </c>
      <c r="H1776" s="4">
        <v>623.463058153158</v>
      </c>
      <c r="I1776" s="4">
        <v>623.463058153158</v>
      </c>
      <c r="J1776" s="4">
        <v>623.463058153158</v>
      </c>
      <c r="K1776" s="4">
        <v>9.11844229539417</v>
      </c>
      <c r="L1776" s="4">
        <v>9.11844229539417</v>
      </c>
      <c r="M1776" s="4">
        <v>9.11844229539417</v>
      </c>
      <c r="N1776" s="4">
        <v>614.344615857764</v>
      </c>
      <c r="O1776" s="4">
        <v>614.344615857764</v>
      </c>
      <c r="P1776" s="4">
        <v>614.344615857764</v>
      </c>
      <c r="Q1776" s="4">
        <v>0.0</v>
      </c>
      <c r="R1776" s="4">
        <v>0.0</v>
      </c>
      <c r="S1776" s="4">
        <v>0.0</v>
      </c>
      <c r="T1776" s="5">
        <v>9363.61729739354</v>
      </c>
    </row>
    <row r="1777">
      <c r="A1777" s="4">
        <v>1775.0</v>
      </c>
      <c r="B1777" s="6">
        <v>43674.0</v>
      </c>
      <c r="C1777" s="4">
        <v>8741.78792345113</v>
      </c>
      <c r="D1777" s="5">
        <v>8145.69464297627</v>
      </c>
      <c r="E1777" s="5">
        <v>10732.8776651845</v>
      </c>
      <c r="F1777" s="4">
        <v>8741.78792345113</v>
      </c>
      <c r="G1777" s="4">
        <v>8741.78792345113</v>
      </c>
      <c r="H1777" s="4">
        <v>632.629429578815</v>
      </c>
      <c r="I1777" s="4">
        <v>632.629429578815</v>
      </c>
      <c r="J1777" s="4">
        <v>632.629429578815</v>
      </c>
      <c r="K1777" s="4">
        <v>-8.15684327192237</v>
      </c>
      <c r="L1777" s="4">
        <v>-8.15684327192237</v>
      </c>
      <c r="M1777" s="4">
        <v>-8.15684327192237</v>
      </c>
      <c r="N1777" s="4">
        <v>640.786272850738</v>
      </c>
      <c r="O1777" s="4">
        <v>640.786272850738</v>
      </c>
      <c r="P1777" s="4">
        <v>640.786272850738</v>
      </c>
      <c r="Q1777" s="4">
        <v>0.0</v>
      </c>
      <c r="R1777" s="4">
        <v>0.0</v>
      </c>
      <c r="S1777" s="4">
        <v>0.0</v>
      </c>
      <c r="T1777" s="5">
        <v>9374.41735302994</v>
      </c>
    </row>
    <row r="1778">
      <c r="A1778" s="4">
        <v>1776.0</v>
      </c>
      <c r="B1778" s="6">
        <v>43675.0</v>
      </c>
      <c r="C1778" s="4">
        <v>8743.42160766187</v>
      </c>
      <c r="D1778" s="5">
        <v>8036.56728520266</v>
      </c>
      <c r="E1778" s="5">
        <v>10772.9292234784</v>
      </c>
      <c r="F1778" s="4">
        <v>8743.42160766187</v>
      </c>
      <c r="G1778" s="4">
        <v>8743.42160766187</v>
      </c>
      <c r="H1778" s="4">
        <v>680.826585643968</v>
      </c>
      <c r="I1778" s="4">
        <v>680.826585643968</v>
      </c>
      <c r="J1778" s="4">
        <v>680.826585643968</v>
      </c>
      <c r="K1778" s="4">
        <v>13.0410426558864</v>
      </c>
      <c r="L1778" s="4">
        <v>13.0410426558864</v>
      </c>
      <c r="M1778" s="4">
        <v>13.0410426558864</v>
      </c>
      <c r="N1778" s="4">
        <v>667.785542988081</v>
      </c>
      <c r="O1778" s="4">
        <v>667.785542988081</v>
      </c>
      <c r="P1778" s="4">
        <v>667.785542988081</v>
      </c>
      <c r="Q1778" s="4">
        <v>0.0</v>
      </c>
      <c r="R1778" s="4">
        <v>0.0</v>
      </c>
      <c r="S1778" s="4">
        <v>0.0</v>
      </c>
      <c r="T1778" s="5">
        <v>9424.24819330584</v>
      </c>
    </row>
    <row r="1779">
      <c r="A1779" s="4">
        <v>1777.0</v>
      </c>
      <c r="B1779" s="6">
        <v>43676.0</v>
      </c>
      <c r="C1779" s="4">
        <v>8745.05529187261</v>
      </c>
      <c r="D1779" s="5">
        <v>8011.72801229857</v>
      </c>
      <c r="E1779" s="5">
        <v>10757.9989319363</v>
      </c>
      <c r="F1779" s="4">
        <v>8745.05529187261</v>
      </c>
      <c r="G1779" s="4">
        <v>8745.05529187261</v>
      </c>
      <c r="H1779" s="4">
        <v>694.962578610521</v>
      </c>
      <c r="I1779" s="4">
        <v>694.962578610521</v>
      </c>
      <c r="J1779" s="4">
        <v>694.962578610521</v>
      </c>
      <c r="K1779" s="4">
        <v>-0.172608715225313</v>
      </c>
      <c r="L1779" s="4">
        <v>-0.172608715225313</v>
      </c>
      <c r="M1779" s="4">
        <v>-0.172608715225313</v>
      </c>
      <c r="N1779" s="4">
        <v>695.135187325747</v>
      </c>
      <c r="O1779" s="4">
        <v>695.135187325747</v>
      </c>
      <c r="P1779" s="4">
        <v>695.135187325747</v>
      </c>
      <c r="Q1779" s="4">
        <v>0.0</v>
      </c>
      <c r="R1779" s="4">
        <v>0.0</v>
      </c>
      <c r="S1779" s="4">
        <v>0.0</v>
      </c>
      <c r="T1779" s="5">
        <v>9440.01787048313</v>
      </c>
    </row>
    <row r="1780">
      <c r="A1780" s="4">
        <v>1778.0</v>
      </c>
      <c r="B1780" s="6">
        <v>43677.0</v>
      </c>
      <c r="C1780" s="4">
        <v>8746.68897608336</v>
      </c>
      <c r="D1780" s="5">
        <v>8227.85867667767</v>
      </c>
      <c r="E1780" s="5">
        <v>10869.3980856922</v>
      </c>
      <c r="F1780" s="4">
        <v>8746.68897608336</v>
      </c>
      <c r="G1780" s="4">
        <v>8746.68897608336</v>
      </c>
      <c r="H1780" s="4">
        <v>725.825452726935</v>
      </c>
      <c r="I1780" s="4">
        <v>725.825452726935</v>
      </c>
      <c r="J1780" s="4">
        <v>725.825452726935</v>
      </c>
      <c r="K1780" s="4">
        <v>3.2083778258477</v>
      </c>
      <c r="L1780" s="4">
        <v>3.2083778258477</v>
      </c>
      <c r="M1780" s="4">
        <v>3.2083778258477</v>
      </c>
      <c r="N1780" s="4">
        <v>722.617074901087</v>
      </c>
      <c r="O1780" s="4">
        <v>722.617074901087</v>
      </c>
      <c r="P1780" s="4">
        <v>722.617074901087</v>
      </c>
      <c r="Q1780" s="4">
        <v>0.0</v>
      </c>
      <c r="R1780" s="4">
        <v>0.0</v>
      </c>
      <c r="S1780" s="4">
        <v>0.0</v>
      </c>
      <c r="T1780" s="5">
        <v>9472.51442881029</v>
      </c>
    </row>
    <row r="1781">
      <c r="A1781" s="4">
        <v>1779.0</v>
      </c>
      <c r="B1781" s="6">
        <v>43678.0</v>
      </c>
      <c r="C1781" s="4">
        <v>8748.3226602941</v>
      </c>
      <c r="D1781" s="5">
        <v>8134.50627496272</v>
      </c>
      <c r="E1781" s="5">
        <v>10815.3690775967</v>
      </c>
      <c r="F1781" s="4">
        <v>8748.3226602941</v>
      </c>
      <c r="G1781" s="4">
        <v>8748.3226602941</v>
      </c>
      <c r="H1781" s="4">
        <v>735.549186318989</v>
      </c>
      <c r="I1781" s="4">
        <v>735.549186318989</v>
      </c>
      <c r="J1781" s="4">
        <v>735.549186318989</v>
      </c>
      <c r="K1781" s="4">
        <v>-14.454500398862</v>
      </c>
      <c r="L1781" s="4">
        <v>-14.454500398862</v>
      </c>
      <c r="M1781" s="4">
        <v>-14.454500398862</v>
      </c>
      <c r="N1781" s="4">
        <v>750.003686717851</v>
      </c>
      <c r="O1781" s="4">
        <v>750.003686717851</v>
      </c>
      <c r="P1781" s="4">
        <v>750.003686717851</v>
      </c>
      <c r="Q1781" s="4">
        <v>0.0</v>
      </c>
      <c r="R1781" s="4">
        <v>0.0</v>
      </c>
      <c r="S1781" s="4">
        <v>0.0</v>
      </c>
      <c r="T1781" s="5">
        <v>9483.87184661309</v>
      </c>
    </row>
    <row r="1782">
      <c r="A1782" s="4">
        <v>1780.0</v>
      </c>
      <c r="B1782" s="6">
        <v>43679.0</v>
      </c>
      <c r="C1782" s="4">
        <v>8749.95634450484</v>
      </c>
      <c r="D1782" s="5">
        <v>8209.46181560302</v>
      </c>
      <c r="E1782" s="5">
        <v>10853.7555384304</v>
      </c>
      <c r="F1782" s="4">
        <v>8749.95634450484</v>
      </c>
      <c r="G1782" s="4">
        <v>8749.95634450484</v>
      </c>
      <c r="H1782" s="4">
        <v>774.47591849477</v>
      </c>
      <c r="I1782" s="4">
        <v>774.47591849477</v>
      </c>
      <c r="J1782" s="4">
        <v>774.47591849477</v>
      </c>
      <c r="K1782" s="4">
        <v>-2.58391039118019</v>
      </c>
      <c r="L1782" s="4">
        <v>-2.58391039118019</v>
      </c>
      <c r="M1782" s="4">
        <v>-2.58391039118019</v>
      </c>
      <c r="N1782" s="4">
        <v>777.05982888595</v>
      </c>
      <c r="O1782" s="4">
        <v>777.05982888595</v>
      </c>
      <c r="P1782" s="4">
        <v>777.05982888595</v>
      </c>
      <c r="Q1782" s="4">
        <v>0.0</v>
      </c>
      <c r="R1782" s="4">
        <v>0.0</v>
      </c>
      <c r="S1782" s="4">
        <v>0.0</v>
      </c>
      <c r="T1782" s="5">
        <v>9524.43226299961</v>
      </c>
    </row>
    <row r="1783">
      <c r="A1783" s="4">
        <v>1781.0</v>
      </c>
      <c r="B1783" s="6">
        <v>43680.0</v>
      </c>
      <c r="C1783" s="4">
        <v>8751.59002871559</v>
      </c>
      <c r="D1783" s="5">
        <v>8157.4860808238</v>
      </c>
      <c r="E1783" s="5">
        <v>10902.0654996218</v>
      </c>
      <c r="F1783" s="4">
        <v>8751.59002871559</v>
      </c>
      <c r="G1783" s="4">
        <v>8751.59002871559</v>
      </c>
      <c r="H1783" s="4">
        <v>812.663024820332</v>
      </c>
      <c r="I1783" s="4">
        <v>812.663024820332</v>
      </c>
      <c r="J1783" s="4">
        <v>812.663024820332</v>
      </c>
      <c r="K1783" s="4">
        <v>9.11844229535328</v>
      </c>
      <c r="L1783" s="4">
        <v>9.11844229535328</v>
      </c>
      <c r="M1783" s="4">
        <v>9.11844229535328</v>
      </c>
      <c r="N1783" s="4">
        <v>803.544582524979</v>
      </c>
      <c r="O1783" s="4">
        <v>803.544582524979</v>
      </c>
      <c r="P1783" s="4">
        <v>803.544582524979</v>
      </c>
      <c r="Q1783" s="4">
        <v>0.0</v>
      </c>
      <c r="R1783" s="4">
        <v>0.0</v>
      </c>
      <c r="S1783" s="4">
        <v>0.0</v>
      </c>
      <c r="T1783" s="5">
        <v>9564.25305353592</v>
      </c>
    </row>
    <row r="1784">
      <c r="A1784" s="4">
        <v>1782.0</v>
      </c>
      <c r="B1784" s="6">
        <v>43681.0</v>
      </c>
      <c r="C1784" s="4">
        <v>8753.22371292633</v>
      </c>
      <c r="D1784" s="5">
        <v>8308.27607875082</v>
      </c>
      <c r="E1784" s="5">
        <v>10931.4938816575</v>
      </c>
      <c r="F1784" s="4">
        <v>8753.22371292633</v>
      </c>
      <c r="G1784" s="4">
        <v>8753.22371292633</v>
      </c>
      <c r="H1784" s="4">
        <v>821.056666781812</v>
      </c>
      <c r="I1784" s="4">
        <v>821.056666781812</v>
      </c>
      <c r="J1784" s="4">
        <v>821.056666781812</v>
      </c>
      <c r="K1784" s="4">
        <v>-8.15684327192746</v>
      </c>
      <c r="L1784" s="4">
        <v>-8.15684327192746</v>
      </c>
      <c r="M1784" s="4">
        <v>-8.15684327192746</v>
      </c>
      <c r="N1784" s="4">
        <v>829.21351005374</v>
      </c>
      <c r="O1784" s="4">
        <v>829.21351005374</v>
      </c>
      <c r="P1784" s="4">
        <v>829.21351005374</v>
      </c>
      <c r="Q1784" s="4">
        <v>0.0</v>
      </c>
      <c r="R1784" s="4">
        <v>0.0</v>
      </c>
      <c r="S1784" s="4">
        <v>0.0</v>
      </c>
      <c r="T1784" s="5">
        <v>9574.28037970814</v>
      </c>
    </row>
    <row r="1785">
      <c r="A1785" s="4">
        <v>1783.0</v>
      </c>
      <c r="B1785" s="6">
        <v>43682.0</v>
      </c>
      <c r="C1785" s="4">
        <v>8754.85739713707</v>
      </c>
      <c r="D1785" s="5">
        <v>8191.32668538737</v>
      </c>
      <c r="E1785" s="5">
        <v>10936.5059768825</v>
      </c>
      <c r="F1785" s="4">
        <v>8754.85739713707</v>
      </c>
      <c r="G1785" s="4">
        <v>8754.85739713707</v>
      </c>
      <c r="H1785" s="4">
        <v>866.862169974214</v>
      </c>
      <c r="I1785" s="4">
        <v>866.862169974214</v>
      </c>
      <c r="J1785" s="4">
        <v>866.862169974214</v>
      </c>
      <c r="K1785" s="4">
        <v>13.0410426558874</v>
      </c>
      <c r="L1785" s="4">
        <v>13.0410426558874</v>
      </c>
      <c r="M1785" s="4">
        <v>13.0410426558874</v>
      </c>
      <c r="N1785" s="4">
        <v>853.821127318327</v>
      </c>
      <c r="O1785" s="4">
        <v>853.821127318327</v>
      </c>
      <c r="P1785" s="4">
        <v>853.821127318327</v>
      </c>
      <c r="Q1785" s="4">
        <v>0.0</v>
      </c>
      <c r="R1785" s="4">
        <v>0.0</v>
      </c>
      <c r="S1785" s="4">
        <v>0.0</v>
      </c>
      <c r="T1785" s="5">
        <v>9621.71956711129</v>
      </c>
    </row>
    <row r="1786">
      <c r="A1786" s="4">
        <v>1784.0</v>
      </c>
      <c r="B1786" s="6">
        <v>43683.0</v>
      </c>
      <c r="C1786" s="4">
        <v>8756.49108134782</v>
      </c>
      <c r="D1786" s="5">
        <v>8254.43053994238</v>
      </c>
      <c r="E1786" s="5">
        <v>10816.5039575631</v>
      </c>
      <c r="F1786" s="4">
        <v>8756.49108134782</v>
      </c>
      <c r="G1786" s="4">
        <v>8756.49108134782</v>
      </c>
      <c r="H1786" s="4">
        <v>876.951030312525</v>
      </c>
      <c r="I1786" s="4">
        <v>876.951030312525</v>
      </c>
      <c r="J1786" s="4">
        <v>876.951030312525</v>
      </c>
      <c r="K1786" s="4">
        <v>-0.172608715222927</v>
      </c>
      <c r="L1786" s="4">
        <v>-0.172608715222927</v>
      </c>
      <c r="M1786" s="4">
        <v>-0.172608715222927</v>
      </c>
      <c r="N1786" s="4">
        <v>877.123639027748</v>
      </c>
      <c r="O1786" s="4">
        <v>877.123639027748</v>
      </c>
      <c r="P1786" s="4">
        <v>877.123639027748</v>
      </c>
      <c r="Q1786" s="4">
        <v>0.0</v>
      </c>
      <c r="R1786" s="4">
        <v>0.0</v>
      </c>
      <c r="S1786" s="4">
        <v>0.0</v>
      </c>
      <c r="T1786" s="5">
        <v>9633.44211166034</v>
      </c>
    </row>
    <row r="1787">
      <c r="A1787" s="4">
        <v>1785.0</v>
      </c>
      <c r="B1787" s="6">
        <v>43684.0</v>
      </c>
      <c r="C1787" s="4">
        <v>8758.12476555856</v>
      </c>
      <c r="D1787" s="5">
        <v>8333.05124206897</v>
      </c>
      <c r="E1787" s="5">
        <v>11028.2963982896</v>
      </c>
      <c r="F1787" s="4">
        <v>8758.12476555856</v>
      </c>
      <c r="G1787" s="4">
        <v>8758.12476555856</v>
      </c>
      <c r="H1787" s="4">
        <v>902.090299455638</v>
      </c>
      <c r="I1787" s="4">
        <v>902.090299455638</v>
      </c>
      <c r="J1787" s="4">
        <v>902.090299455638</v>
      </c>
      <c r="K1787" s="4">
        <v>3.20837782582552</v>
      </c>
      <c r="L1787" s="4">
        <v>3.20837782582552</v>
      </c>
      <c r="M1787" s="4">
        <v>3.20837782582552</v>
      </c>
      <c r="N1787" s="4">
        <v>898.881921629813</v>
      </c>
      <c r="O1787" s="4">
        <v>898.881921629813</v>
      </c>
      <c r="P1787" s="4">
        <v>898.881921629813</v>
      </c>
      <c r="Q1787" s="4">
        <v>0.0</v>
      </c>
      <c r="R1787" s="4">
        <v>0.0</v>
      </c>
      <c r="S1787" s="4">
        <v>0.0</v>
      </c>
      <c r="T1787" s="5">
        <v>9660.2150650142</v>
      </c>
    </row>
    <row r="1788">
      <c r="A1788" s="4">
        <v>1786.0</v>
      </c>
      <c r="B1788" s="6">
        <v>43685.0</v>
      </c>
      <c r="C1788" s="4">
        <v>8759.75844976931</v>
      </c>
      <c r="D1788" s="5">
        <v>8196.51605758345</v>
      </c>
      <c r="E1788" s="5">
        <v>11118.631710759</v>
      </c>
      <c r="F1788" s="4">
        <v>8759.75844976931</v>
      </c>
      <c r="G1788" s="4">
        <v>8759.75844976931</v>
      </c>
      <c r="H1788" s="4">
        <v>904.410223198794</v>
      </c>
      <c r="I1788" s="4">
        <v>904.410223198794</v>
      </c>
      <c r="J1788" s="4">
        <v>904.410223198794</v>
      </c>
      <c r="K1788" s="4">
        <v>-14.4545003988506</v>
      </c>
      <c r="L1788" s="4">
        <v>-14.4545003988506</v>
      </c>
      <c r="M1788" s="4">
        <v>-14.4545003988506</v>
      </c>
      <c r="N1788" s="4">
        <v>918.864723597644</v>
      </c>
      <c r="O1788" s="4">
        <v>918.864723597644</v>
      </c>
      <c r="P1788" s="4">
        <v>918.864723597644</v>
      </c>
      <c r="Q1788" s="4">
        <v>0.0</v>
      </c>
      <c r="R1788" s="4">
        <v>0.0</v>
      </c>
      <c r="S1788" s="4">
        <v>0.0</v>
      </c>
      <c r="T1788" s="5">
        <v>9664.1686729681</v>
      </c>
    </row>
    <row r="1789">
      <c r="A1789" s="4">
        <v>1787.0</v>
      </c>
      <c r="B1789" s="6">
        <v>43686.0</v>
      </c>
      <c r="C1789" s="4">
        <v>8761.39213398005</v>
      </c>
      <c r="D1789" s="5">
        <v>8473.80699760177</v>
      </c>
      <c r="E1789" s="5">
        <v>11049.3861182311</v>
      </c>
      <c r="F1789" s="4">
        <v>8761.39213398005</v>
      </c>
      <c r="G1789" s="4">
        <v>8761.39213398005</v>
      </c>
      <c r="H1789" s="4">
        <v>934.268128315864</v>
      </c>
      <c r="I1789" s="4">
        <v>934.268128315864</v>
      </c>
      <c r="J1789" s="4">
        <v>934.268128315864</v>
      </c>
      <c r="K1789" s="4">
        <v>-2.58391039114479</v>
      </c>
      <c r="L1789" s="4">
        <v>-2.58391039114479</v>
      </c>
      <c r="M1789" s="4">
        <v>-2.58391039114479</v>
      </c>
      <c r="N1789" s="4">
        <v>936.852038707009</v>
      </c>
      <c r="O1789" s="4">
        <v>936.852038707009</v>
      </c>
      <c r="P1789" s="4">
        <v>936.852038707009</v>
      </c>
      <c r="Q1789" s="4">
        <v>0.0</v>
      </c>
      <c r="R1789" s="4">
        <v>0.0</v>
      </c>
      <c r="S1789" s="4">
        <v>0.0</v>
      </c>
      <c r="T1789" s="5">
        <v>9695.66026229591</v>
      </c>
    </row>
    <row r="1790">
      <c r="A1790" s="4">
        <v>1788.0</v>
      </c>
      <c r="B1790" s="6">
        <v>43687.0</v>
      </c>
      <c r="C1790" s="4">
        <v>8763.02581819079</v>
      </c>
      <c r="D1790" s="5">
        <v>8345.17076352108</v>
      </c>
      <c r="E1790" s="5">
        <v>11076.3982247566</v>
      </c>
      <c r="F1790" s="4">
        <v>8763.02581819079</v>
      </c>
      <c r="G1790" s="4">
        <v>8763.02581819079</v>
      </c>
      <c r="H1790" s="4">
        <v>961.757036159907</v>
      </c>
      <c r="I1790" s="4">
        <v>961.757036159907</v>
      </c>
      <c r="J1790" s="4">
        <v>961.757036159907</v>
      </c>
      <c r="K1790" s="4">
        <v>9.11844229542113</v>
      </c>
      <c r="L1790" s="4">
        <v>9.11844229542113</v>
      </c>
      <c r="M1790" s="4">
        <v>9.11844229542113</v>
      </c>
      <c r="N1790" s="4">
        <v>952.638593864485</v>
      </c>
      <c r="O1790" s="4">
        <v>952.638593864485</v>
      </c>
      <c r="P1790" s="4">
        <v>952.638593864485</v>
      </c>
      <c r="Q1790" s="4">
        <v>0.0</v>
      </c>
      <c r="R1790" s="4">
        <v>0.0</v>
      </c>
      <c r="S1790" s="4">
        <v>0.0</v>
      </c>
      <c r="T1790" s="5">
        <v>9724.7828543507</v>
      </c>
    </row>
    <row r="1791">
      <c r="A1791" s="4">
        <v>1789.0</v>
      </c>
      <c r="B1791" s="6">
        <v>43688.0</v>
      </c>
      <c r="C1791" s="4">
        <v>8764.65950240154</v>
      </c>
      <c r="D1791" s="5">
        <v>8301.3722266785</v>
      </c>
      <c r="E1791" s="5">
        <v>10947.4483914185</v>
      </c>
      <c r="F1791" s="4">
        <v>8764.65950240154</v>
      </c>
      <c r="G1791" s="4">
        <v>8764.65950240154</v>
      </c>
      <c r="H1791" s="4">
        <v>957.88053677788</v>
      </c>
      <c r="I1791" s="4">
        <v>957.88053677788</v>
      </c>
      <c r="J1791" s="4">
        <v>957.88053677788</v>
      </c>
      <c r="K1791" s="4">
        <v>-8.15684327189713</v>
      </c>
      <c r="L1791" s="4">
        <v>-8.15684327189713</v>
      </c>
      <c r="M1791" s="4">
        <v>-8.15684327189713</v>
      </c>
      <c r="N1791" s="4">
        <v>966.037380049777</v>
      </c>
      <c r="O1791" s="4">
        <v>966.037380049777</v>
      </c>
      <c r="P1791" s="4">
        <v>966.037380049777</v>
      </c>
      <c r="Q1791" s="4">
        <v>0.0</v>
      </c>
      <c r="R1791" s="4">
        <v>0.0</v>
      </c>
      <c r="S1791" s="4">
        <v>0.0</v>
      </c>
      <c r="T1791" s="5">
        <v>9722.54003917942</v>
      </c>
    </row>
    <row r="1792">
      <c r="A1792" s="4">
        <v>1790.0</v>
      </c>
      <c r="B1792" s="6">
        <v>43689.0</v>
      </c>
      <c r="C1792" s="4">
        <v>8766.29318661228</v>
      </c>
      <c r="D1792" s="5">
        <v>8430.91274863201</v>
      </c>
      <c r="E1792" s="5">
        <v>11154.6756055176</v>
      </c>
      <c r="F1792" s="4">
        <v>8766.29318661228</v>
      </c>
      <c r="G1792" s="4">
        <v>8766.29318661228</v>
      </c>
      <c r="H1792" s="4">
        <v>989.924186199501</v>
      </c>
      <c r="I1792" s="4">
        <v>989.924186199501</v>
      </c>
      <c r="J1792" s="4">
        <v>989.924186199501</v>
      </c>
      <c r="K1792" s="4">
        <v>13.0410426559028</v>
      </c>
      <c r="L1792" s="4">
        <v>13.0410426559028</v>
      </c>
      <c r="M1792" s="4">
        <v>13.0410426559028</v>
      </c>
      <c r="N1792" s="4">
        <v>976.883143543598</v>
      </c>
      <c r="O1792" s="4">
        <v>976.883143543598</v>
      </c>
      <c r="P1792" s="4">
        <v>976.883143543598</v>
      </c>
      <c r="Q1792" s="4">
        <v>0.0</v>
      </c>
      <c r="R1792" s="4">
        <v>0.0</v>
      </c>
      <c r="S1792" s="4">
        <v>0.0</v>
      </c>
      <c r="T1792" s="5">
        <v>9756.21737281178</v>
      </c>
    </row>
    <row r="1793">
      <c r="A1793" s="4">
        <v>1791.0</v>
      </c>
      <c r="B1793" s="6">
        <v>43690.0</v>
      </c>
      <c r="C1793" s="4">
        <v>8767.92687082302</v>
      </c>
      <c r="D1793" s="5">
        <v>8357.16382583098</v>
      </c>
      <c r="E1793" s="5">
        <v>11127.6503072583</v>
      </c>
      <c r="F1793" s="4">
        <v>8767.92687082302</v>
      </c>
      <c r="G1793" s="4">
        <v>8767.92687082302</v>
      </c>
      <c r="H1793" s="4">
        <v>984.863136720703</v>
      </c>
      <c r="I1793" s="4">
        <v>984.863136720703</v>
      </c>
      <c r="J1793" s="4">
        <v>984.863136720703</v>
      </c>
      <c r="K1793" s="4">
        <v>-0.172608715220539</v>
      </c>
      <c r="L1793" s="4">
        <v>-0.172608715220539</v>
      </c>
      <c r="M1793" s="4">
        <v>-0.172608715220539</v>
      </c>
      <c r="N1793" s="4">
        <v>985.035745435923</v>
      </c>
      <c r="O1793" s="4">
        <v>985.035745435923</v>
      </c>
      <c r="P1793" s="4">
        <v>985.035745435923</v>
      </c>
      <c r="Q1793" s="4">
        <v>0.0</v>
      </c>
      <c r="R1793" s="4">
        <v>0.0</v>
      </c>
      <c r="S1793" s="4">
        <v>0.0</v>
      </c>
      <c r="T1793" s="5">
        <v>9752.79000754373</v>
      </c>
    </row>
    <row r="1794">
      <c r="A1794" s="4">
        <v>1792.0</v>
      </c>
      <c r="B1794" s="6">
        <v>43691.0</v>
      </c>
      <c r="C1794" s="4">
        <v>8769.56055503377</v>
      </c>
      <c r="D1794" s="5">
        <v>8502.73499633473</v>
      </c>
      <c r="E1794" s="5">
        <v>11083.2475511432</v>
      </c>
      <c r="F1794" s="4">
        <v>8769.56055503377</v>
      </c>
      <c r="G1794" s="4">
        <v>8769.56055503377</v>
      </c>
      <c r="H1794" s="4">
        <v>993.591668752347</v>
      </c>
      <c r="I1794" s="4">
        <v>993.591668752347</v>
      </c>
      <c r="J1794" s="4">
        <v>993.591668752347</v>
      </c>
      <c r="K1794" s="4">
        <v>3.20837782583463</v>
      </c>
      <c r="L1794" s="4">
        <v>3.20837782583463</v>
      </c>
      <c r="M1794" s="4">
        <v>3.20837782583463</v>
      </c>
      <c r="N1794" s="4">
        <v>990.383290926513</v>
      </c>
      <c r="O1794" s="4">
        <v>990.383290926513</v>
      </c>
      <c r="P1794" s="4">
        <v>990.383290926513</v>
      </c>
      <c r="Q1794" s="4">
        <v>0.0</v>
      </c>
      <c r="R1794" s="4">
        <v>0.0</v>
      </c>
      <c r="S1794" s="4">
        <v>0.0</v>
      </c>
      <c r="T1794" s="5">
        <v>9763.15222378611</v>
      </c>
    </row>
    <row r="1795">
      <c r="A1795" s="4">
        <v>1793.0</v>
      </c>
      <c r="B1795" s="6">
        <v>43692.0</v>
      </c>
      <c r="C1795" s="4">
        <v>8771.19423924451</v>
      </c>
      <c r="D1795" s="5">
        <v>8426.86236588782</v>
      </c>
      <c r="E1795" s="5">
        <v>11102.8921932134</v>
      </c>
      <c r="F1795" s="4">
        <v>8771.19423924451</v>
      </c>
      <c r="G1795" s="4">
        <v>8771.19423924451</v>
      </c>
      <c r="H1795" s="4">
        <v>978.390426208082</v>
      </c>
      <c r="I1795" s="4">
        <v>978.390426208082</v>
      </c>
      <c r="J1795" s="4">
        <v>978.390426208082</v>
      </c>
      <c r="K1795" s="4">
        <v>-14.4545003988345</v>
      </c>
      <c r="L1795" s="4">
        <v>-14.4545003988345</v>
      </c>
      <c r="M1795" s="4">
        <v>-14.4545003988345</v>
      </c>
      <c r="N1795" s="4">
        <v>992.844926606917</v>
      </c>
      <c r="O1795" s="4">
        <v>992.844926606917</v>
      </c>
      <c r="P1795" s="4">
        <v>992.844926606917</v>
      </c>
      <c r="Q1795" s="4">
        <v>0.0</v>
      </c>
      <c r="R1795" s="4">
        <v>0.0</v>
      </c>
      <c r="S1795" s="4">
        <v>0.0</v>
      </c>
      <c r="T1795" s="5">
        <v>9749.58466545259</v>
      </c>
    </row>
    <row r="1796">
      <c r="A1796" s="4">
        <v>1794.0</v>
      </c>
      <c r="B1796" s="6">
        <v>43693.0</v>
      </c>
      <c r="C1796" s="4">
        <v>8772.82792345525</v>
      </c>
      <c r="D1796" s="5">
        <v>8463.90809060365</v>
      </c>
      <c r="E1796" s="5">
        <v>11096.8515648276</v>
      </c>
      <c r="F1796" s="4">
        <v>8772.82792345525</v>
      </c>
      <c r="G1796" s="4">
        <v>8772.82792345525</v>
      </c>
      <c r="H1796" s="4">
        <v>989.789293662988</v>
      </c>
      <c r="I1796" s="4">
        <v>989.789293662988</v>
      </c>
      <c r="J1796" s="4">
        <v>989.789293662988</v>
      </c>
      <c r="K1796" s="4">
        <v>-2.58391039121734</v>
      </c>
      <c r="L1796" s="4">
        <v>-2.58391039121734</v>
      </c>
      <c r="M1796" s="4">
        <v>-2.58391039121734</v>
      </c>
      <c r="N1796" s="4">
        <v>992.373204054205</v>
      </c>
      <c r="O1796" s="4">
        <v>992.373204054205</v>
      </c>
      <c r="P1796" s="4">
        <v>992.373204054205</v>
      </c>
      <c r="Q1796" s="4">
        <v>0.0</v>
      </c>
      <c r="R1796" s="4">
        <v>0.0</v>
      </c>
      <c r="S1796" s="4">
        <v>0.0</v>
      </c>
      <c r="T1796" s="5">
        <v>9762.61721711824</v>
      </c>
    </row>
    <row r="1797">
      <c r="A1797" s="4">
        <v>1795.0</v>
      </c>
      <c r="B1797" s="6">
        <v>43694.0</v>
      </c>
      <c r="C1797" s="4">
        <v>8774.461607666</v>
      </c>
      <c r="D1797" s="5">
        <v>8553.14288911984</v>
      </c>
      <c r="E1797" s="5">
        <v>11010.7598798629</v>
      </c>
      <c r="F1797" s="4">
        <v>8774.461607666</v>
      </c>
      <c r="G1797" s="4">
        <v>8774.461607666</v>
      </c>
      <c r="H1797" s="4">
        <v>998.074354211083</v>
      </c>
      <c r="I1797" s="4">
        <v>998.074354211083</v>
      </c>
      <c r="J1797" s="4">
        <v>998.074354211083</v>
      </c>
      <c r="K1797" s="4">
        <v>9.11844229537584</v>
      </c>
      <c r="L1797" s="4">
        <v>9.11844229537584</v>
      </c>
      <c r="M1797" s="4">
        <v>9.11844229537584</v>
      </c>
      <c r="N1797" s="4">
        <v>988.955911915707</v>
      </c>
      <c r="O1797" s="4">
        <v>988.955911915707</v>
      </c>
      <c r="P1797" s="4">
        <v>988.955911915707</v>
      </c>
      <c r="Q1797" s="4">
        <v>0.0</v>
      </c>
      <c r="R1797" s="4">
        <v>0.0</v>
      </c>
      <c r="S1797" s="4">
        <v>0.0</v>
      </c>
      <c r="T1797" s="5">
        <v>9772.53596187708</v>
      </c>
    </row>
    <row r="1798">
      <c r="A1798" s="4">
        <v>1796.0</v>
      </c>
      <c r="B1798" s="6">
        <v>43695.0</v>
      </c>
      <c r="C1798" s="4">
        <v>8776.09529187674</v>
      </c>
      <c r="D1798" s="5">
        <v>8504.22991194493</v>
      </c>
      <c r="E1798" s="5">
        <v>11108.9730905083</v>
      </c>
      <c r="F1798" s="4">
        <v>8776.09529187674</v>
      </c>
      <c r="G1798" s="4">
        <v>8776.09529187674</v>
      </c>
      <c r="H1798" s="4">
        <v>974.460443013748</v>
      </c>
      <c r="I1798" s="4">
        <v>974.460443013748</v>
      </c>
      <c r="J1798" s="4">
        <v>974.460443013748</v>
      </c>
      <c r="K1798" s="4">
        <v>-8.15684327190689</v>
      </c>
      <c r="L1798" s="4">
        <v>-8.15684327190689</v>
      </c>
      <c r="M1798" s="4">
        <v>-8.15684327190689</v>
      </c>
      <c r="N1798" s="4">
        <v>982.617286285654</v>
      </c>
      <c r="O1798" s="4">
        <v>982.617286285654</v>
      </c>
      <c r="P1798" s="4">
        <v>982.617286285654</v>
      </c>
      <c r="Q1798" s="4">
        <v>0.0</v>
      </c>
      <c r="R1798" s="4">
        <v>0.0</v>
      </c>
      <c r="S1798" s="4">
        <v>0.0</v>
      </c>
      <c r="T1798" s="5">
        <v>9750.55573489049</v>
      </c>
    </row>
    <row r="1799">
      <c r="A1799" s="4">
        <v>1797.0</v>
      </c>
      <c r="B1799" s="6">
        <v>43696.0</v>
      </c>
      <c r="C1799" s="4">
        <v>8777.72897608748</v>
      </c>
      <c r="D1799" s="5">
        <v>8366.66227025531</v>
      </c>
      <c r="E1799" s="5">
        <v>11132.1497105766</v>
      </c>
      <c r="F1799" s="4">
        <v>8777.72897608748</v>
      </c>
      <c r="G1799" s="4">
        <v>8777.72897608748</v>
      </c>
      <c r="H1799" s="4">
        <v>986.459563206022</v>
      </c>
      <c r="I1799" s="4">
        <v>986.459563206022</v>
      </c>
      <c r="J1799" s="4">
        <v>986.459563206022</v>
      </c>
      <c r="K1799" s="4">
        <v>13.0410426558857</v>
      </c>
      <c r="L1799" s="4">
        <v>13.0410426558857</v>
      </c>
      <c r="M1799" s="4">
        <v>13.0410426558857</v>
      </c>
      <c r="N1799" s="4">
        <v>973.418520550137</v>
      </c>
      <c r="O1799" s="4">
        <v>973.418520550137</v>
      </c>
      <c r="P1799" s="4">
        <v>973.418520550137</v>
      </c>
      <c r="Q1799" s="4">
        <v>0.0</v>
      </c>
      <c r="R1799" s="4">
        <v>0.0</v>
      </c>
      <c r="S1799" s="4">
        <v>0.0</v>
      </c>
      <c r="T1799" s="5">
        <v>9764.18853929351</v>
      </c>
    </row>
    <row r="1800">
      <c r="A1800" s="4">
        <v>1798.0</v>
      </c>
      <c r="B1800" s="6">
        <v>43697.0</v>
      </c>
      <c r="C1800" s="4">
        <v>8779.36266029823</v>
      </c>
      <c r="D1800" s="5">
        <v>8479.04169498907</v>
      </c>
      <c r="E1800" s="5">
        <v>11102.0972094707</v>
      </c>
      <c r="F1800" s="4">
        <v>8779.36266029823</v>
      </c>
      <c r="G1800" s="4">
        <v>8779.36266029823</v>
      </c>
      <c r="H1800" s="4">
        <v>961.284902084406</v>
      </c>
      <c r="I1800" s="4">
        <v>961.284902084406</v>
      </c>
      <c r="J1800" s="4">
        <v>961.284902084406</v>
      </c>
      <c r="K1800" s="4">
        <v>-0.172608715233065</v>
      </c>
      <c r="L1800" s="4">
        <v>-0.172608715233065</v>
      </c>
      <c r="M1800" s="4">
        <v>-0.172608715233065</v>
      </c>
      <c r="N1800" s="4">
        <v>961.457510799639</v>
      </c>
      <c r="O1800" s="4">
        <v>961.457510799639</v>
      </c>
      <c r="P1800" s="4">
        <v>961.457510799639</v>
      </c>
      <c r="Q1800" s="4">
        <v>0.0</v>
      </c>
      <c r="R1800" s="4">
        <v>0.0</v>
      </c>
      <c r="S1800" s="4">
        <v>0.0</v>
      </c>
      <c r="T1800" s="5">
        <v>9740.64756238263</v>
      </c>
    </row>
    <row r="1801">
      <c r="A1801" s="4">
        <v>1799.0</v>
      </c>
      <c r="B1801" s="6">
        <v>43698.0</v>
      </c>
      <c r="C1801" s="4">
        <v>8780.99634450897</v>
      </c>
      <c r="D1801" s="5">
        <v>8435.59020305353</v>
      </c>
      <c r="E1801" s="5">
        <v>11023.146518257</v>
      </c>
      <c r="F1801" s="4">
        <v>8780.99634450897</v>
      </c>
      <c r="G1801" s="4">
        <v>8780.99634450897</v>
      </c>
      <c r="H1801" s="4">
        <v>950.076168905699</v>
      </c>
      <c r="I1801" s="4">
        <v>950.076168905699</v>
      </c>
      <c r="J1801" s="4">
        <v>950.076168905699</v>
      </c>
      <c r="K1801" s="4">
        <v>3.20837782581245</v>
      </c>
      <c r="L1801" s="4">
        <v>3.20837782581245</v>
      </c>
      <c r="M1801" s="4">
        <v>3.20837782581245</v>
      </c>
      <c r="N1801" s="4">
        <v>946.867791079887</v>
      </c>
      <c r="O1801" s="4">
        <v>946.867791079887</v>
      </c>
      <c r="P1801" s="4">
        <v>946.867791079887</v>
      </c>
      <c r="Q1801" s="4">
        <v>0.0</v>
      </c>
      <c r="R1801" s="4">
        <v>0.0</v>
      </c>
      <c r="S1801" s="4">
        <v>0.0</v>
      </c>
      <c r="T1801" s="5">
        <v>9731.07251341467</v>
      </c>
    </row>
    <row r="1802">
      <c r="A1802" s="4">
        <v>1800.0</v>
      </c>
      <c r="B1802" s="6">
        <v>43699.0</v>
      </c>
      <c r="C1802" s="4">
        <v>8782.63002871972</v>
      </c>
      <c r="D1802" s="5">
        <v>8432.59203312867</v>
      </c>
      <c r="E1802" s="5">
        <v>11085.5965218024</v>
      </c>
      <c r="F1802" s="4">
        <v>8782.63002871972</v>
      </c>
      <c r="G1802" s="4">
        <v>8782.63002871972</v>
      </c>
      <c r="H1802" s="4">
        <v>915.362133316653</v>
      </c>
      <c r="I1802" s="4">
        <v>915.362133316653</v>
      </c>
      <c r="J1802" s="4">
        <v>915.362133316653</v>
      </c>
      <c r="K1802" s="4">
        <v>-14.4545003988817</v>
      </c>
      <c r="L1802" s="4">
        <v>-14.4545003988817</v>
      </c>
      <c r="M1802" s="4">
        <v>-14.4545003988817</v>
      </c>
      <c r="N1802" s="4">
        <v>929.816633715535</v>
      </c>
      <c r="O1802" s="4">
        <v>929.816633715535</v>
      </c>
      <c r="P1802" s="4">
        <v>929.816633715535</v>
      </c>
      <c r="Q1802" s="4">
        <v>0.0</v>
      </c>
      <c r="R1802" s="4">
        <v>0.0</v>
      </c>
      <c r="S1802" s="4">
        <v>0.0</v>
      </c>
      <c r="T1802" s="5">
        <v>9697.99216203637</v>
      </c>
    </row>
    <row r="1803">
      <c r="A1803" s="4">
        <v>1801.0</v>
      </c>
      <c r="B1803" s="6">
        <v>43700.0</v>
      </c>
      <c r="C1803" s="4">
        <v>8784.26371293046</v>
      </c>
      <c r="D1803" s="5">
        <v>8411.69135155974</v>
      </c>
      <c r="E1803" s="5">
        <v>11043.4540568334</v>
      </c>
      <c r="F1803" s="4">
        <v>8784.26371293046</v>
      </c>
      <c r="G1803" s="4">
        <v>8784.26371293046</v>
      </c>
      <c r="H1803" s="4">
        <v>907.918402734578</v>
      </c>
      <c r="I1803" s="4">
        <v>907.918402734578</v>
      </c>
      <c r="J1803" s="4">
        <v>907.918402734578</v>
      </c>
      <c r="K1803" s="4">
        <v>-2.58391039115686</v>
      </c>
      <c r="L1803" s="4">
        <v>-2.58391039115686</v>
      </c>
      <c r="M1803" s="4">
        <v>-2.58391039115686</v>
      </c>
      <c r="N1803" s="4">
        <v>910.502313125735</v>
      </c>
      <c r="O1803" s="4">
        <v>910.502313125735</v>
      </c>
      <c r="P1803" s="4">
        <v>910.502313125735</v>
      </c>
      <c r="Q1803" s="4">
        <v>0.0</v>
      </c>
      <c r="R1803" s="4">
        <v>0.0</v>
      </c>
      <c r="S1803" s="4">
        <v>0.0</v>
      </c>
      <c r="T1803" s="5">
        <v>9692.18211566504</v>
      </c>
    </row>
    <row r="1804">
      <c r="A1804" s="4">
        <v>1802.0</v>
      </c>
      <c r="B1804" s="6">
        <v>43701.0</v>
      </c>
      <c r="C1804" s="4">
        <v>8785.8973971412</v>
      </c>
      <c r="D1804" s="5">
        <v>8367.71978002142</v>
      </c>
      <c r="E1804" s="5">
        <v>11063.3502257345</v>
      </c>
      <c r="F1804" s="4">
        <v>8785.8973971412</v>
      </c>
      <c r="G1804" s="4">
        <v>8785.8973971412</v>
      </c>
      <c r="H1804" s="4">
        <v>898.268998601689</v>
      </c>
      <c r="I1804" s="4">
        <v>898.268998601689</v>
      </c>
      <c r="J1804" s="4">
        <v>898.268998601689</v>
      </c>
      <c r="K1804" s="4">
        <v>9.11844229538712</v>
      </c>
      <c r="L1804" s="4">
        <v>9.11844229538712</v>
      </c>
      <c r="M1804" s="4">
        <v>9.11844229538712</v>
      </c>
      <c r="N1804" s="4">
        <v>889.150556306302</v>
      </c>
      <c r="O1804" s="4">
        <v>889.150556306302</v>
      </c>
      <c r="P1804" s="4">
        <v>889.150556306302</v>
      </c>
      <c r="Q1804" s="4">
        <v>0.0</v>
      </c>
      <c r="R1804" s="4">
        <v>0.0</v>
      </c>
      <c r="S1804" s="4">
        <v>0.0</v>
      </c>
      <c r="T1804" s="5">
        <v>9684.16639574289</v>
      </c>
    </row>
    <row r="1805">
      <c r="A1805" s="4">
        <v>1803.0</v>
      </c>
      <c r="B1805" s="6">
        <v>43702.0</v>
      </c>
      <c r="C1805" s="4">
        <v>8787.53108135195</v>
      </c>
      <c r="D1805" s="5">
        <v>8309.82667353453</v>
      </c>
      <c r="E1805" s="5">
        <v>10940.2572749165</v>
      </c>
      <c r="F1805" s="4">
        <v>8787.53108135195</v>
      </c>
      <c r="G1805" s="4">
        <v>8787.53108135195</v>
      </c>
      <c r="H1805" s="4">
        <v>857.853385428776</v>
      </c>
      <c r="I1805" s="4">
        <v>857.853385428776</v>
      </c>
      <c r="J1805" s="4">
        <v>857.853385428776</v>
      </c>
      <c r="K1805" s="4">
        <v>-8.15684327191198</v>
      </c>
      <c r="L1805" s="4">
        <v>-8.15684327191198</v>
      </c>
      <c r="M1805" s="4">
        <v>-8.15684327191198</v>
      </c>
      <c r="N1805" s="4">
        <v>866.010228700688</v>
      </c>
      <c r="O1805" s="4">
        <v>866.010228700688</v>
      </c>
      <c r="P1805" s="4">
        <v>866.010228700688</v>
      </c>
      <c r="Q1805" s="4">
        <v>0.0</v>
      </c>
      <c r="R1805" s="4">
        <v>0.0</v>
      </c>
      <c r="S1805" s="4">
        <v>0.0</v>
      </c>
      <c r="T1805" s="5">
        <v>9645.38446678072</v>
      </c>
    </row>
    <row r="1806">
      <c r="A1806" s="4">
        <v>1804.0</v>
      </c>
      <c r="B1806" s="6">
        <v>43703.0</v>
      </c>
      <c r="C1806" s="4">
        <v>8789.16476556269</v>
      </c>
      <c r="D1806" s="5">
        <v>8451.35982343306</v>
      </c>
      <c r="E1806" s="5">
        <v>11033.6466714556</v>
      </c>
      <c r="F1806" s="4">
        <v>8789.16476556269</v>
      </c>
      <c r="G1806" s="4">
        <v>8789.16476556269</v>
      </c>
      <c r="H1806" s="4">
        <v>854.389372390481</v>
      </c>
      <c r="I1806" s="4">
        <v>854.389372390481</v>
      </c>
      <c r="J1806" s="4">
        <v>854.389372390481</v>
      </c>
      <c r="K1806" s="4">
        <v>13.0410426558939</v>
      </c>
      <c r="L1806" s="4">
        <v>13.0410426558939</v>
      </c>
      <c r="M1806" s="4">
        <v>13.0410426558939</v>
      </c>
      <c r="N1806" s="4">
        <v>841.348329734587</v>
      </c>
      <c r="O1806" s="4">
        <v>841.348329734587</v>
      </c>
      <c r="P1806" s="4">
        <v>841.348329734587</v>
      </c>
      <c r="Q1806" s="4">
        <v>0.0</v>
      </c>
      <c r="R1806" s="4">
        <v>0.0</v>
      </c>
      <c r="S1806" s="4">
        <v>0.0</v>
      </c>
      <c r="T1806" s="5">
        <v>9643.55413795317</v>
      </c>
    </row>
    <row r="1807">
      <c r="A1807" s="4">
        <v>1805.0</v>
      </c>
      <c r="B1807" s="6">
        <v>43704.0</v>
      </c>
      <c r="C1807" s="4">
        <v>8790.79844977343</v>
      </c>
      <c r="D1807" s="5">
        <v>8286.01227824138</v>
      </c>
      <c r="E1807" s="5">
        <v>10962.0407219392</v>
      </c>
      <c r="F1807" s="4">
        <v>8790.79844977343</v>
      </c>
      <c r="G1807" s="4">
        <v>8790.79844977343</v>
      </c>
      <c r="H1807" s="4">
        <v>815.271788264739</v>
      </c>
      <c r="I1807" s="4">
        <v>815.271788264739</v>
      </c>
      <c r="J1807" s="4">
        <v>815.271788264739</v>
      </c>
      <c r="K1807" s="4">
        <v>-0.172608715208327</v>
      </c>
      <c r="L1807" s="4">
        <v>-0.172608715208327</v>
      </c>
      <c r="M1807" s="4">
        <v>-0.172608715208327</v>
      </c>
      <c r="N1807" s="4">
        <v>815.444396979947</v>
      </c>
      <c r="O1807" s="4">
        <v>815.444396979947</v>
      </c>
      <c r="P1807" s="4">
        <v>815.444396979947</v>
      </c>
      <c r="Q1807" s="4">
        <v>0.0</v>
      </c>
      <c r="R1807" s="4">
        <v>0.0</v>
      </c>
      <c r="S1807" s="4">
        <v>0.0</v>
      </c>
      <c r="T1807" s="5">
        <v>9606.07023803817</v>
      </c>
    </row>
    <row r="1808">
      <c r="A1808" s="4">
        <v>1806.0</v>
      </c>
      <c r="B1808" s="6">
        <v>43705.0</v>
      </c>
      <c r="C1808" s="4">
        <v>8792.43213398418</v>
      </c>
      <c r="D1808" s="5">
        <v>8252.34906186608</v>
      </c>
      <c r="E1808" s="5">
        <v>10809.7129426555</v>
      </c>
      <c r="F1808" s="4">
        <v>8792.43213398418</v>
      </c>
      <c r="G1808" s="4">
        <v>8792.43213398418</v>
      </c>
      <c r="H1808" s="4">
        <v>791.792818719368</v>
      </c>
      <c r="I1808" s="4">
        <v>791.792818719368</v>
      </c>
      <c r="J1808" s="4">
        <v>791.792818719368</v>
      </c>
      <c r="K1808" s="4">
        <v>3.20837782586908</v>
      </c>
      <c r="L1808" s="4">
        <v>3.20837782586908</v>
      </c>
      <c r="M1808" s="4">
        <v>3.20837782586908</v>
      </c>
      <c r="N1808" s="4">
        <v>788.584440893499</v>
      </c>
      <c r="O1808" s="4">
        <v>788.584440893499</v>
      </c>
      <c r="P1808" s="4">
        <v>788.584440893499</v>
      </c>
      <c r="Q1808" s="4">
        <v>0.0</v>
      </c>
      <c r="R1808" s="4">
        <v>0.0</v>
      </c>
      <c r="S1808" s="4">
        <v>0.0</v>
      </c>
      <c r="T1808" s="5">
        <v>9584.22495270355</v>
      </c>
    </row>
    <row r="1809">
      <c r="A1809" s="4">
        <v>1807.0</v>
      </c>
      <c r="B1809" s="6">
        <v>43706.0</v>
      </c>
      <c r="C1809" s="4">
        <v>8794.06581819492</v>
      </c>
      <c r="D1809" s="5">
        <v>8216.83954757139</v>
      </c>
      <c r="E1809" s="5">
        <v>10910.8326271712</v>
      </c>
      <c r="F1809" s="4">
        <v>8794.06581819492</v>
      </c>
      <c r="G1809" s="4">
        <v>8794.06581819492</v>
      </c>
      <c r="H1809" s="4">
        <v>746.600052114436</v>
      </c>
      <c r="I1809" s="4">
        <v>746.600052114436</v>
      </c>
      <c r="J1809" s="4">
        <v>746.600052114436</v>
      </c>
      <c r="K1809" s="4">
        <v>-14.4545003988023</v>
      </c>
      <c r="L1809" s="4">
        <v>-14.4545003988023</v>
      </c>
      <c r="M1809" s="4">
        <v>-14.4545003988023</v>
      </c>
      <c r="N1809" s="4">
        <v>761.054552513238</v>
      </c>
      <c r="O1809" s="4">
        <v>761.054552513238</v>
      </c>
      <c r="P1809" s="4">
        <v>761.054552513238</v>
      </c>
      <c r="Q1809" s="4">
        <v>0.0</v>
      </c>
      <c r="R1809" s="4">
        <v>0.0</v>
      </c>
      <c r="S1809" s="4">
        <v>0.0</v>
      </c>
      <c r="T1809" s="5">
        <v>9540.66587030936</v>
      </c>
    </row>
    <row r="1810">
      <c r="A1810" s="4">
        <v>1808.0</v>
      </c>
      <c r="B1810" s="6">
        <v>43707.0</v>
      </c>
      <c r="C1810" s="4">
        <v>8795.69950240566</v>
      </c>
      <c r="D1810" s="5">
        <v>8142.80173260287</v>
      </c>
      <c r="E1810" s="5">
        <v>10842.8418484252</v>
      </c>
      <c r="F1810" s="4">
        <v>8795.69950240566</v>
      </c>
      <c r="G1810" s="4">
        <v>8795.69950240566</v>
      </c>
      <c r="H1810" s="4">
        <v>730.550433201733</v>
      </c>
      <c r="I1810" s="4">
        <v>730.550433201733</v>
      </c>
      <c r="J1810" s="4">
        <v>730.550433201733</v>
      </c>
      <c r="K1810" s="4">
        <v>-2.58391039112145</v>
      </c>
      <c r="L1810" s="4">
        <v>-2.58391039112145</v>
      </c>
      <c r="M1810" s="4">
        <v>-2.58391039112145</v>
      </c>
      <c r="N1810" s="4">
        <v>733.134343592854</v>
      </c>
      <c r="O1810" s="4">
        <v>733.134343592854</v>
      </c>
      <c r="P1810" s="4">
        <v>733.134343592854</v>
      </c>
      <c r="Q1810" s="4">
        <v>0.0</v>
      </c>
      <c r="R1810" s="4">
        <v>0.0</v>
      </c>
      <c r="S1810" s="4">
        <v>0.0</v>
      </c>
      <c r="T1810" s="5">
        <v>9526.2499356074</v>
      </c>
    </row>
    <row r="1811">
      <c r="A1811" s="4">
        <v>1809.0</v>
      </c>
      <c r="B1811" s="6">
        <v>43708.0</v>
      </c>
      <c r="C1811" s="4">
        <v>8797.33318661641</v>
      </c>
      <c r="D1811" s="5">
        <v>8244.06195208485</v>
      </c>
      <c r="E1811" s="5">
        <v>10860.5764045864</v>
      </c>
      <c r="F1811" s="4">
        <v>8797.33318661641</v>
      </c>
      <c r="G1811" s="4">
        <v>8797.33318661641</v>
      </c>
      <c r="H1811" s="4">
        <v>714.208834009627</v>
      </c>
      <c r="I1811" s="4">
        <v>714.208834009627</v>
      </c>
      <c r="J1811" s="4">
        <v>714.208834009627</v>
      </c>
      <c r="K1811" s="4">
        <v>9.11844229540279</v>
      </c>
      <c r="L1811" s="4">
        <v>9.11844229540279</v>
      </c>
      <c r="M1811" s="4">
        <v>9.11844229540279</v>
      </c>
      <c r="N1811" s="4">
        <v>705.090391714224</v>
      </c>
      <c r="O1811" s="4">
        <v>705.090391714224</v>
      </c>
      <c r="P1811" s="4">
        <v>705.090391714224</v>
      </c>
      <c r="Q1811" s="4">
        <v>0.0</v>
      </c>
      <c r="R1811" s="4">
        <v>0.0</v>
      </c>
      <c r="S1811" s="4">
        <v>0.0</v>
      </c>
      <c r="T1811" s="5">
        <v>9511.54202062603</v>
      </c>
    </row>
    <row r="1812">
      <c r="A1812" s="4">
        <v>1810.0</v>
      </c>
      <c r="B1812" s="6">
        <v>43709.0</v>
      </c>
      <c r="C1812" s="4">
        <v>8798.96687082715</v>
      </c>
      <c r="D1812" s="5">
        <v>8037.6920723422</v>
      </c>
      <c r="E1812" s="5">
        <v>10840.4358987112</v>
      </c>
      <c r="F1812" s="4">
        <v>8798.96687082715</v>
      </c>
      <c r="G1812" s="4">
        <v>8798.96687082715</v>
      </c>
      <c r="H1812" s="4">
        <v>669.013028051182</v>
      </c>
      <c r="I1812" s="4">
        <v>669.013028051182</v>
      </c>
      <c r="J1812" s="4">
        <v>669.013028051182</v>
      </c>
      <c r="K1812" s="4">
        <v>-8.15684327192174</v>
      </c>
      <c r="L1812" s="4">
        <v>-8.15684327192174</v>
      </c>
      <c r="M1812" s="4">
        <v>-8.15684327192174</v>
      </c>
      <c r="N1812" s="4">
        <v>677.169871323104</v>
      </c>
      <c r="O1812" s="4">
        <v>677.169871323104</v>
      </c>
      <c r="P1812" s="4">
        <v>677.169871323104</v>
      </c>
      <c r="Q1812" s="4">
        <v>0.0</v>
      </c>
      <c r="R1812" s="4">
        <v>0.0</v>
      </c>
      <c r="S1812" s="4">
        <v>0.0</v>
      </c>
      <c r="T1812" s="5">
        <v>9467.97989887833</v>
      </c>
    </row>
    <row r="1813">
      <c r="A1813" s="4">
        <v>1811.0</v>
      </c>
      <c r="B1813" s="6">
        <v>43710.0</v>
      </c>
      <c r="C1813" s="4">
        <v>8800.6005550379</v>
      </c>
      <c r="D1813" s="5">
        <v>8177.23859455367</v>
      </c>
      <c r="E1813" s="5">
        <v>10838.2532959717</v>
      </c>
      <c r="F1813" s="4">
        <v>8800.6005550379</v>
      </c>
      <c r="G1813" s="4">
        <v>8800.6005550379</v>
      </c>
      <c r="H1813" s="4">
        <v>662.635597564123</v>
      </c>
      <c r="I1813" s="4">
        <v>662.635597564123</v>
      </c>
      <c r="J1813" s="4">
        <v>662.635597564123</v>
      </c>
      <c r="K1813" s="4">
        <v>13.0410426559021</v>
      </c>
      <c r="L1813" s="4">
        <v>13.0410426559021</v>
      </c>
      <c r="M1813" s="4">
        <v>13.0410426559021</v>
      </c>
      <c r="N1813" s="4">
        <v>649.59455490822</v>
      </c>
      <c r="O1813" s="4">
        <v>649.59455490822</v>
      </c>
      <c r="P1813" s="4">
        <v>649.59455490822</v>
      </c>
      <c r="Q1813" s="4">
        <v>0.0</v>
      </c>
      <c r="R1813" s="4">
        <v>0.0</v>
      </c>
      <c r="S1813" s="4">
        <v>0.0</v>
      </c>
      <c r="T1813" s="5">
        <v>9463.23615260202</v>
      </c>
    </row>
    <row r="1814">
      <c r="A1814" s="4">
        <v>1812.0</v>
      </c>
      <c r="B1814" s="6">
        <v>43711.0</v>
      </c>
      <c r="C1814" s="4">
        <v>8802.23423924864</v>
      </c>
      <c r="D1814" s="5">
        <v>8209.28729917006</v>
      </c>
      <c r="E1814" s="5">
        <v>10800.4823823552</v>
      </c>
      <c r="F1814" s="4">
        <v>8802.23423924864</v>
      </c>
      <c r="G1814" s="4">
        <v>8802.23423924864</v>
      </c>
      <c r="H1814" s="4">
        <v>622.382757639992</v>
      </c>
      <c r="I1814" s="4">
        <v>622.382757639992</v>
      </c>
      <c r="J1814" s="4">
        <v>622.382757639992</v>
      </c>
      <c r="K1814" s="4">
        <v>-0.172608715228291</v>
      </c>
      <c r="L1814" s="4">
        <v>-0.172608715228291</v>
      </c>
      <c r="M1814" s="4">
        <v>-0.172608715228291</v>
      </c>
      <c r="N1814" s="4">
        <v>622.55536635522</v>
      </c>
      <c r="O1814" s="4">
        <v>622.55536635522</v>
      </c>
      <c r="P1814" s="4">
        <v>622.55536635522</v>
      </c>
      <c r="Q1814" s="4">
        <v>0.0</v>
      </c>
      <c r="R1814" s="4">
        <v>0.0</v>
      </c>
      <c r="S1814" s="4">
        <v>0.0</v>
      </c>
      <c r="T1814" s="5">
        <v>9424.61699688863</v>
      </c>
    </row>
    <row r="1815">
      <c r="A1815" s="4">
        <v>1813.0</v>
      </c>
      <c r="B1815" s="6">
        <v>43712.0</v>
      </c>
      <c r="C1815" s="4">
        <v>8803.86792345938</v>
      </c>
      <c r="D1815" s="5">
        <v>8032.51953197806</v>
      </c>
      <c r="E1815" s="5">
        <v>10635.9540992616</v>
      </c>
      <c r="F1815" s="4">
        <v>8803.86792345938</v>
      </c>
      <c r="G1815" s="4">
        <v>8803.86792345938</v>
      </c>
      <c r="H1815" s="4">
        <v>599.416038498551</v>
      </c>
      <c r="I1815" s="4">
        <v>599.416038498551</v>
      </c>
      <c r="J1815" s="4">
        <v>599.416038498551</v>
      </c>
      <c r="K1815" s="4">
        <v>3.20837782587819</v>
      </c>
      <c r="L1815" s="4">
        <v>3.20837782587819</v>
      </c>
      <c r="M1815" s="4">
        <v>3.20837782587819</v>
      </c>
      <c r="N1815" s="4">
        <v>596.207660672673</v>
      </c>
      <c r="O1815" s="4">
        <v>596.207660672673</v>
      </c>
      <c r="P1815" s="4">
        <v>596.207660672673</v>
      </c>
      <c r="Q1815" s="4">
        <v>0.0</v>
      </c>
      <c r="R1815" s="4">
        <v>0.0</v>
      </c>
      <c r="S1815" s="4">
        <v>0.0</v>
      </c>
      <c r="T1815" s="5">
        <v>9403.28396195793</v>
      </c>
    </row>
    <row r="1816">
      <c r="A1816" s="4">
        <v>1814.0</v>
      </c>
      <c r="B1816" s="6">
        <v>43713.0</v>
      </c>
      <c r="C1816" s="4">
        <v>8805.50160767012</v>
      </c>
      <c r="D1816" s="5">
        <v>8021.90727253246</v>
      </c>
      <c r="E1816" s="5">
        <v>10678.191821216</v>
      </c>
      <c r="F1816" s="4">
        <v>8805.50160767012</v>
      </c>
      <c r="G1816" s="4">
        <v>8805.50160767012</v>
      </c>
      <c r="H1816" s="4">
        <v>556.212890422058</v>
      </c>
      <c r="I1816" s="4">
        <v>556.212890422058</v>
      </c>
      <c r="J1816" s="4">
        <v>556.212890422058</v>
      </c>
      <c r="K1816" s="4">
        <v>-14.4545003988542</v>
      </c>
      <c r="L1816" s="4">
        <v>-14.4545003988542</v>
      </c>
      <c r="M1816" s="4">
        <v>-14.4545003988542</v>
      </c>
      <c r="N1816" s="4">
        <v>570.667390820912</v>
      </c>
      <c r="O1816" s="4">
        <v>570.667390820912</v>
      </c>
      <c r="P1816" s="4">
        <v>570.667390820912</v>
      </c>
      <c r="Q1816" s="4">
        <v>0.0</v>
      </c>
      <c r="R1816" s="4">
        <v>0.0</v>
      </c>
      <c r="S1816" s="4">
        <v>0.0</v>
      </c>
      <c r="T1816" s="5">
        <v>9361.71449809218</v>
      </c>
    </row>
    <row r="1817">
      <c r="A1817" s="4">
        <v>1815.0</v>
      </c>
      <c r="B1817" s="6">
        <v>43714.0</v>
      </c>
      <c r="C1817" s="4">
        <v>8807.13529188087</v>
      </c>
      <c r="D1817" s="5">
        <v>7940.92477312453</v>
      </c>
      <c r="E1817" s="5">
        <v>10706.7956175115</v>
      </c>
      <c r="F1817" s="4">
        <v>8807.13529188087</v>
      </c>
      <c r="G1817" s="4">
        <v>8807.13529188087</v>
      </c>
      <c r="H1817" s="4">
        <v>543.42439305048</v>
      </c>
      <c r="I1817" s="4">
        <v>543.42439305048</v>
      </c>
      <c r="J1817" s="4">
        <v>543.42439305048</v>
      </c>
      <c r="K1817" s="4">
        <v>-2.58391039112749</v>
      </c>
      <c r="L1817" s="4">
        <v>-2.58391039112749</v>
      </c>
      <c r="M1817" s="4">
        <v>-2.58391039112749</v>
      </c>
      <c r="N1817" s="4">
        <v>546.008303441608</v>
      </c>
      <c r="O1817" s="4">
        <v>546.008303441608</v>
      </c>
      <c r="P1817" s="4">
        <v>546.008303441608</v>
      </c>
      <c r="Q1817" s="4">
        <v>0.0</v>
      </c>
      <c r="R1817" s="4">
        <v>0.0</v>
      </c>
      <c r="S1817" s="4">
        <v>0.0</v>
      </c>
      <c r="T1817" s="5">
        <v>9350.55968493135</v>
      </c>
    </row>
    <row r="1818">
      <c r="A1818" s="4">
        <v>1816.0</v>
      </c>
      <c r="B1818" s="6">
        <v>43715.0</v>
      </c>
      <c r="C1818" s="4">
        <v>8808.76897609161</v>
      </c>
      <c r="D1818" s="5">
        <v>8018.13741149275</v>
      </c>
      <c r="E1818" s="5">
        <v>10739.2892486999</v>
      </c>
      <c r="F1818" s="4">
        <v>8808.76897609161</v>
      </c>
      <c r="G1818" s="4">
        <v>8808.76897609161</v>
      </c>
      <c r="H1818" s="4">
        <v>531.378723548695</v>
      </c>
      <c r="I1818" s="4">
        <v>531.378723548695</v>
      </c>
      <c r="J1818" s="4">
        <v>531.378723548695</v>
      </c>
      <c r="K1818" s="4">
        <v>9.11844229541847</v>
      </c>
      <c r="L1818" s="4">
        <v>9.11844229541847</v>
      </c>
      <c r="M1818" s="4">
        <v>9.11844229541847</v>
      </c>
      <c r="N1818" s="4">
        <v>522.260281253276</v>
      </c>
      <c r="O1818" s="4">
        <v>522.260281253276</v>
      </c>
      <c r="P1818" s="4">
        <v>522.260281253276</v>
      </c>
      <c r="Q1818" s="4">
        <v>0.0</v>
      </c>
      <c r="R1818" s="4">
        <v>0.0</v>
      </c>
      <c r="S1818" s="4">
        <v>0.0</v>
      </c>
      <c r="T1818" s="5">
        <v>9340.14769964031</v>
      </c>
    </row>
    <row r="1819">
      <c r="A1819" s="4">
        <v>1817.0</v>
      </c>
      <c r="B1819" s="6">
        <v>43716.0</v>
      </c>
      <c r="C1819" s="4">
        <v>8810.40266030236</v>
      </c>
      <c r="D1819" s="5">
        <v>7946.78733913843</v>
      </c>
      <c r="E1819" s="5">
        <v>10567.3482121063</v>
      </c>
      <c r="F1819" s="4">
        <v>8810.40266030236</v>
      </c>
      <c r="G1819" s="4">
        <v>8810.40266030236</v>
      </c>
      <c r="H1819" s="4">
        <v>491.252077995315</v>
      </c>
      <c r="I1819" s="4">
        <v>491.252077995315</v>
      </c>
      <c r="J1819" s="4">
        <v>491.252077995315</v>
      </c>
      <c r="K1819" s="4">
        <v>-8.15684327189608</v>
      </c>
      <c r="L1819" s="4">
        <v>-8.15684327189608</v>
      </c>
      <c r="M1819" s="4">
        <v>-8.15684327189608</v>
      </c>
      <c r="N1819" s="4">
        <v>499.408921267211</v>
      </c>
      <c r="O1819" s="4">
        <v>499.408921267211</v>
      </c>
      <c r="P1819" s="4">
        <v>499.408921267211</v>
      </c>
      <c r="Q1819" s="4">
        <v>0.0</v>
      </c>
      <c r="R1819" s="4">
        <v>0.0</v>
      </c>
      <c r="S1819" s="4">
        <v>0.0</v>
      </c>
      <c r="T1819" s="5">
        <v>9301.65473829767</v>
      </c>
    </row>
    <row r="1820">
      <c r="A1820" s="4">
        <v>1818.0</v>
      </c>
      <c r="B1820" s="6">
        <v>43717.0</v>
      </c>
      <c r="C1820" s="4">
        <v>8812.0363445131</v>
      </c>
      <c r="D1820" s="5">
        <v>8004.08842727955</v>
      </c>
      <c r="E1820" s="5">
        <v>10689.3513563374</v>
      </c>
      <c r="F1820" s="4">
        <v>8812.0363445131</v>
      </c>
      <c r="G1820" s="4">
        <v>8812.0363445131</v>
      </c>
      <c r="H1820" s="4">
        <v>490.437448151671</v>
      </c>
      <c r="I1820" s="4">
        <v>490.437448151671</v>
      </c>
      <c r="J1820" s="4">
        <v>490.437448151671</v>
      </c>
      <c r="K1820" s="4">
        <v>13.0410426559103</v>
      </c>
      <c r="L1820" s="4">
        <v>13.0410426559103</v>
      </c>
      <c r="M1820" s="4">
        <v>13.0410426559103</v>
      </c>
      <c r="N1820" s="4">
        <v>477.396405495761</v>
      </c>
      <c r="O1820" s="4">
        <v>477.396405495761</v>
      </c>
      <c r="P1820" s="4">
        <v>477.396405495761</v>
      </c>
      <c r="Q1820" s="4">
        <v>0.0</v>
      </c>
      <c r="R1820" s="4">
        <v>0.0</v>
      </c>
      <c r="S1820" s="4">
        <v>0.0</v>
      </c>
      <c r="T1820" s="5">
        <v>9302.47379266477</v>
      </c>
    </row>
    <row r="1821">
      <c r="A1821" s="4">
        <v>1819.0</v>
      </c>
      <c r="B1821" s="6">
        <v>43718.0</v>
      </c>
      <c r="C1821" s="4">
        <v>8813.67002872384</v>
      </c>
      <c r="D1821" s="5">
        <v>7870.37609310198</v>
      </c>
      <c r="E1821" s="5">
        <v>10665.7072709199</v>
      </c>
      <c r="F1821" s="4">
        <v>8813.67002872384</v>
      </c>
      <c r="G1821" s="4">
        <v>8813.67002872384</v>
      </c>
      <c r="H1821" s="4">
        <v>455.951076574524</v>
      </c>
      <c r="I1821" s="4">
        <v>455.951076574524</v>
      </c>
      <c r="J1821" s="4">
        <v>455.951076574524</v>
      </c>
      <c r="K1821" s="4">
        <v>-0.172608715240817</v>
      </c>
      <c r="L1821" s="4">
        <v>-0.172608715240817</v>
      </c>
      <c r="M1821" s="4">
        <v>-0.172608715240817</v>
      </c>
      <c r="N1821" s="4">
        <v>456.123685289765</v>
      </c>
      <c r="O1821" s="4">
        <v>456.123685289765</v>
      </c>
      <c r="P1821" s="4">
        <v>456.123685289765</v>
      </c>
      <c r="Q1821" s="4">
        <v>0.0</v>
      </c>
      <c r="R1821" s="4">
        <v>0.0</v>
      </c>
      <c r="S1821" s="4">
        <v>0.0</v>
      </c>
      <c r="T1821" s="5">
        <v>9269.62110529837</v>
      </c>
    </row>
    <row r="1822">
      <c r="A1822" s="4">
        <v>1820.0</v>
      </c>
      <c r="B1822" s="6">
        <v>43719.0</v>
      </c>
      <c r="C1822" s="4">
        <v>8815.30371293459</v>
      </c>
      <c r="D1822" s="5">
        <v>7935.01238398589</v>
      </c>
      <c r="E1822" s="5">
        <v>10566.1060620894</v>
      </c>
      <c r="F1822" s="4">
        <v>8815.30371293459</v>
      </c>
      <c r="G1822" s="4">
        <v>8815.30371293459</v>
      </c>
      <c r="H1822" s="4">
        <v>438.662340666165</v>
      </c>
      <c r="I1822" s="4">
        <v>438.662340666165</v>
      </c>
      <c r="J1822" s="4">
        <v>438.662340666165</v>
      </c>
      <c r="K1822" s="4">
        <v>3.20837782585601</v>
      </c>
      <c r="L1822" s="4">
        <v>3.20837782585601</v>
      </c>
      <c r="M1822" s="4">
        <v>3.20837782585601</v>
      </c>
      <c r="N1822" s="4">
        <v>435.453962840309</v>
      </c>
      <c r="O1822" s="4">
        <v>435.453962840309</v>
      </c>
      <c r="P1822" s="4">
        <v>435.453962840309</v>
      </c>
      <c r="Q1822" s="4">
        <v>0.0</v>
      </c>
      <c r="R1822" s="4">
        <v>0.0</v>
      </c>
      <c r="S1822" s="4">
        <v>0.0</v>
      </c>
      <c r="T1822" s="5">
        <v>9253.96605360075</v>
      </c>
    </row>
    <row r="1823">
      <c r="A1823" s="4">
        <v>1821.0</v>
      </c>
      <c r="B1823" s="6">
        <v>43720.0</v>
      </c>
      <c r="C1823" s="4">
        <v>8816.93739714533</v>
      </c>
      <c r="D1823" s="5">
        <v>7804.12013680018</v>
      </c>
      <c r="E1823" s="5">
        <v>10618.4702698607</v>
      </c>
      <c r="F1823" s="4">
        <v>8816.93739714533</v>
      </c>
      <c r="G1823" s="4">
        <v>8816.93739714533</v>
      </c>
      <c r="H1823" s="4">
        <v>400.76291434877</v>
      </c>
      <c r="I1823" s="4">
        <v>400.76291434877</v>
      </c>
      <c r="J1823" s="4">
        <v>400.76291434877</v>
      </c>
      <c r="K1823" s="4">
        <v>-14.454500398838</v>
      </c>
      <c r="L1823" s="4">
        <v>-14.454500398838</v>
      </c>
      <c r="M1823" s="4">
        <v>-14.454500398838</v>
      </c>
      <c r="N1823" s="4">
        <v>415.217414747609</v>
      </c>
      <c r="O1823" s="4">
        <v>415.217414747609</v>
      </c>
      <c r="P1823" s="4">
        <v>415.217414747609</v>
      </c>
      <c r="Q1823" s="4">
        <v>0.0</v>
      </c>
      <c r="R1823" s="4">
        <v>0.0</v>
      </c>
      <c r="S1823" s="4">
        <v>0.0</v>
      </c>
      <c r="T1823" s="5">
        <v>9217.7003114941</v>
      </c>
    </row>
    <row r="1824">
      <c r="A1824" s="4">
        <v>1822.0</v>
      </c>
      <c r="B1824" s="6">
        <v>43721.0</v>
      </c>
      <c r="C1824" s="4">
        <v>8818.57108135607</v>
      </c>
      <c r="D1824" s="5">
        <v>7904.35582618771</v>
      </c>
      <c r="E1824" s="5">
        <v>10594.7010817486</v>
      </c>
      <c r="F1824" s="4">
        <v>8818.57108135607</v>
      </c>
      <c r="G1824" s="4">
        <v>8818.57108135607</v>
      </c>
      <c r="H1824" s="4">
        <v>392.633153662187</v>
      </c>
      <c r="I1824" s="4">
        <v>392.633153662187</v>
      </c>
      <c r="J1824" s="4">
        <v>392.633153662187</v>
      </c>
      <c r="K1824" s="4">
        <v>-2.58391039113352</v>
      </c>
      <c r="L1824" s="4">
        <v>-2.58391039113352</v>
      </c>
      <c r="M1824" s="4">
        <v>-2.58391039113352</v>
      </c>
      <c r="N1824" s="4">
        <v>395.21706405332</v>
      </c>
      <c r="O1824" s="4">
        <v>395.21706405332</v>
      </c>
      <c r="P1824" s="4">
        <v>395.21706405332</v>
      </c>
      <c r="Q1824" s="4">
        <v>0.0</v>
      </c>
      <c r="R1824" s="4">
        <v>0.0</v>
      </c>
      <c r="S1824" s="4">
        <v>0.0</v>
      </c>
      <c r="T1824" s="5">
        <v>9211.20423501826</v>
      </c>
    </row>
    <row r="1825">
      <c r="A1825" s="4">
        <v>1823.0</v>
      </c>
      <c r="B1825" s="6">
        <v>43722.0</v>
      </c>
      <c r="C1825" s="4">
        <v>8820.20476556682</v>
      </c>
      <c r="D1825" s="5">
        <v>7855.62704577073</v>
      </c>
      <c r="E1825" s="5">
        <v>10634.4905759527</v>
      </c>
      <c r="F1825" s="4">
        <v>8820.20476556682</v>
      </c>
      <c r="G1825" s="4">
        <v>8820.20476556682</v>
      </c>
      <c r="H1825" s="4">
        <v>384.354112178594</v>
      </c>
      <c r="I1825" s="4">
        <v>384.354112178594</v>
      </c>
      <c r="J1825" s="4">
        <v>384.354112178594</v>
      </c>
      <c r="K1825" s="4">
        <v>9.11844229537318</v>
      </c>
      <c r="L1825" s="4">
        <v>9.11844229537318</v>
      </c>
      <c r="M1825" s="4">
        <v>9.11844229537318</v>
      </c>
      <c r="N1825" s="4">
        <v>375.23566988322</v>
      </c>
      <c r="O1825" s="4">
        <v>375.23566988322</v>
      </c>
      <c r="P1825" s="4">
        <v>375.23566988322</v>
      </c>
      <c r="Q1825" s="4">
        <v>0.0</v>
      </c>
      <c r="R1825" s="4">
        <v>0.0</v>
      </c>
      <c r="S1825" s="4">
        <v>0.0</v>
      </c>
      <c r="T1825" s="5">
        <v>9204.55887774541</v>
      </c>
    </row>
    <row r="1826">
      <c r="A1826" s="4">
        <v>1824.0</v>
      </c>
      <c r="B1826" s="6">
        <v>43723.0</v>
      </c>
      <c r="C1826" s="4">
        <v>8821.83844977756</v>
      </c>
      <c r="D1826" s="5">
        <v>7781.19523198993</v>
      </c>
      <c r="E1826" s="5">
        <v>10486.6028769783</v>
      </c>
      <c r="F1826" s="4">
        <v>8821.83844977756</v>
      </c>
      <c r="G1826" s="4">
        <v>8821.83844977756</v>
      </c>
      <c r="H1826" s="4">
        <v>346.886625785677</v>
      </c>
      <c r="I1826" s="4">
        <v>346.886625785677</v>
      </c>
      <c r="J1826" s="4">
        <v>346.886625785677</v>
      </c>
      <c r="K1826" s="4">
        <v>-8.15684327193659</v>
      </c>
      <c r="L1826" s="4">
        <v>-8.15684327193659</v>
      </c>
      <c r="M1826" s="4">
        <v>-8.15684327193659</v>
      </c>
      <c r="N1826" s="4">
        <v>355.043469057613</v>
      </c>
      <c r="O1826" s="4">
        <v>355.043469057613</v>
      </c>
      <c r="P1826" s="4">
        <v>355.043469057613</v>
      </c>
      <c r="Q1826" s="4">
        <v>0.0</v>
      </c>
      <c r="R1826" s="4">
        <v>0.0</v>
      </c>
      <c r="S1826" s="4">
        <v>0.0</v>
      </c>
      <c r="T1826" s="5">
        <v>9168.72507556324</v>
      </c>
    </row>
    <row r="1827">
      <c r="A1827" s="4">
        <v>1825.0</v>
      </c>
      <c r="B1827" s="6">
        <v>43724.0</v>
      </c>
      <c r="C1827" s="4">
        <v>8823.4721339883</v>
      </c>
      <c r="D1827" s="5">
        <v>7813.66564552892</v>
      </c>
      <c r="E1827" s="5">
        <v>10538.8459229406</v>
      </c>
      <c r="F1827" s="4">
        <v>8823.4721339883</v>
      </c>
      <c r="G1827" s="4">
        <v>8823.4721339883</v>
      </c>
      <c r="H1827" s="4">
        <v>347.447615448319</v>
      </c>
      <c r="I1827" s="4">
        <v>347.447615448319</v>
      </c>
      <c r="J1827" s="4">
        <v>347.447615448319</v>
      </c>
      <c r="K1827" s="4">
        <v>13.0410426558932</v>
      </c>
      <c r="L1827" s="4">
        <v>13.0410426558932</v>
      </c>
      <c r="M1827" s="4">
        <v>13.0410426558932</v>
      </c>
      <c r="N1827" s="4">
        <v>334.406572792426</v>
      </c>
      <c r="O1827" s="4">
        <v>334.406572792426</v>
      </c>
      <c r="P1827" s="4">
        <v>334.406572792426</v>
      </c>
      <c r="Q1827" s="4">
        <v>0.0</v>
      </c>
      <c r="R1827" s="4">
        <v>0.0</v>
      </c>
      <c r="S1827" s="4">
        <v>0.0</v>
      </c>
      <c r="T1827" s="5">
        <v>9170.91974943662</v>
      </c>
    </row>
    <row r="1828">
      <c r="A1828" s="4">
        <v>1826.0</v>
      </c>
      <c r="B1828" s="6">
        <v>43725.0</v>
      </c>
      <c r="C1828" s="4">
        <v>8825.10581819905</v>
      </c>
      <c r="D1828" s="5">
        <v>7766.84598255869</v>
      </c>
      <c r="E1828" s="5">
        <v>10435.009224743</v>
      </c>
      <c r="F1828" s="4">
        <v>8825.10581819905</v>
      </c>
      <c r="G1828" s="4">
        <v>8825.10581819905</v>
      </c>
      <c r="H1828" s="4">
        <v>312.923186304057</v>
      </c>
      <c r="I1828" s="4">
        <v>312.923186304057</v>
      </c>
      <c r="J1828" s="4">
        <v>312.923186304057</v>
      </c>
      <c r="K1828" s="4">
        <v>-0.17260871521608</v>
      </c>
      <c r="L1828" s="4">
        <v>-0.17260871521608</v>
      </c>
      <c r="M1828" s="4">
        <v>-0.17260871521608</v>
      </c>
      <c r="N1828" s="4">
        <v>313.095795019274</v>
      </c>
      <c r="O1828" s="4">
        <v>313.095795019274</v>
      </c>
      <c r="P1828" s="4">
        <v>313.095795019274</v>
      </c>
      <c r="Q1828" s="4">
        <v>0.0</v>
      </c>
      <c r="R1828" s="4">
        <v>0.0</v>
      </c>
      <c r="S1828" s="4">
        <v>0.0</v>
      </c>
      <c r="T1828" s="5">
        <v>9138.02900450311</v>
      </c>
    </row>
    <row r="1829">
      <c r="A1829" s="4">
        <v>1827.0</v>
      </c>
      <c r="B1829" s="6">
        <v>43726.0</v>
      </c>
      <c r="C1829" s="4">
        <v>8826.73950240979</v>
      </c>
      <c r="D1829" s="5">
        <v>7791.91701126124</v>
      </c>
      <c r="E1829" s="5">
        <v>10490.1506647635</v>
      </c>
      <c r="F1829" s="4">
        <v>8826.73950240979</v>
      </c>
      <c r="G1829" s="4">
        <v>8826.73950240979</v>
      </c>
      <c r="H1829" s="4">
        <v>294.104045662507</v>
      </c>
      <c r="I1829" s="4">
        <v>294.104045662507</v>
      </c>
      <c r="J1829" s="4">
        <v>294.104045662507</v>
      </c>
      <c r="K1829" s="4">
        <v>3.20837782583383</v>
      </c>
      <c r="L1829" s="4">
        <v>3.20837782583383</v>
      </c>
      <c r="M1829" s="4">
        <v>3.20837782583383</v>
      </c>
      <c r="N1829" s="4">
        <v>290.895667836673</v>
      </c>
      <c r="O1829" s="4">
        <v>290.895667836673</v>
      </c>
      <c r="P1829" s="4">
        <v>290.895667836673</v>
      </c>
      <c r="Q1829" s="4">
        <v>0.0</v>
      </c>
      <c r="R1829" s="4">
        <v>0.0</v>
      </c>
      <c r="S1829" s="4">
        <v>0.0</v>
      </c>
      <c r="T1829" s="5">
        <v>9120.8435480723</v>
      </c>
    </row>
    <row r="1830">
      <c r="A1830" s="4">
        <v>1828.0</v>
      </c>
      <c r="B1830" s="6">
        <v>43727.0</v>
      </c>
      <c r="C1830" s="4">
        <v>8828.37318662054</v>
      </c>
      <c r="D1830" s="5">
        <v>7706.02950016477</v>
      </c>
      <c r="E1830" s="5">
        <v>10501.4369479243</v>
      </c>
      <c r="F1830" s="4">
        <v>8828.37318662054</v>
      </c>
      <c r="G1830" s="4">
        <v>8828.37318662054</v>
      </c>
      <c r="H1830" s="4">
        <v>253.158884597551</v>
      </c>
      <c r="I1830" s="4">
        <v>253.158884597551</v>
      </c>
      <c r="J1830" s="4">
        <v>253.158884597551</v>
      </c>
      <c r="K1830" s="4">
        <v>-14.4545003988219</v>
      </c>
      <c r="L1830" s="4">
        <v>-14.4545003988219</v>
      </c>
      <c r="M1830" s="4">
        <v>-14.4545003988219</v>
      </c>
      <c r="N1830" s="4">
        <v>267.613384996373</v>
      </c>
      <c r="O1830" s="4">
        <v>267.613384996373</v>
      </c>
      <c r="P1830" s="4">
        <v>267.613384996373</v>
      </c>
      <c r="Q1830" s="4">
        <v>0.0</v>
      </c>
      <c r="R1830" s="4">
        <v>0.0</v>
      </c>
      <c r="S1830" s="4">
        <v>0.0</v>
      </c>
      <c r="T1830" s="5">
        <v>9081.53207121809</v>
      </c>
    </row>
    <row r="1831">
      <c r="A1831" s="4">
        <v>1829.0</v>
      </c>
      <c r="B1831" s="6">
        <v>43728.0</v>
      </c>
      <c r="C1831" s="4">
        <v>8830.00687083128</v>
      </c>
      <c r="D1831" s="5">
        <v>7801.05440005799</v>
      </c>
      <c r="E1831" s="5">
        <v>10514.6184951909</v>
      </c>
      <c r="F1831" s="4">
        <v>8830.00687083128</v>
      </c>
      <c r="G1831" s="4">
        <v>8830.00687083128</v>
      </c>
      <c r="H1831" s="4">
        <v>240.503496379372</v>
      </c>
      <c r="I1831" s="4">
        <v>240.503496379372</v>
      </c>
      <c r="J1831" s="4">
        <v>240.503496379372</v>
      </c>
      <c r="K1831" s="4">
        <v>-2.58391039113956</v>
      </c>
      <c r="L1831" s="4">
        <v>-2.58391039113956</v>
      </c>
      <c r="M1831" s="4">
        <v>-2.58391039113956</v>
      </c>
      <c r="N1831" s="4">
        <v>243.087406770512</v>
      </c>
      <c r="O1831" s="4">
        <v>243.087406770512</v>
      </c>
      <c r="P1831" s="4">
        <v>243.087406770512</v>
      </c>
      <c r="Q1831" s="4">
        <v>0.0</v>
      </c>
      <c r="R1831" s="4">
        <v>0.0</v>
      </c>
      <c r="S1831" s="4">
        <v>0.0</v>
      </c>
      <c r="T1831" s="5">
        <v>9070.51036721065</v>
      </c>
    </row>
    <row r="1832">
      <c r="A1832" s="4">
        <v>1830.0</v>
      </c>
      <c r="B1832" s="6">
        <v>43729.0</v>
      </c>
      <c r="C1832" s="4">
        <v>8831.64055504202</v>
      </c>
      <c r="D1832" s="5">
        <v>7693.79439388329</v>
      </c>
      <c r="E1832" s="5">
        <v>10320.8478026755</v>
      </c>
      <c r="F1832" s="4">
        <v>8831.64055504202</v>
      </c>
      <c r="G1832" s="4">
        <v>8831.64055504202</v>
      </c>
      <c r="H1832" s="4">
        <v>226.313901799287</v>
      </c>
      <c r="I1832" s="4">
        <v>226.313901799287</v>
      </c>
      <c r="J1832" s="4">
        <v>226.313901799287</v>
      </c>
      <c r="K1832" s="4">
        <v>9.11844229533229</v>
      </c>
      <c r="L1832" s="4">
        <v>9.11844229533229</v>
      </c>
      <c r="M1832" s="4">
        <v>9.11844229533229</v>
      </c>
      <c r="N1832" s="4">
        <v>217.195459503955</v>
      </c>
      <c r="O1832" s="4">
        <v>217.195459503955</v>
      </c>
      <c r="P1832" s="4">
        <v>217.195459503955</v>
      </c>
      <c r="Q1832" s="4">
        <v>0.0</v>
      </c>
      <c r="R1832" s="4">
        <v>0.0</v>
      </c>
      <c r="S1832" s="4">
        <v>0.0</v>
      </c>
      <c r="T1832" s="5">
        <v>9057.95445684131</v>
      </c>
    </row>
    <row r="1833">
      <c r="A1833" s="4">
        <v>1831.0</v>
      </c>
      <c r="B1833" s="6">
        <v>43730.0</v>
      </c>
      <c r="C1833" s="4">
        <v>8833.27423925276</v>
      </c>
      <c r="D1833" s="5">
        <v>7718.78413456036</v>
      </c>
      <c r="E1833" s="5">
        <v>10374.6576390238</v>
      </c>
      <c r="F1833" s="4">
        <v>8833.27423925276</v>
      </c>
      <c r="G1833" s="4">
        <v>8833.27423925276</v>
      </c>
      <c r="H1833" s="4">
        <v>181.70482761593</v>
      </c>
      <c r="I1833" s="4">
        <v>181.70482761593</v>
      </c>
      <c r="J1833" s="4">
        <v>181.70482761593</v>
      </c>
      <c r="K1833" s="4">
        <v>-8.15684327191093</v>
      </c>
      <c r="L1833" s="4">
        <v>-8.15684327191093</v>
      </c>
      <c r="M1833" s="4">
        <v>-8.15684327191093</v>
      </c>
      <c r="N1833" s="4">
        <v>189.861670887841</v>
      </c>
      <c r="O1833" s="4">
        <v>189.861670887841</v>
      </c>
      <c r="P1833" s="4">
        <v>189.861670887841</v>
      </c>
      <c r="Q1833" s="4">
        <v>0.0</v>
      </c>
      <c r="R1833" s="4">
        <v>0.0</v>
      </c>
      <c r="S1833" s="4">
        <v>0.0</v>
      </c>
      <c r="T1833" s="5">
        <v>9014.9790668687</v>
      </c>
    </row>
    <row r="1834">
      <c r="A1834" s="4">
        <v>1832.0</v>
      </c>
      <c r="B1834" s="6">
        <v>43731.0</v>
      </c>
      <c r="C1834" s="4">
        <v>8834.90792346351</v>
      </c>
      <c r="D1834" s="5">
        <v>7716.64397918675</v>
      </c>
      <c r="E1834" s="5">
        <v>10355.335569242</v>
      </c>
      <c r="F1834" s="4">
        <v>8834.90792346351</v>
      </c>
      <c r="G1834" s="4">
        <v>8834.90792346351</v>
      </c>
      <c r="H1834" s="4">
        <v>174.103640169894</v>
      </c>
      <c r="I1834" s="4">
        <v>174.103640169894</v>
      </c>
      <c r="J1834" s="4">
        <v>174.103640169894</v>
      </c>
      <c r="K1834" s="4">
        <v>13.0410426559014</v>
      </c>
      <c r="L1834" s="4">
        <v>13.0410426559014</v>
      </c>
      <c r="M1834" s="4">
        <v>13.0410426559014</v>
      </c>
      <c r="N1834" s="4">
        <v>161.062597513992</v>
      </c>
      <c r="O1834" s="4">
        <v>161.062597513992</v>
      </c>
      <c r="P1834" s="4">
        <v>161.062597513992</v>
      </c>
      <c r="Q1834" s="4">
        <v>0.0</v>
      </c>
      <c r="R1834" s="4">
        <v>0.0</v>
      </c>
      <c r="S1834" s="4">
        <v>0.0</v>
      </c>
      <c r="T1834" s="5">
        <v>9009.0115636334</v>
      </c>
    </row>
    <row r="1835">
      <c r="A1835" s="4">
        <v>1833.0</v>
      </c>
      <c r="B1835" s="6">
        <v>43732.0</v>
      </c>
      <c r="C1835" s="4">
        <v>8836.54160767425</v>
      </c>
      <c r="D1835" s="5">
        <v>7675.39852079708</v>
      </c>
      <c r="E1835" s="5">
        <v>10192.2101977205</v>
      </c>
      <c r="F1835" s="4">
        <v>8836.54160767425</v>
      </c>
      <c r="G1835" s="4">
        <v>8836.54160767425</v>
      </c>
      <c r="H1835" s="4">
        <v>130.659315685921</v>
      </c>
      <c r="I1835" s="4">
        <v>130.659315685921</v>
      </c>
      <c r="J1835" s="4">
        <v>130.659315685921</v>
      </c>
      <c r="K1835" s="4">
        <v>-0.172608715228605</v>
      </c>
      <c r="L1835" s="4">
        <v>-0.172608715228605</v>
      </c>
      <c r="M1835" s="4">
        <v>-0.172608715228605</v>
      </c>
      <c r="N1835" s="4">
        <v>130.831924401149</v>
      </c>
      <c r="O1835" s="4">
        <v>130.831924401149</v>
      </c>
      <c r="P1835" s="4">
        <v>130.831924401149</v>
      </c>
      <c r="Q1835" s="4">
        <v>0.0</v>
      </c>
      <c r="R1835" s="4">
        <v>0.0</v>
      </c>
      <c r="S1835" s="4">
        <v>0.0</v>
      </c>
      <c r="T1835" s="5">
        <v>8967.20092336017</v>
      </c>
    </row>
    <row r="1836">
      <c r="A1836" s="4">
        <v>1834.0</v>
      </c>
      <c r="B1836" s="6">
        <v>43733.0</v>
      </c>
      <c r="C1836" s="4">
        <v>8838.175291885</v>
      </c>
      <c r="D1836" s="5">
        <v>7573.01068302829</v>
      </c>
      <c r="E1836" s="5">
        <v>10405.7182487318</v>
      </c>
      <c r="F1836" s="4">
        <v>8838.175291885</v>
      </c>
      <c r="G1836" s="4">
        <v>8838.175291885</v>
      </c>
      <c r="H1836" s="4">
        <v>102.472024299427</v>
      </c>
      <c r="I1836" s="4">
        <v>102.472024299427</v>
      </c>
      <c r="J1836" s="4">
        <v>102.472024299427</v>
      </c>
      <c r="K1836" s="4">
        <v>3.20837782585917</v>
      </c>
      <c r="L1836" s="4">
        <v>3.20837782585917</v>
      </c>
      <c r="M1836" s="4">
        <v>3.20837782585917</v>
      </c>
      <c r="N1836" s="4">
        <v>99.2636464735683</v>
      </c>
      <c r="O1836" s="4">
        <v>99.2636464735683</v>
      </c>
      <c r="P1836" s="4">
        <v>99.2636464735683</v>
      </c>
      <c r="Q1836" s="4">
        <v>0.0</v>
      </c>
      <c r="R1836" s="4">
        <v>0.0</v>
      </c>
      <c r="S1836" s="4">
        <v>0.0</v>
      </c>
      <c r="T1836" s="5">
        <v>8940.64731618443</v>
      </c>
    </row>
    <row r="1837">
      <c r="A1837" s="4">
        <v>1835.0</v>
      </c>
      <c r="B1837" s="6">
        <v>43734.0</v>
      </c>
      <c r="C1837" s="4">
        <v>8839.80897609574</v>
      </c>
      <c r="D1837" s="5">
        <v>7595.84843250057</v>
      </c>
      <c r="E1837" s="5">
        <v>10201.6912415379</v>
      </c>
      <c r="F1837" s="4">
        <v>8839.80897609574</v>
      </c>
      <c r="G1837" s="4">
        <v>8839.80897609574</v>
      </c>
      <c r="H1837" s="4">
        <v>52.0590783931313</v>
      </c>
      <c r="I1837" s="4">
        <v>52.0590783931313</v>
      </c>
      <c r="J1837" s="4">
        <v>52.0590783931313</v>
      </c>
      <c r="K1837" s="4">
        <v>-14.4545003988105</v>
      </c>
      <c r="L1837" s="4">
        <v>-14.4545003988105</v>
      </c>
      <c r="M1837" s="4">
        <v>-14.4545003988105</v>
      </c>
      <c r="N1837" s="4">
        <v>66.5135787919419</v>
      </c>
      <c r="O1837" s="4">
        <v>66.5135787919419</v>
      </c>
      <c r="P1837" s="4">
        <v>66.5135787919419</v>
      </c>
      <c r="Q1837" s="4">
        <v>0.0</v>
      </c>
      <c r="R1837" s="4">
        <v>0.0</v>
      </c>
      <c r="S1837" s="4">
        <v>0.0</v>
      </c>
      <c r="T1837" s="5">
        <v>8891.86805448887</v>
      </c>
    </row>
    <row r="1838">
      <c r="A1838" s="4">
        <v>1836.0</v>
      </c>
      <c r="B1838" s="6">
        <v>43735.0</v>
      </c>
      <c r="C1838" s="4">
        <v>8841.44266030648</v>
      </c>
      <c r="D1838" s="5">
        <v>7540.22755589213</v>
      </c>
      <c r="E1838" s="5">
        <v>10233.5009328253</v>
      </c>
      <c r="F1838" s="4">
        <v>8841.44266030648</v>
      </c>
      <c r="G1838" s="4">
        <v>8841.44266030648</v>
      </c>
      <c r="H1838" s="4">
        <v>30.2151744020699</v>
      </c>
      <c r="I1838" s="4">
        <v>30.2151744020699</v>
      </c>
      <c r="J1838" s="4">
        <v>30.2151744020699</v>
      </c>
      <c r="K1838" s="4">
        <v>-2.58391039110415</v>
      </c>
      <c r="L1838" s="4">
        <v>-2.58391039110415</v>
      </c>
      <c r="M1838" s="4">
        <v>-2.58391039110415</v>
      </c>
      <c r="N1838" s="4">
        <v>32.7990847931741</v>
      </c>
      <c r="O1838" s="4">
        <v>32.7990847931741</v>
      </c>
      <c r="P1838" s="4">
        <v>32.7990847931741</v>
      </c>
      <c r="Q1838" s="4">
        <v>0.0</v>
      </c>
      <c r="R1838" s="4">
        <v>0.0</v>
      </c>
      <c r="S1838" s="4">
        <v>0.0</v>
      </c>
      <c r="T1838" s="5">
        <v>8871.65783470855</v>
      </c>
    </row>
    <row r="1839">
      <c r="A1839" s="4">
        <v>1837.0</v>
      </c>
      <c r="B1839" s="6">
        <v>43736.0</v>
      </c>
      <c r="C1839" s="4">
        <v>8843.07634451723</v>
      </c>
      <c r="D1839" s="5">
        <v>7613.32843721116</v>
      </c>
      <c r="E1839" s="5">
        <v>10252.4546305847</v>
      </c>
      <c r="F1839" s="4">
        <v>8843.07634451723</v>
      </c>
      <c r="G1839" s="4">
        <v>8843.07634451723</v>
      </c>
      <c r="H1839" s="4">
        <v>7.51540115600045</v>
      </c>
      <c r="I1839" s="4">
        <v>7.51540115600045</v>
      </c>
      <c r="J1839" s="4">
        <v>7.51540115600045</v>
      </c>
      <c r="K1839" s="4">
        <v>9.11844229540014</v>
      </c>
      <c r="L1839" s="4">
        <v>9.11844229540014</v>
      </c>
      <c r="M1839" s="4">
        <v>9.11844229540014</v>
      </c>
      <c r="N1839" s="4">
        <v>-1.60304113939969</v>
      </c>
      <c r="O1839" s="4">
        <v>-1.60304113939969</v>
      </c>
      <c r="P1839" s="4">
        <v>-1.60304113939969</v>
      </c>
      <c r="Q1839" s="4">
        <v>0.0</v>
      </c>
      <c r="R1839" s="4">
        <v>0.0</v>
      </c>
      <c r="S1839" s="4">
        <v>0.0</v>
      </c>
      <c r="T1839" s="5">
        <v>8850.59174567323</v>
      </c>
    </row>
    <row r="1840">
      <c r="A1840" s="4">
        <v>1838.0</v>
      </c>
      <c r="B1840" s="6">
        <v>43737.0</v>
      </c>
      <c r="C1840" s="4">
        <v>8844.71002872797</v>
      </c>
      <c r="D1840" s="5">
        <v>7476.37420832918</v>
      </c>
      <c r="E1840" s="5">
        <v>9983.12479615656</v>
      </c>
      <c r="F1840" s="4">
        <v>8844.71002872797</v>
      </c>
      <c r="G1840" s="4">
        <v>8844.71002872797</v>
      </c>
      <c r="H1840" s="4">
        <v>-44.5173932820859</v>
      </c>
      <c r="I1840" s="4">
        <v>-44.5173932820859</v>
      </c>
      <c r="J1840" s="4">
        <v>-44.5173932820859</v>
      </c>
      <c r="K1840" s="4">
        <v>-8.15684327192068</v>
      </c>
      <c r="L1840" s="4">
        <v>-8.15684327192068</v>
      </c>
      <c r="M1840" s="4">
        <v>-8.15684327192068</v>
      </c>
      <c r="N1840" s="4">
        <v>-36.3605500101652</v>
      </c>
      <c r="O1840" s="4">
        <v>-36.3605500101652</v>
      </c>
      <c r="P1840" s="4">
        <v>-36.3605500101652</v>
      </c>
      <c r="Q1840" s="4">
        <v>0.0</v>
      </c>
      <c r="R1840" s="4">
        <v>0.0</v>
      </c>
      <c r="S1840" s="4">
        <v>0.0</v>
      </c>
      <c r="T1840" s="5">
        <v>8800.19263544589</v>
      </c>
    </row>
    <row r="1841">
      <c r="A1841" s="4">
        <v>1839.0</v>
      </c>
      <c r="B1841" s="6">
        <v>43738.0</v>
      </c>
      <c r="C1841" s="4">
        <v>8846.34371293871</v>
      </c>
      <c r="D1841" s="5">
        <v>7434.71079972192</v>
      </c>
      <c r="E1841" s="5">
        <v>10240.7587570827</v>
      </c>
      <c r="F1841" s="4">
        <v>8846.34371293871</v>
      </c>
      <c r="G1841" s="4">
        <v>8846.34371293871</v>
      </c>
      <c r="H1841" s="4">
        <v>-58.0504915607195</v>
      </c>
      <c r="I1841" s="4">
        <v>-58.0504915607195</v>
      </c>
      <c r="J1841" s="4">
        <v>-58.0504915607195</v>
      </c>
      <c r="K1841" s="4">
        <v>13.0410426559096</v>
      </c>
      <c r="L1841" s="4">
        <v>13.0410426559096</v>
      </c>
      <c r="M1841" s="4">
        <v>13.0410426559096</v>
      </c>
      <c r="N1841" s="4">
        <v>-71.0915342166292</v>
      </c>
      <c r="O1841" s="4">
        <v>-71.0915342166292</v>
      </c>
      <c r="P1841" s="4">
        <v>-71.0915342166292</v>
      </c>
      <c r="Q1841" s="4">
        <v>0.0</v>
      </c>
      <c r="R1841" s="4">
        <v>0.0</v>
      </c>
      <c r="S1841" s="4">
        <v>0.0</v>
      </c>
      <c r="T1841" s="5">
        <v>8788.29322137799</v>
      </c>
    </row>
    <row r="1842">
      <c r="A1842" s="4">
        <v>1840.0</v>
      </c>
      <c r="B1842" s="6">
        <v>43739.0</v>
      </c>
      <c r="C1842" s="4">
        <v>8847.97739714946</v>
      </c>
      <c r="D1842" s="5">
        <v>7455.3894975587</v>
      </c>
      <c r="E1842" s="5">
        <v>10014.014688481</v>
      </c>
      <c r="F1842" s="4">
        <v>8847.97739714946</v>
      </c>
      <c r="G1842" s="4">
        <v>8847.97739714946</v>
      </c>
      <c r="H1842" s="4">
        <v>-105.544559652617</v>
      </c>
      <c r="I1842" s="4">
        <v>-105.544559652617</v>
      </c>
      <c r="J1842" s="4">
        <v>-105.544559652617</v>
      </c>
      <c r="K1842" s="4">
        <v>-0.172608715218779</v>
      </c>
      <c r="L1842" s="4">
        <v>-0.172608715218779</v>
      </c>
      <c r="M1842" s="4">
        <v>-0.172608715218779</v>
      </c>
      <c r="N1842" s="4">
        <v>-105.371950937399</v>
      </c>
      <c r="O1842" s="4">
        <v>-105.371950937399</v>
      </c>
      <c r="P1842" s="4">
        <v>-105.371950937399</v>
      </c>
      <c r="Q1842" s="4">
        <v>0.0</v>
      </c>
      <c r="R1842" s="4">
        <v>0.0</v>
      </c>
      <c r="S1842" s="4">
        <v>0.0</v>
      </c>
      <c r="T1842" s="5">
        <v>8742.43283749684</v>
      </c>
    </row>
    <row r="1843">
      <c r="A1843" s="4">
        <v>1841.0</v>
      </c>
      <c r="B1843" s="6">
        <v>43740.0</v>
      </c>
      <c r="C1843" s="4">
        <v>8849.6110813602</v>
      </c>
      <c r="D1843" s="5">
        <v>7376.0744987606</v>
      </c>
      <c r="E1843" s="5">
        <v>10024.6914167451</v>
      </c>
      <c r="F1843" s="4">
        <v>8849.6110813602</v>
      </c>
      <c r="G1843" s="4">
        <v>8849.6110813602</v>
      </c>
      <c r="H1843" s="4">
        <v>-135.536350653927</v>
      </c>
      <c r="I1843" s="4">
        <v>-135.536350653927</v>
      </c>
      <c r="J1843" s="4">
        <v>-135.536350653927</v>
      </c>
      <c r="K1843" s="4">
        <v>3.20837782582075</v>
      </c>
      <c r="L1843" s="4">
        <v>3.20837782582075</v>
      </c>
      <c r="M1843" s="4">
        <v>3.20837782582075</v>
      </c>
      <c r="N1843" s="4">
        <v>-138.744728479748</v>
      </c>
      <c r="O1843" s="4">
        <v>-138.744728479748</v>
      </c>
      <c r="P1843" s="4">
        <v>-138.744728479748</v>
      </c>
      <c r="Q1843" s="4">
        <v>0.0</v>
      </c>
      <c r="R1843" s="4">
        <v>0.0</v>
      </c>
      <c r="S1843" s="4">
        <v>0.0</v>
      </c>
      <c r="T1843" s="5">
        <v>8714.07473070628</v>
      </c>
    </row>
    <row r="1844">
      <c r="A1844" s="4">
        <v>1842.0</v>
      </c>
      <c r="B1844" s="6">
        <v>43741.0</v>
      </c>
      <c r="C1844" s="4">
        <v>8851.24476557095</v>
      </c>
      <c r="D1844" s="5">
        <v>7343.58122430925</v>
      </c>
      <c r="E1844" s="5">
        <v>9996.05362162931</v>
      </c>
      <c r="F1844" s="4">
        <v>8851.24476557095</v>
      </c>
      <c r="G1844" s="4">
        <v>8851.24476557095</v>
      </c>
      <c r="H1844" s="4">
        <v>-185.184761870371</v>
      </c>
      <c r="I1844" s="4">
        <v>-185.184761870371</v>
      </c>
      <c r="J1844" s="4">
        <v>-185.184761870371</v>
      </c>
      <c r="K1844" s="4">
        <v>-14.4545003988577</v>
      </c>
      <c r="L1844" s="4">
        <v>-14.4545003988577</v>
      </c>
      <c r="M1844" s="4">
        <v>-14.4545003988577</v>
      </c>
      <c r="N1844" s="4">
        <v>-170.730261471514</v>
      </c>
      <c r="O1844" s="4">
        <v>-170.730261471514</v>
      </c>
      <c r="P1844" s="4">
        <v>-170.730261471514</v>
      </c>
      <c r="Q1844" s="4">
        <v>0.0</v>
      </c>
      <c r="R1844" s="4">
        <v>0.0</v>
      </c>
      <c r="S1844" s="4">
        <v>0.0</v>
      </c>
      <c r="T1844" s="5">
        <v>8666.06000370057</v>
      </c>
    </row>
    <row r="1845">
      <c r="A1845" s="4">
        <v>1843.0</v>
      </c>
      <c r="B1845" s="6">
        <v>43742.0</v>
      </c>
      <c r="C1845" s="4">
        <v>8852.87844978169</v>
      </c>
      <c r="D1845" s="5">
        <v>7248.06444487666</v>
      </c>
      <c r="E1845" s="5">
        <v>9966.8463436978</v>
      </c>
      <c r="F1845" s="4">
        <v>8852.87844978169</v>
      </c>
      <c r="G1845" s="4">
        <v>8852.87844978169</v>
      </c>
      <c r="H1845" s="4">
        <v>-203.421965404967</v>
      </c>
      <c r="I1845" s="4">
        <v>-203.421965404967</v>
      </c>
      <c r="J1845" s="4">
        <v>-203.421965404967</v>
      </c>
      <c r="K1845" s="4">
        <v>-2.5839103911767</v>
      </c>
      <c r="L1845" s="4">
        <v>-2.5839103911767</v>
      </c>
      <c r="M1845" s="4">
        <v>-2.5839103911767</v>
      </c>
      <c r="N1845" s="4">
        <v>-200.83805501379</v>
      </c>
      <c r="O1845" s="4">
        <v>-200.83805501379</v>
      </c>
      <c r="P1845" s="4">
        <v>-200.83805501379</v>
      </c>
      <c r="Q1845" s="4">
        <v>0.0</v>
      </c>
      <c r="R1845" s="4">
        <v>0.0</v>
      </c>
      <c r="S1845" s="4">
        <v>0.0</v>
      </c>
      <c r="T1845" s="5">
        <v>8649.45648437672</v>
      </c>
    </row>
    <row r="1846">
      <c r="A1846" s="4">
        <v>1844.0</v>
      </c>
      <c r="B1846" s="6">
        <v>43743.0</v>
      </c>
      <c r="C1846" s="4">
        <v>8854.51213399243</v>
      </c>
      <c r="D1846" s="5">
        <v>7364.69551421262</v>
      </c>
      <c r="E1846" s="5">
        <v>9955.13120131662</v>
      </c>
      <c r="F1846" s="4">
        <v>8854.51213399243</v>
      </c>
      <c r="G1846" s="4">
        <v>8854.51213399243</v>
      </c>
      <c r="H1846" s="4">
        <v>-219.460795189172</v>
      </c>
      <c r="I1846" s="4">
        <v>-219.460795189172</v>
      </c>
      <c r="J1846" s="4">
        <v>-219.460795189172</v>
      </c>
      <c r="K1846" s="4">
        <v>9.11844229535486</v>
      </c>
      <c r="L1846" s="4">
        <v>9.11844229535486</v>
      </c>
      <c r="M1846" s="4">
        <v>9.11844229535486</v>
      </c>
      <c r="N1846" s="4">
        <v>-228.579237484527</v>
      </c>
      <c r="O1846" s="4">
        <v>-228.579237484527</v>
      </c>
      <c r="P1846" s="4">
        <v>-228.579237484527</v>
      </c>
      <c r="Q1846" s="4">
        <v>0.0</v>
      </c>
      <c r="R1846" s="4">
        <v>0.0</v>
      </c>
      <c r="S1846" s="4">
        <v>0.0</v>
      </c>
      <c r="T1846" s="5">
        <v>8635.05133880326</v>
      </c>
    </row>
    <row r="1847">
      <c r="A1847" s="4">
        <v>1845.0</v>
      </c>
      <c r="B1847" s="6">
        <v>43744.0</v>
      </c>
      <c r="C1847" s="4">
        <v>8856.14581820318</v>
      </c>
      <c r="D1847" s="5">
        <v>7293.10766026047</v>
      </c>
      <c r="E1847" s="5">
        <v>9965.42414446485</v>
      </c>
      <c r="F1847" s="4">
        <v>8856.14581820318</v>
      </c>
      <c r="G1847" s="4">
        <v>8856.14581820318</v>
      </c>
      <c r="H1847" s="4">
        <v>-261.636471168329</v>
      </c>
      <c r="I1847" s="4">
        <v>-261.636471168329</v>
      </c>
      <c r="J1847" s="4">
        <v>-261.636471168329</v>
      </c>
      <c r="K1847" s="4">
        <v>-8.15684327193044</v>
      </c>
      <c r="L1847" s="4">
        <v>-8.15684327193044</v>
      </c>
      <c r="M1847" s="4">
        <v>-8.15684327193044</v>
      </c>
      <c r="N1847" s="4">
        <v>-253.479627896398</v>
      </c>
      <c r="O1847" s="4">
        <v>-253.479627896398</v>
      </c>
      <c r="P1847" s="4">
        <v>-253.479627896398</v>
      </c>
      <c r="Q1847" s="4">
        <v>0.0</v>
      </c>
      <c r="R1847" s="4">
        <v>0.0</v>
      </c>
      <c r="S1847" s="4">
        <v>0.0</v>
      </c>
      <c r="T1847" s="5">
        <v>8594.50934703485</v>
      </c>
    </row>
    <row r="1848">
      <c r="A1848" s="4">
        <v>1846.0</v>
      </c>
      <c r="B1848" s="6">
        <v>43745.0</v>
      </c>
      <c r="C1848" s="4">
        <v>8857.77950241392</v>
      </c>
      <c r="D1848" s="5">
        <v>7300.80520728718</v>
      </c>
      <c r="E1848" s="5">
        <v>9908.63172345206</v>
      </c>
      <c r="F1848" s="4">
        <v>8857.77950241392</v>
      </c>
      <c r="G1848" s="4">
        <v>8857.77950241392</v>
      </c>
      <c r="H1848" s="4">
        <v>-262.051975048259</v>
      </c>
      <c r="I1848" s="4">
        <v>-262.051975048259</v>
      </c>
      <c r="J1848" s="4">
        <v>-262.051975048259</v>
      </c>
      <c r="K1848" s="4">
        <v>13.0410426558998</v>
      </c>
      <c r="L1848" s="4">
        <v>13.0410426558998</v>
      </c>
      <c r="M1848" s="4">
        <v>13.0410426558998</v>
      </c>
      <c r="N1848" s="4">
        <v>-275.093017704159</v>
      </c>
      <c r="O1848" s="4">
        <v>-275.093017704159</v>
      </c>
      <c r="P1848" s="4">
        <v>-275.093017704159</v>
      </c>
      <c r="Q1848" s="4">
        <v>0.0</v>
      </c>
      <c r="R1848" s="4">
        <v>0.0</v>
      </c>
      <c r="S1848" s="4">
        <v>0.0</v>
      </c>
      <c r="T1848" s="5">
        <v>8595.72752736566</v>
      </c>
    </row>
    <row r="1849">
      <c r="A1849" s="4">
        <v>1847.0</v>
      </c>
      <c r="B1849" s="6">
        <v>43746.0</v>
      </c>
      <c r="C1849" s="4">
        <v>8859.41318662466</v>
      </c>
      <c r="D1849" s="5">
        <v>7222.03172756625</v>
      </c>
      <c r="E1849" s="5">
        <v>9904.90874108779</v>
      </c>
      <c r="F1849" s="4">
        <v>8859.41318662466</v>
      </c>
      <c r="G1849" s="4">
        <v>8859.41318662466</v>
      </c>
      <c r="H1849" s="4">
        <v>-293.186918397784</v>
      </c>
      <c r="I1849" s="4">
        <v>-293.186918397784</v>
      </c>
      <c r="J1849" s="4">
        <v>-293.186918397784</v>
      </c>
      <c r="K1849" s="4">
        <v>-0.172608715216394</v>
      </c>
      <c r="L1849" s="4">
        <v>-0.172608715216394</v>
      </c>
      <c r="M1849" s="4">
        <v>-0.172608715216394</v>
      </c>
      <c r="N1849" s="4">
        <v>-293.014309682567</v>
      </c>
      <c r="O1849" s="4">
        <v>-293.014309682567</v>
      </c>
      <c r="P1849" s="4">
        <v>-293.014309682567</v>
      </c>
      <c r="Q1849" s="4">
        <v>0.0</v>
      </c>
      <c r="R1849" s="4">
        <v>0.0</v>
      </c>
      <c r="S1849" s="4">
        <v>0.0</v>
      </c>
      <c r="T1849" s="5">
        <v>8566.22626822688</v>
      </c>
    </row>
    <row r="1850">
      <c r="A1850" s="4">
        <v>1848.0</v>
      </c>
      <c r="B1850" s="6">
        <v>43747.0</v>
      </c>
      <c r="C1850" s="4">
        <v>8861.04687083541</v>
      </c>
      <c r="D1850" s="5">
        <v>7196.32140436141</v>
      </c>
      <c r="E1850" s="5">
        <v>9754.94231858013</v>
      </c>
      <c r="F1850" s="4">
        <v>8861.04687083541</v>
      </c>
      <c r="G1850" s="4">
        <v>8861.04687083541</v>
      </c>
      <c r="H1850" s="4">
        <v>-303.683770840991</v>
      </c>
      <c r="I1850" s="4">
        <v>-303.683770840991</v>
      </c>
      <c r="J1850" s="4">
        <v>-303.683770840991</v>
      </c>
      <c r="K1850" s="4">
        <v>3.2083778258461</v>
      </c>
      <c r="L1850" s="4">
        <v>3.2083778258461</v>
      </c>
      <c r="M1850" s="4">
        <v>3.2083778258461</v>
      </c>
      <c r="N1850" s="4">
        <v>-306.892148666837</v>
      </c>
      <c r="O1850" s="4">
        <v>-306.892148666837</v>
      </c>
      <c r="P1850" s="4">
        <v>-306.892148666837</v>
      </c>
      <c r="Q1850" s="4">
        <v>0.0</v>
      </c>
      <c r="R1850" s="4">
        <v>0.0</v>
      </c>
      <c r="S1850" s="4">
        <v>0.0</v>
      </c>
      <c r="T1850" s="5">
        <v>8557.36309999442</v>
      </c>
    </row>
    <row r="1851">
      <c r="A1851" s="4">
        <v>1849.0</v>
      </c>
      <c r="B1851" s="6">
        <v>43748.0</v>
      </c>
      <c r="C1851" s="4">
        <v>8862.68055504615</v>
      </c>
      <c r="D1851" s="5">
        <v>7215.49134045332</v>
      </c>
      <c r="E1851" s="5">
        <v>9868.40206968516</v>
      </c>
      <c r="F1851" s="4">
        <v>8862.68055504615</v>
      </c>
      <c r="G1851" s="4">
        <v>8862.68055504615</v>
      </c>
      <c r="H1851" s="4">
        <v>-330.895181451846</v>
      </c>
      <c r="I1851" s="4">
        <v>-330.895181451846</v>
      </c>
      <c r="J1851" s="4">
        <v>-330.895181451846</v>
      </c>
      <c r="K1851" s="4">
        <v>-14.4545003988415</v>
      </c>
      <c r="L1851" s="4">
        <v>-14.4545003988415</v>
      </c>
      <c r="M1851" s="4">
        <v>-14.4545003988415</v>
      </c>
      <c r="N1851" s="4">
        <v>-316.440681053005</v>
      </c>
      <c r="O1851" s="4">
        <v>-316.440681053005</v>
      </c>
      <c r="P1851" s="4">
        <v>-316.440681053005</v>
      </c>
      <c r="Q1851" s="4">
        <v>0.0</v>
      </c>
      <c r="R1851" s="4">
        <v>0.0</v>
      </c>
      <c r="S1851" s="4">
        <v>0.0</v>
      </c>
      <c r="T1851" s="5">
        <v>8531.78537359431</v>
      </c>
    </row>
    <row r="1852">
      <c r="A1852" s="4">
        <v>1850.0</v>
      </c>
      <c r="B1852" s="6">
        <v>43749.0</v>
      </c>
      <c r="C1852" s="4">
        <v>8864.31423925689</v>
      </c>
      <c r="D1852" s="5">
        <v>7216.64091152138</v>
      </c>
      <c r="E1852" s="5">
        <v>9958.51887005827</v>
      </c>
      <c r="F1852" s="4">
        <v>8864.31423925689</v>
      </c>
      <c r="G1852" s="4">
        <v>8864.31423925689</v>
      </c>
      <c r="H1852" s="4">
        <v>-324.034002574087</v>
      </c>
      <c r="I1852" s="4">
        <v>-324.034002574087</v>
      </c>
      <c r="J1852" s="4">
        <v>-324.034002574087</v>
      </c>
      <c r="K1852" s="4">
        <v>-2.5839103911413</v>
      </c>
      <c r="L1852" s="4">
        <v>-2.5839103911413</v>
      </c>
      <c r="M1852" s="4">
        <v>-2.5839103911413</v>
      </c>
      <c r="N1852" s="4">
        <v>-321.450092182946</v>
      </c>
      <c r="O1852" s="4">
        <v>-321.450092182946</v>
      </c>
      <c r="P1852" s="4">
        <v>-321.450092182946</v>
      </c>
      <c r="Q1852" s="4">
        <v>0.0</v>
      </c>
      <c r="R1852" s="4">
        <v>0.0</v>
      </c>
      <c r="S1852" s="4">
        <v>0.0</v>
      </c>
      <c r="T1852" s="5">
        <v>8540.28023668281</v>
      </c>
    </row>
    <row r="1853">
      <c r="A1853" s="4">
        <v>1851.0</v>
      </c>
      <c r="B1853" s="6">
        <v>43750.0</v>
      </c>
      <c r="C1853" s="4">
        <v>8865.94792346764</v>
      </c>
      <c r="D1853" s="5">
        <v>7180.94338212192</v>
      </c>
      <c r="E1853" s="5">
        <v>9857.8867895858</v>
      </c>
      <c r="F1853" s="4">
        <v>8865.94792346764</v>
      </c>
      <c r="G1853" s="4">
        <v>8865.94792346764</v>
      </c>
      <c r="H1853" s="4">
        <v>-312.677150724403</v>
      </c>
      <c r="I1853" s="4">
        <v>-312.677150724403</v>
      </c>
      <c r="J1853" s="4">
        <v>-312.677150724403</v>
      </c>
      <c r="K1853" s="4">
        <v>9.11844229537053</v>
      </c>
      <c r="L1853" s="4">
        <v>9.11844229537053</v>
      </c>
      <c r="M1853" s="4">
        <v>9.11844229537053</v>
      </c>
      <c r="N1853" s="4">
        <v>-321.795593019773</v>
      </c>
      <c r="O1853" s="4">
        <v>-321.795593019773</v>
      </c>
      <c r="P1853" s="4">
        <v>-321.795593019773</v>
      </c>
      <c r="Q1853" s="4">
        <v>0.0</v>
      </c>
      <c r="R1853" s="4">
        <v>0.0</v>
      </c>
      <c r="S1853" s="4">
        <v>0.0</v>
      </c>
      <c r="T1853" s="5">
        <v>8553.27077274323</v>
      </c>
    </row>
    <row r="1854">
      <c r="A1854" s="4">
        <v>1852.0</v>
      </c>
      <c r="B1854" s="6">
        <v>43751.0</v>
      </c>
      <c r="C1854" s="4">
        <v>8867.58160767838</v>
      </c>
      <c r="D1854" s="5">
        <v>7192.72636487878</v>
      </c>
      <c r="E1854" s="5">
        <v>9855.38804470223</v>
      </c>
      <c r="F1854" s="4">
        <v>8867.58160767838</v>
      </c>
      <c r="G1854" s="4">
        <v>8867.58160767838</v>
      </c>
      <c r="H1854" s="4">
        <v>-325.601402758849</v>
      </c>
      <c r="I1854" s="4">
        <v>-325.601402758849</v>
      </c>
      <c r="J1854" s="4">
        <v>-325.601402758849</v>
      </c>
      <c r="K1854" s="4">
        <v>-8.15684327193553</v>
      </c>
      <c r="L1854" s="4">
        <v>-8.15684327193553</v>
      </c>
      <c r="M1854" s="4">
        <v>-8.15684327193553</v>
      </c>
      <c r="N1854" s="4">
        <v>-317.444559486913</v>
      </c>
      <c r="O1854" s="4">
        <v>-317.444559486913</v>
      </c>
      <c r="P1854" s="4">
        <v>-317.444559486913</v>
      </c>
      <c r="Q1854" s="4">
        <v>0.0</v>
      </c>
      <c r="R1854" s="4">
        <v>0.0</v>
      </c>
      <c r="S1854" s="4">
        <v>0.0</v>
      </c>
      <c r="T1854" s="5">
        <v>8541.98020491953</v>
      </c>
    </row>
    <row r="1855">
      <c r="A1855" s="4">
        <v>1853.0</v>
      </c>
      <c r="B1855" s="6">
        <v>43752.0</v>
      </c>
      <c r="C1855" s="4">
        <v>8869.21529188912</v>
      </c>
      <c r="D1855" s="5">
        <v>7264.59774124818</v>
      </c>
      <c r="E1855" s="5">
        <v>9857.92866022236</v>
      </c>
      <c r="F1855" s="4">
        <v>8869.21529188912</v>
      </c>
      <c r="G1855" s="4">
        <v>8869.21529188912</v>
      </c>
      <c r="H1855" s="4">
        <v>-295.420526195238</v>
      </c>
      <c r="I1855" s="4">
        <v>-295.420526195238</v>
      </c>
      <c r="J1855" s="4">
        <v>-295.420526195238</v>
      </c>
      <c r="K1855" s="4">
        <v>13.0410426559007</v>
      </c>
      <c r="L1855" s="4">
        <v>13.0410426559007</v>
      </c>
      <c r="M1855" s="4">
        <v>13.0410426559007</v>
      </c>
      <c r="N1855" s="4">
        <v>-308.461568851139</v>
      </c>
      <c r="O1855" s="4">
        <v>-308.461568851139</v>
      </c>
      <c r="P1855" s="4">
        <v>-308.461568851139</v>
      </c>
      <c r="Q1855" s="4">
        <v>0.0</v>
      </c>
      <c r="R1855" s="4">
        <v>0.0</v>
      </c>
      <c r="S1855" s="4">
        <v>0.0</v>
      </c>
      <c r="T1855" s="5">
        <v>8573.79476569388</v>
      </c>
    </row>
    <row r="1856">
      <c r="A1856" s="4">
        <v>1854.0</v>
      </c>
      <c r="B1856" s="6">
        <v>43753.0</v>
      </c>
      <c r="C1856" s="4">
        <v>8870.84897609987</v>
      </c>
      <c r="D1856" s="5">
        <v>7265.64254449835</v>
      </c>
      <c r="E1856" s="5">
        <v>9898.97274011068</v>
      </c>
      <c r="F1856" s="4">
        <v>8870.84897609987</v>
      </c>
      <c r="G1856" s="4">
        <v>8870.84897609987</v>
      </c>
      <c r="H1856" s="4">
        <v>-295.183735383174</v>
      </c>
      <c r="I1856" s="4">
        <v>-295.183735383174</v>
      </c>
      <c r="J1856" s="4">
        <v>-295.183735383174</v>
      </c>
      <c r="K1856" s="4">
        <v>-0.172608715214007</v>
      </c>
      <c r="L1856" s="4">
        <v>-0.172608715214007</v>
      </c>
      <c r="M1856" s="4">
        <v>-0.172608715214007</v>
      </c>
      <c r="N1856" s="4">
        <v>-295.01112666796</v>
      </c>
      <c r="O1856" s="4">
        <v>-295.01112666796</v>
      </c>
      <c r="P1856" s="4">
        <v>-295.01112666796</v>
      </c>
      <c r="Q1856" s="4">
        <v>0.0</v>
      </c>
      <c r="R1856" s="4">
        <v>0.0</v>
      </c>
      <c r="S1856" s="4">
        <v>0.0</v>
      </c>
      <c r="T1856" s="5">
        <v>8575.66524071669</v>
      </c>
    </row>
    <row r="1857">
      <c r="A1857" s="4">
        <v>1855.0</v>
      </c>
      <c r="B1857" s="6">
        <v>43754.0</v>
      </c>
      <c r="C1857" s="4">
        <v>8872.48266031061</v>
      </c>
      <c r="D1857" s="5">
        <v>7267.2514440198</v>
      </c>
      <c r="E1857" s="5">
        <v>9907.99810803708</v>
      </c>
      <c r="F1857" s="4">
        <v>8872.48266031061</v>
      </c>
      <c r="G1857" s="4">
        <v>8872.48266031061</v>
      </c>
      <c r="H1857" s="4">
        <v>-274.149556078677</v>
      </c>
      <c r="I1857" s="4">
        <v>-274.149556078677</v>
      </c>
      <c r="J1857" s="4">
        <v>-274.149556078677</v>
      </c>
      <c r="K1857" s="4">
        <v>3.20837782587144</v>
      </c>
      <c r="L1857" s="4">
        <v>3.20837782587144</v>
      </c>
      <c r="M1857" s="4">
        <v>3.20837782587144</v>
      </c>
      <c r="N1857" s="4">
        <v>-277.357933904548</v>
      </c>
      <c r="O1857" s="4">
        <v>-277.357933904548</v>
      </c>
      <c r="P1857" s="4">
        <v>-277.357933904548</v>
      </c>
      <c r="Q1857" s="4">
        <v>0.0</v>
      </c>
      <c r="R1857" s="4">
        <v>0.0</v>
      </c>
      <c r="S1857" s="4">
        <v>0.0</v>
      </c>
      <c r="T1857" s="5">
        <v>8598.33310423193</v>
      </c>
    </row>
    <row r="1858">
      <c r="A1858" s="4">
        <v>1856.0</v>
      </c>
      <c r="B1858" s="6">
        <v>43755.0</v>
      </c>
      <c r="C1858" s="4">
        <v>8874.11634452136</v>
      </c>
      <c r="D1858" s="5">
        <v>7306.73122396941</v>
      </c>
      <c r="E1858" s="5">
        <v>9912.6891173776</v>
      </c>
      <c r="F1858" s="4">
        <v>8874.11634452136</v>
      </c>
      <c r="G1858" s="4">
        <v>8874.11634452136</v>
      </c>
      <c r="H1858" s="4">
        <v>-270.319105941639</v>
      </c>
      <c r="I1858" s="4">
        <v>-270.319105941639</v>
      </c>
      <c r="J1858" s="4">
        <v>-270.319105941639</v>
      </c>
      <c r="K1858" s="4">
        <v>-14.4545003988254</v>
      </c>
      <c r="L1858" s="4">
        <v>-14.4545003988254</v>
      </c>
      <c r="M1858" s="4">
        <v>-14.4545003988254</v>
      </c>
      <c r="N1858" s="4">
        <v>-255.864605542813</v>
      </c>
      <c r="O1858" s="4">
        <v>-255.864605542813</v>
      </c>
      <c r="P1858" s="4">
        <v>-255.864605542813</v>
      </c>
      <c r="Q1858" s="4">
        <v>0.0</v>
      </c>
      <c r="R1858" s="4">
        <v>0.0</v>
      </c>
      <c r="S1858" s="4">
        <v>0.0</v>
      </c>
      <c r="T1858" s="5">
        <v>8603.79723857972</v>
      </c>
    </row>
    <row r="1859">
      <c r="A1859" s="4">
        <v>1857.0</v>
      </c>
      <c r="B1859" s="6">
        <v>43756.0</v>
      </c>
      <c r="C1859" s="4">
        <v>8875.7500287321</v>
      </c>
      <c r="D1859" s="5">
        <v>7314.32469526222</v>
      </c>
      <c r="E1859" s="5">
        <v>9919.61412586914</v>
      </c>
      <c r="F1859" s="4">
        <v>8875.7500287321</v>
      </c>
      <c r="G1859" s="4">
        <v>8875.7500287321</v>
      </c>
      <c r="H1859" s="4">
        <v>-233.570728046315</v>
      </c>
      <c r="I1859" s="4">
        <v>-233.570728046315</v>
      </c>
      <c r="J1859" s="4">
        <v>-233.570728046315</v>
      </c>
      <c r="K1859" s="4">
        <v>-2.58391039117241</v>
      </c>
      <c r="L1859" s="4">
        <v>-2.58391039117241</v>
      </c>
      <c r="M1859" s="4">
        <v>-2.58391039117241</v>
      </c>
      <c r="N1859" s="4">
        <v>-230.986817655143</v>
      </c>
      <c r="O1859" s="4">
        <v>-230.986817655143</v>
      </c>
      <c r="P1859" s="4">
        <v>-230.986817655143</v>
      </c>
      <c r="Q1859" s="4">
        <v>0.0</v>
      </c>
      <c r="R1859" s="4">
        <v>0.0</v>
      </c>
      <c r="S1859" s="4">
        <v>0.0</v>
      </c>
      <c r="T1859" s="5">
        <v>8642.17930068578</v>
      </c>
    </row>
    <row r="1860">
      <c r="A1860" s="4">
        <v>1858.0</v>
      </c>
      <c r="B1860" s="6">
        <v>43757.0</v>
      </c>
      <c r="C1860" s="4">
        <v>8877.38371294284</v>
      </c>
      <c r="D1860" s="5">
        <v>7355.66723694785</v>
      </c>
      <c r="E1860" s="5">
        <v>10063.0862997636</v>
      </c>
      <c r="F1860" s="4">
        <v>8877.38371294284</v>
      </c>
      <c r="G1860" s="4">
        <v>8877.38371294284</v>
      </c>
      <c r="H1860" s="4">
        <v>-194.147485646827</v>
      </c>
      <c r="I1860" s="4">
        <v>-194.147485646827</v>
      </c>
      <c r="J1860" s="4">
        <v>-194.147485646827</v>
      </c>
      <c r="K1860" s="4">
        <v>9.11844229538181</v>
      </c>
      <c r="L1860" s="4">
        <v>9.11844229538181</v>
      </c>
      <c r="M1860" s="4">
        <v>9.11844229538181</v>
      </c>
      <c r="N1860" s="4">
        <v>-203.265927942209</v>
      </c>
      <c r="O1860" s="4">
        <v>-203.265927942209</v>
      </c>
      <c r="P1860" s="4">
        <v>-203.265927942209</v>
      </c>
      <c r="Q1860" s="4">
        <v>0.0</v>
      </c>
      <c r="R1860" s="4">
        <v>0.0</v>
      </c>
      <c r="S1860" s="4">
        <v>0.0</v>
      </c>
      <c r="T1860" s="5">
        <v>8683.23622729601</v>
      </c>
    </row>
    <row r="1861">
      <c r="A1861" s="4">
        <v>1859.0</v>
      </c>
      <c r="B1861" s="6">
        <v>43758.0</v>
      </c>
      <c r="C1861" s="4">
        <v>8879.01739715359</v>
      </c>
      <c r="D1861" s="5">
        <v>7434.26645637673</v>
      </c>
      <c r="E1861" s="5">
        <v>10136.4283915703</v>
      </c>
      <c r="F1861" s="4">
        <v>8879.01739715359</v>
      </c>
      <c r="G1861" s="4">
        <v>8879.01739715359</v>
      </c>
      <c r="H1861" s="4">
        <v>-181.476026465695</v>
      </c>
      <c r="I1861" s="4">
        <v>-181.476026465695</v>
      </c>
      <c r="J1861" s="4">
        <v>-181.476026465695</v>
      </c>
      <c r="K1861" s="4">
        <v>-8.15684327190987</v>
      </c>
      <c r="L1861" s="4">
        <v>-8.15684327190987</v>
      </c>
      <c r="M1861" s="4">
        <v>-8.15684327190987</v>
      </c>
      <c r="N1861" s="4">
        <v>-173.319183193785</v>
      </c>
      <c r="O1861" s="4">
        <v>-173.319183193785</v>
      </c>
      <c r="P1861" s="4">
        <v>-173.319183193785</v>
      </c>
      <c r="Q1861" s="4">
        <v>0.0</v>
      </c>
      <c r="R1861" s="4">
        <v>0.0</v>
      </c>
      <c r="S1861" s="4">
        <v>0.0</v>
      </c>
      <c r="T1861" s="5">
        <v>8697.54137068789</v>
      </c>
    </row>
    <row r="1862">
      <c r="A1862" s="4">
        <v>1860.0</v>
      </c>
      <c r="B1862" s="6">
        <v>43759.0</v>
      </c>
      <c r="C1862" s="4">
        <v>8880.65108136433</v>
      </c>
      <c r="D1862" s="5">
        <v>7501.08118533328</v>
      </c>
      <c r="E1862" s="5">
        <v>10038.5218418007</v>
      </c>
      <c r="F1862" s="4">
        <v>8880.65108136433</v>
      </c>
      <c r="G1862" s="4">
        <v>8880.65108136433</v>
      </c>
      <c r="H1862" s="4">
        <v>-128.786651572283</v>
      </c>
      <c r="I1862" s="4">
        <v>-128.786651572283</v>
      </c>
      <c r="J1862" s="4">
        <v>-128.786651572283</v>
      </c>
      <c r="K1862" s="4">
        <v>13.0410426558982</v>
      </c>
      <c r="L1862" s="4">
        <v>13.0410426558982</v>
      </c>
      <c r="M1862" s="4">
        <v>13.0410426558982</v>
      </c>
      <c r="N1862" s="4">
        <v>-141.827694228181</v>
      </c>
      <c r="O1862" s="4">
        <v>-141.827694228181</v>
      </c>
      <c r="P1862" s="4">
        <v>-141.827694228181</v>
      </c>
      <c r="Q1862" s="4">
        <v>0.0</v>
      </c>
      <c r="R1862" s="4">
        <v>0.0</v>
      </c>
      <c r="S1862" s="4">
        <v>0.0</v>
      </c>
      <c r="T1862" s="5">
        <v>8751.86442979205</v>
      </c>
    </row>
    <row r="1863">
      <c r="A1863" s="4">
        <v>1861.0</v>
      </c>
      <c r="B1863" s="6">
        <v>43760.0</v>
      </c>
      <c r="C1863" s="4">
        <v>8882.28476557507</v>
      </c>
      <c r="D1863" s="5">
        <v>7399.04024969327</v>
      </c>
      <c r="E1863" s="5">
        <v>10100.634677462</v>
      </c>
      <c r="F1863" s="4">
        <v>8882.28476557507</v>
      </c>
      <c r="G1863" s="4">
        <v>8882.28476557507</v>
      </c>
      <c r="H1863" s="4">
        <v>-109.695031422419</v>
      </c>
      <c r="I1863" s="4">
        <v>-109.695031422419</v>
      </c>
      <c r="J1863" s="4">
        <v>-109.695031422419</v>
      </c>
      <c r="K1863" s="4">
        <v>-0.172608715233971</v>
      </c>
      <c r="L1863" s="4">
        <v>-0.172608715233971</v>
      </c>
      <c r="M1863" s="4">
        <v>-0.172608715233971</v>
      </c>
      <c r="N1863" s="4">
        <v>-109.522422707185</v>
      </c>
      <c r="O1863" s="4">
        <v>-109.522422707185</v>
      </c>
      <c r="P1863" s="4">
        <v>-109.522422707185</v>
      </c>
      <c r="Q1863" s="4">
        <v>0.0</v>
      </c>
      <c r="R1863" s="4">
        <v>0.0</v>
      </c>
      <c r="S1863" s="4">
        <v>0.0</v>
      </c>
      <c r="T1863" s="5">
        <v>8772.58973415265</v>
      </c>
    </row>
    <row r="1864">
      <c r="A1864" s="4">
        <v>1862.0</v>
      </c>
      <c r="B1864" s="6">
        <v>43761.0</v>
      </c>
      <c r="C1864" s="4">
        <v>8883.91844978582</v>
      </c>
      <c r="D1864" s="5">
        <v>7351.56518659557</v>
      </c>
      <c r="E1864" s="5">
        <v>10025.1328836273</v>
      </c>
      <c r="F1864" s="4">
        <v>8883.91844978582</v>
      </c>
      <c r="G1864" s="4">
        <v>8883.91844978582</v>
      </c>
      <c r="H1864" s="4">
        <v>-73.9601051806352</v>
      </c>
      <c r="I1864" s="4">
        <v>-73.9601051806352</v>
      </c>
      <c r="J1864" s="4">
        <v>-73.9601051806352</v>
      </c>
      <c r="K1864" s="4">
        <v>3.20837782583302</v>
      </c>
      <c r="L1864" s="4">
        <v>3.20837782583302</v>
      </c>
      <c r="M1864" s="4">
        <v>3.20837782583302</v>
      </c>
      <c r="N1864" s="4">
        <v>-77.1684830064682</v>
      </c>
      <c r="O1864" s="4">
        <v>-77.1684830064682</v>
      </c>
      <c r="P1864" s="4">
        <v>-77.1684830064682</v>
      </c>
      <c r="Q1864" s="4">
        <v>0.0</v>
      </c>
      <c r="R1864" s="4">
        <v>0.0</v>
      </c>
      <c r="S1864" s="4">
        <v>0.0</v>
      </c>
      <c r="T1864" s="5">
        <v>8809.95834460518</v>
      </c>
    </row>
    <row r="1865">
      <c r="A1865" s="4">
        <v>1863.0</v>
      </c>
      <c r="B1865" s="6">
        <v>43762.0</v>
      </c>
      <c r="C1865" s="4">
        <v>8885.55213399656</v>
      </c>
      <c r="D1865" s="5">
        <v>7451.43258252763</v>
      </c>
      <c r="E1865" s="5">
        <v>10210.3450598614</v>
      </c>
      <c r="F1865" s="4">
        <v>8885.55213399656</v>
      </c>
      <c r="G1865" s="4">
        <v>8885.55213399656</v>
      </c>
      <c r="H1865" s="4">
        <v>-60.0026147286967</v>
      </c>
      <c r="I1865" s="4">
        <v>-60.0026147286967</v>
      </c>
      <c r="J1865" s="4">
        <v>-60.0026147286967</v>
      </c>
      <c r="K1865" s="4">
        <v>-14.454500398814</v>
      </c>
      <c r="L1865" s="4">
        <v>-14.454500398814</v>
      </c>
      <c r="M1865" s="4">
        <v>-14.454500398814</v>
      </c>
      <c r="N1865" s="4">
        <v>-45.5481143298827</v>
      </c>
      <c r="O1865" s="4">
        <v>-45.5481143298827</v>
      </c>
      <c r="P1865" s="4">
        <v>-45.5481143298827</v>
      </c>
      <c r="Q1865" s="4">
        <v>0.0</v>
      </c>
      <c r="R1865" s="4">
        <v>0.0</v>
      </c>
      <c r="S1865" s="4">
        <v>0.0</v>
      </c>
      <c r="T1865" s="5">
        <v>8825.54951926786</v>
      </c>
    </row>
    <row r="1866">
      <c r="A1866" s="4">
        <v>1864.0</v>
      </c>
      <c r="B1866" s="6">
        <v>43763.0</v>
      </c>
      <c r="C1866" s="4">
        <v>8887.18581820731</v>
      </c>
      <c r="D1866" s="5">
        <v>7534.55232277547</v>
      </c>
      <c r="E1866" s="5">
        <v>10199.0727855728</v>
      </c>
      <c r="F1866" s="4">
        <v>8887.18581820731</v>
      </c>
      <c r="G1866" s="4">
        <v>8887.18581820731</v>
      </c>
      <c r="H1866" s="4">
        <v>-18.0266323332721</v>
      </c>
      <c r="I1866" s="4">
        <v>-18.0266323332721</v>
      </c>
      <c r="J1866" s="4">
        <v>-18.0266323332721</v>
      </c>
      <c r="K1866" s="4">
        <v>-2.58391039117845</v>
      </c>
      <c r="L1866" s="4">
        <v>-2.58391039117845</v>
      </c>
      <c r="M1866" s="4">
        <v>-2.58391039117845</v>
      </c>
      <c r="N1866" s="4">
        <v>-15.4427219420937</v>
      </c>
      <c r="O1866" s="4">
        <v>-15.4427219420937</v>
      </c>
      <c r="P1866" s="4">
        <v>-15.4427219420937</v>
      </c>
      <c r="Q1866" s="4">
        <v>0.0</v>
      </c>
      <c r="R1866" s="4">
        <v>0.0</v>
      </c>
      <c r="S1866" s="4">
        <v>0.0</v>
      </c>
      <c r="T1866" s="5">
        <v>8869.15918587403</v>
      </c>
    </row>
    <row r="1867">
      <c r="A1867" s="4">
        <v>1865.0</v>
      </c>
      <c r="B1867" s="6">
        <v>43764.0</v>
      </c>
      <c r="C1867" s="4">
        <v>8888.81950241805</v>
      </c>
      <c r="D1867" s="5">
        <v>7639.74786277053</v>
      </c>
      <c r="E1867" s="5">
        <v>10210.8058514268</v>
      </c>
      <c r="F1867" s="4">
        <v>8888.81950241805</v>
      </c>
      <c r="G1867" s="4">
        <v>8888.81950241805</v>
      </c>
      <c r="H1867" s="4">
        <v>21.5040218969457</v>
      </c>
      <c r="I1867" s="4">
        <v>21.5040218969457</v>
      </c>
      <c r="J1867" s="4">
        <v>21.5040218969457</v>
      </c>
      <c r="K1867" s="4">
        <v>9.11844229539309</v>
      </c>
      <c r="L1867" s="4">
        <v>9.11844229539309</v>
      </c>
      <c r="M1867" s="4">
        <v>9.11844229539309</v>
      </c>
      <c r="N1867" s="4">
        <v>12.3855796015526</v>
      </c>
      <c r="O1867" s="4">
        <v>12.3855796015526</v>
      </c>
      <c r="P1867" s="4">
        <v>12.3855796015526</v>
      </c>
      <c r="Q1867" s="4">
        <v>0.0</v>
      </c>
      <c r="R1867" s="4">
        <v>0.0</v>
      </c>
      <c r="S1867" s="4">
        <v>0.0</v>
      </c>
      <c r="T1867" s="5">
        <v>8910.32352431499</v>
      </c>
    </row>
    <row r="1868">
      <c r="A1868" s="4">
        <v>1866.0</v>
      </c>
      <c r="B1868" s="6">
        <v>43765.0</v>
      </c>
      <c r="C1868" s="4">
        <v>8890.45318662879</v>
      </c>
      <c r="D1868" s="5">
        <v>7527.87711189014</v>
      </c>
      <c r="E1868" s="5">
        <v>10202.9764241403</v>
      </c>
      <c r="F1868" s="4">
        <v>8890.45318662879</v>
      </c>
      <c r="G1868" s="4">
        <v>8890.45318662879</v>
      </c>
      <c r="H1868" s="4">
        <v>29.0556218675532</v>
      </c>
      <c r="I1868" s="4">
        <v>29.0556218675532</v>
      </c>
      <c r="J1868" s="4">
        <v>29.0556218675532</v>
      </c>
      <c r="K1868" s="4">
        <v>-8.15684327188421</v>
      </c>
      <c r="L1868" s="4">
        <v>-8.15684327188421</v>
      </c>
      <c r="M1868" s="4">
        <v>-8.15684327188421</v>
      </c>
      <c r="N1868" s="4">
        <v>37.2124651394375</v>
      </c>
      <c r="O1868" s="4">
        <v>37.2124651394375</v>
      </c>
      <c r="P1868" s="4">
        <v>37.2124651394375</v>
      </c>
      <c r="Q1868" s="4">
        <v>0.0</v>
      </c>
      <c r="R1868" s="4">
        <v>0.0</v>
      </c>
      <c r="S1868" s="4">
        <v>0.0</v>
      </c>
      <c r="T1868" s="5">
        <v>8919.50880849635</v>
      </c>
    </row>
    <row r="1869">
      <c r="A1869" s="4">
        <v>1867.0</v>
      </c>
      <c r="B1869" s="6">
        <v>43766.0</v>
      </c>
      <c r="C1869" s="4">
        <v>8892.08687083954</v>
      </c>
      <c r="D1869" s="5">
        <v>7739.26379223297</v>
      </c>
      <c r="E1869" s="5">
        <v>10332.9206000494</v>
      </c>
      <c r="F1869" s="4">
        <v>8892.08687083954</v>
      </c>
      <c r="G1869" s="4">
        <v>8892.08687083954</v>
      </c>
      <c r="H1869" s="4">
        <v>71.4105144939959</v>
      </c>
      <c r="I1869" s="4">
        <v>71.4105144939959</v>
      </c>
      <c r="J1869" s="4">
        <v>71.4105144939959</v>
      </c>
      <c r="K1869" s="4">
        <v>13.0410426558811</v>
      </c>
      <c r="L1869" s="4">
        <v>13.0410426558811</v>
      </c>
      <c r="M1869" s="4">
        <v>13.0410426558811</v>
      </c>
      <c r="N1869" s="4">
        <v>58.3694718381147</v>
      </c>
      <c r="O1869" s="4">
        <v>58.3694718381147</v>
      </c>
      <c r="P1869" s="4">
        <v>58.3694718381147</v>
      </c>
      <c r="Q1869" s="4">
        <v>0.0</v>
      </c>
      <c r="R1869" s="4">
        <v>0.0</v>
      </c>
      <c r="S1869" s="4">
        <v>0.0</v>
      </c>
      <c r="T1869" s="5">
        <v>8963.49738533353</v>
      </c>
    </row>
    <row r="1870">
      <c r="A1870" s="4">
        <v>1868.0</v>
      </c>
      <c r="B1870" s="6">
        <v>43767.0</v>
      </c>
      <c r="C1870" s="4">
        <v>8893.72055505028</v>
      </c>
      <c r="D1870" s="5">
        <v>7671.58096358833</v>
      </c>
      <c r="E1870" s="5">
        <v>10289.1779566446</v>
      </c>
      <c r="F1870" s="4">
        <v>8893.72055505028</v>
      </c>
      <c r="G1870" s="4">
        <v>8893.72055505028</v>
      </c>
      <c r="H1870" s="4">
        <v>75.0885705850236</v>
      </c>
      <c r="I1870" s="4">
        <v>75.0885705850236</v>
      </c>
      <c r="J1870" s="4">
        <v>75.0885705850236</v>
      </c>
      <c r="K1870" s="4">
        <v>-0.172608715224145</v>
      </c>
      <c r="L1870" s="4">
        <v>-0.172608715224145</v>
      </c>
      <c r="M1870" s="4">
        <v>-0.172608715224145</v>
      </c>
      <c r="N1870" s="4">
        <v>75.2611793002478</v>
      </c>
      <c r="O1870" s="4">
        <v>75.2611793002478</v>
      </c>
      <c r="P1870" s="4">
        <v>75.2611793002478</v>
      </c>
      <c r="Q1870" s="4">
        <v>0.0</v>
      </c>
      <c r="R1870" s="4">
        <v>0.0</v>
      </c>
      <c r="S1870" s="4">
        <v>0.0</v>
      </c>
      <c r="T1870" s="5">
        <v>8968.8091256353</v>
      </c>
    </row>
    <row r="1871">
      <c r="A1871" s="4">
        <v>1869.0</v>
      </c>
      <c r="B1871" s="6">
        <v>43768.0</v>
      </c>
      <c r="C1871" s="4">
        <v>8895.35423926102</v>
      </c>
      <c r="D1871" s="5">
        <v>7733.23268044666</v>
      </c>
      <c r="E1871" s="5">
        <v>10348.6463147305</v>
      </c>
      <c r="F1871" s="4">
        <v>8895.35423926102</v>
      </c>
      <c r="G1871" s="4">
        <v>8895.35423926102</v>
      </c>
      <c r="H1871" s="4">
        <v>90.5894205638056</v>
      </c>
      <c r="I1871" s="4">
        <v>90.5894205638056</v>
      </c>
      <c r="J1871" s="4">
        <v>90.5894205638056</v>
      </c>
      <c r="K1871" s="4">
        <v>3.20837782585837</v>
      </c>
      <c r="L1871" s="4">
        <v>3.20837782585837</v>
      </c>
      <c r="M1871" s="4">
        <v>3.20837782585837</v>
      </c>
      <c r="N1871" s="4">
        <v>87.3810427379473</v>
      </c>
      <c r="O1871" s="4">
        <v>87.3810427379473</v>
      </c>
      <c r="P1871" s="4">
        <v>87.3810427379473</v>
      </c>
      <c r="Q1871" s="4">
        <v>0.0</v>
      </c>
      <c r="R1871" s="4">
        <v>0.0</v>
      </c>
      <c r="S1871" s="4">
        <v>0.0</v>
      </c>
      <c r="T1871" s="5">
        <v>8985.94365982483</v>
      </c>
    </row>
    <row r="1872">
      <c r="A1872" s="4">
        <v>1870.0</v>
      </c>
      <c r="B1872" s="6">
        <v>43769.0</v>
      </c>
      <c r="C1872" s="4">
        <v>8896.98792347177</v>
      </c>
      <c r="D1872" s="5">
        <v>7577.16170320797</v>
      </c>
      <c r="E1872" s="5">
        <v>10291.6814604917</v>
      </c>
      <c r="F1872" s="4">
        <v>8896.98792347177</v>
      </c>
      <c r="G1872" s="4">
        <v>8896.98792347177</v>
      </c>
      <c r="H1872" s="4">
        <v>79.8709499226549</v>
      </c>
      <c r="I1872" s="4">
        <v>79.8709499226549</v>
      </c>
      <c r="J1872" s="4">
        <v>79.8709499226549</v>
      </c>
      <c r="K1872" s="4">
        <v>-14.4545003988612</v>
      </c>
      <c r="L1872" s="4">
        <v>-14.4545003988612</v>
      </c>
      <c r="M1872" s="4">
        <v>-14.4545003988612</v>
      </c>
      <c r="N1872" s="4">
        <v>94.3254503215162</v>
      </c>
      <c r="O1872" s="4">
        <v>94.3254503215162</v>
      </c>
      <c r="P1872" s="4">
        <v>94.3254503215162</v>
      </c>
      <c r="Q1872" s="4">
        <v>0.0</v>
      </c>
      <c r="R1872" s="4">
        <v>0.0</v>
      </c>
      <c r="S1872" s="4">
        <v>0.0</v>
      </c>
      <c r="T1872" s="5">
        <v>8976.85887339442</v>
      </c>
    </row>
    <row r="1873">
      <c r="A1873" s="4">
        <v>1871.0</v>
      </c>
      <c r="B1873" s="6">
        <v>43770.0</v>
      </c>
      <c r="C1873" s="4">
        <v>8898.62160768251</v>
      </c>
      <c r="D1873" s="5">
        <v>7679.03149223892</v>
      </c>
      <c r="E1873" s="5">
        <v>10401.0156538391</v>
      </c>
      <c r="F1873" s="4">
        <v>8898.62160768251</v>
      </c>
      <c r="G1873" s="4">
        <v>8898.62160768251</v>
      </c>
      <c r="H1873" s="4">
        <v>93.2217024349135</v>
      </c>
      <c r="I1873" s="4">
        <v>93.2217024349135</v>
      </c>
      <c r="J1873" s="4">
        <v>93.2217024349135</v>
      </c>
      <c r="K1873" s="4">
        <v>-2.58391039118448</v>
      </c>
      <c r="L1873" s="4">
        <v>-2.58391039118448</v>
      </c>
      <c r="M1873" s="4">
        <v>-2.58391039118448</v>
      </c>
      <c r="N1873" s="4">
        <v>95.8056128260979</v>
      </c>
      <c r="O1873" s="4">
        <v>95.8056128260979</v>
      </c>
      <c r="P1873" s="4">
        <v>95.8056128260979</v>
      </c>
      <c r="Q1873" s="4">
        <v>0.0</v>
      </c>
      <c r="R1873" s="4">
        <v>0.0</v>
      </c>
      <c r="S1873" s="4">
        <v>0.0</v>
      </c>
      <c r="T1873" s="5">
        <v>8991.84331011742</v>
      </c>
    </row>
    <row r="1874">
      <c r="A1874" s="4">
        <v>1872.0</v>
      </c>
      <c r="B1874" s="6">
        <v>43771.0</v>
      </c>
      <c r="C1874" s="4">
        <v>8900.25529189325</v>
      </c>
      <c r="D1874" s="5">
        <v>7611.92255418255</v>
      </c>
      <c r="E1874" s="5">
        <v>10287.676222838</v>
      </c>
      <c r="F1874" s="4">
        <v>8900.25529189325</v>
      </c>
      <c r="G1874" s="4">
        <v>8900.25529189325</v>
      </c>
      <c r="H1874" s="4">
        <v>100.775384006123</v>
      </c>
      <c r="I1874" s="4">
        <v>100.775384006123</v>
      </c>
      <c r="J1874" s="4">
        <v>100.775384006123</v>
      </c>
      <c r="K1874" s="4">
        <v>9.11844229534781</v>
      </c>
      <c r="L1874" s="4">
        <v>9.11844229534781</v>
      </c>
      <c r="M1874" s="4">
        <v>9.11844229534781</v>
      </c>
      <c r="N1874" s="4">
        <v>91.6569417107754</v>
      </c>
      <c r="O1874" s="4">
        <v>91.6569417107754</v>
      </c>
      <c r="P1874" s="4">
        <v>91.6569417107754</v>
      </c>
      <c r="Q1874" s="4">
        <v>0.0</v>
      </c>
      <c r="R1874" s="4">
        <v>0.0</v>
      </c>
      <c r="S1874" s="4">
        <v>0.0</v>
      </c>
      <c r="T1874" s="5">
        <v>9001.03067589938</v>
      </c>
    </row>
    <row r="1875">
      <c r="A1875" s="4">
        <v>1873.0</v>
      </c>
      <c r="B1875" s="6">
        <v>43772.0</v>
      </c>
      <c r="C1875" s="4">
        <v>8901.888976104</v>
      </c>
      <c r="D1875" s="5">
        <v>7706.21939721078</v>
      </c>
      <c r="E1875" s="5">
        <v>10199.9531959628</v>
      </c>
      <c r="F1875" s="4">
        <v>8901.888976104</v>
      </c>
      <c r="G1875" s="4">
        <v>8901.888976104</v>
      </c>
      <c r="H1875" s="4">
        <v>73.6887864094754</v>
      </c>
      <c r="I1875" s="4">
        <v>73.6887864094754</v>
      </c>
      <c r="J1875" s="4">
        <v>73.6887864094754</v>
      </c>
      <c r="K1875" s="4">
        <v>-8.15684327192472</v>
      </c>
      <c r="L1875" s="4">
        <v>-8.15684327192472</v>
      </c>
      <c r="M1875" s="4">
        <v>-8.15684327192472</v>
      </c>
      <c r="N1875" s="4">
        <v>81.8456296814001</v>
      </c>
      <c r="O1875" s="4">
        <v>81.8456296814001</v>
      </c>
      <c r="P1875" s="4">
        <v>81.8456296814001</v>
      </c>
      <c r="Q1875" s="4">
        <v>0.0</v>
      </c>
      <c r="R1875" s="4">
        <v>0.0</v>
      </c>
      <c r="S1875" s="4">
        <v>0.0</v>
      </c>
      <c r="T1875" s="5">
        <v>8975.57776251347</v>
      </c>
    </row>
    <row r="1876">
      <c r="A1876" s="4">
        <v>1874.0</v>
      </c>
      <c r="B1876" s="6">
        <v>43773.0</v>
      </c>
      <c r="C1876" s="4">
        <v>8903.52266031474</v>
      </c>
      <c r="D1876" s="5">
        <v>7692.53787435062</v>
      </c>
      <c r="E1876" s="5">
        <v>10221.6397687789</v>
      </c>
      <c r="F1876" s="4">
        <v>8903.52266031474</v>
      </c>
      <c r="G1876" s="4">
        <v>8903.52266031474</v>
      </c>
      <c r="H1876" s="4">
        <v>79.5132568693785</v>
      </c>
      <c r="I1876" s="4">
        <v>79.5132568693785</v>
      </c>
      <c r="J1876" s="4">
        <v>79.5132568693785</v>
      </c>
      <c r="K1876" s="4">
        <v>13.0410426558893</v>
      </c>
      <c r="L1876" s="4">
        <v>13.0410426558893</v>
      </c>
      <c r="M1876" s="4">
        <v>13.0410426558893</v>
      </c>
      <c r="N1876" s="4">
        <v>66.4722142134892</v>
      </c>
      <c r="O1876" s="4">
        <v>66.4722142134892</v>
      </c>
      <c r="P1876" s="4">
        <v>66.4722142134892</v>
      </c>
      <c r="Q1876" s="4">
        <v>0.0</v>
      </c>
      <c r="R1876" s="4">
        <v>0.0</v>
      </c>
      <c r="S1876" s="4">
        <v>0.0</v>
      </c>
      <c r="T1876" s="5">
        <v>8983.03591718412</v>
      </c>
    </row>
    <row r="1877">
      <c r="A1877" s="4">
        <v>1875.0</v>
      </c>
      <c r="B1877" s="6">
        <v>43774.0</v>
      </c>
      <c r="C1877" s="4">
        <v>8905.15634452548</v>
      </c>
      <c r="D1877" s="5">
        <v>7610.27042268008</v>
      </c>
      <c r="E1877" s="5">
        <v>10259.5390159014</v>
      </c>
      <c r="F1877" s="4">
        <v>8905.15634452548</v>
      </c>
      <c r="G1877" s="4">
        <v>8905.15634452548</v>
      </c>
      <c r="H1877" s="4">
        <v>45.5993690997706</v>
      </c>
      <c r="I1877" s="4">
        <v>45.5993690997706</v>
      </c>
      <c r="J1877" s="4">
        <v>45.5993690997706</v>
      </c>
      <c r="K1877" s="4">
        <v>-0.172608715221759</v>
      </c>
      <c r="L1877" s="4">
        <v>-0.172608715221759</v>
      </c>
      <c r="M1877" s="4">
        <v>-0.172608715221759</v>
      </c>
      <c r="N1877" s="4">
        <v>45.7719778149924</v>
      </c>
      <c r="O1877" s="4">
        <v>45.7719778149924</v>
      </c>
      <c r="P1877" s="4">
        <v>45.7719778149924</v>
      </c>
      <c r="Q1877" s="4">
        <v>0.0</v>
      </c>
      <c r="R1877" s="4">
        <v>0.0</v>
      </c>
      <c r="S1877" s="4">
        <v>0.0</v>
      </c>
      <c r="T1877" s="5">
        <v>8950.75571362525</v>
      </c>
    </row>
    <row r="1878">
      <c r="A1878" s="4">
        <v>1876.0</v>
      </c>
      <c r="B1878" s="6">
        <v>43775.0</v>
      </c>
      <c r="C1878" s="4">
        <v>8906.79002873623</v>
      </c>
      <c r="D1878" s="5">
        <v>7543.25111755533</v>
      </c>
      <c r="E1878" s="5">
        <v>10232.525497129</v>
      </c>
      <c r="F1878" s="4">
        <v>8906.79002873623</v>
      </c>
      <c r="G1878" s="4">
        <v>8906.79002873623</v>
      </c>
      <c r="H1878" s="4">
        <v>23.3204949547196</v>
      </c>
      <c r="I1878" s="4">
        <v>23.3204949547196</v>
      </c>
      <c r="J1878" s="4">
        <v>23.3204949547196</v>
      </c>
      <c r="K1878" s="4">
        <v>3.20837782583619</v>
      </c>
      <c r="L1878" s="4">
        <v>3.20837782583619</v>
      </c>
      <c r="M1878" s="4">
        <v>3.20837782583619</v>
      </c>
      <c r="N1878" s="4">
        <v>20.1121171288834</v>
      </c>
      <c r="O1878" s="4">
        <v>20.1121171288834</v>
      </c>
      <c r="P1878" s="4">
        <v>20.1121171288834</v>
      </c>
      <c r="Q1878" s="4">
        <v>0.0</v>
      </c>
      <c r="R1878" s="4">
        <v>0.0</v>
      </c>
      <c r="S1878" s="4">
        <v>0.0</v>
      </c>
      <c r="T1878" s="5">
        <v>8930.11052369095</v>
      </c>
    </row>
    <row r="1879">
      <c r="A1879" s="4">
        <v>1877.0</v>
      </c>
      <c r="B1879" s="6">
        <v>43776.0</v>
      </c>
      <c r="C1879" s="4">
        <v>8908.42371294697</v>
      </c>
      <c r="D1879" s="5">
        <v>7485.65190617335</v>
      </c>
      <c r="E1879" s="5">
        <v>10128.4556661338</v>
      </c>
      <c r="F1879" s="4">
        <v>8908.42371294697</v>
      </c>
      <c r="G1879" s="4">
        <v>8908.42371294697</v>
      </c>
      <c r="H1879" s="4">
        <v>-24.4688060855913</v>
      </c>
      <c r="I1879" s="4">
        <v>-24.4688060855913</v>
      </c>
      <c r="J1879" s="4">
        <v>-24.4688060855913</v>
      </c>
      <c r="K1879" s="4">
        <v>-14.4545003987865</v>
      </c>
      <c r="L1879" s="4">
        <v>-14.4545003987865</v>
      </c>
      <c r="M1879" s="4">
        <v>-14.4545003987865</v>
      </c>
      <c r="N1879" s="4">
        <v>-10.0143056868047</v>
      </c>
      <c r="O1879" s="4">
        <v>-10.0143056868047</v>
      </c>
      <c r="P1879" s="4">
        <v>-10.0143056868047</v>
      </c>
      <c r="Q1879" s="4">
        <v>0.0</v>
      </c>
      <c r="R1879" s="4">
        <v>0.0</v>
      </c>
      <c r="S1879" s="4">
        <v>0.0</v>
      </c>
      <c r="T1879" s="5">
        <v>8883.95490686138</v>
      </c>
    </row>
    <row r="1880">
      <c r="A1880" s="4">
        <v>1878.0</v>
      </c>
      <c r="B1880" s="6">
        <v>43777.0</v>
      </c>
      <c r="C1880" s="4">
        <v>8910.05739715772</v>
      </c>
      <c r="D1880" s="5">
        <v>7627.19177580696</v>
      </c>
      <c r="E1880" s="5">
        <v>10159.8008229622</v>
      </c>
      <c r="F1880" s="4">
        <v>8910.05739715772</v>
      </c>
      <c r="G1880" s="4">
        <v>8910.05739715772</v>
      </c>
      <c r="H1880" s="4">
        <v>-46.5814440373703</v>
      </c>
      <c r="I1880" s="4">
        <v>-46.5814440373703</v>
      </c>
      <c r="J1880" s="4">
        <v>-46.5814440373703</v>
      </c>
      <c r="K1880" s="4">
        <v>-2.58391039114908</v>
      </c>
      <c r="L1880" s="4">
        <v>-2.58391039114908</v>
      </c>
      <c r="M1880" s="4">
        <v>-2.58391039114908</v>
      </c>
      <c r="N1880" s="4">
        <v>-43.9975336462212</v>
      </c>
      <c r="O1880" s="4">
        <v>-43.9975336462212</v>
      </c>
      <c r="P1880" s="4">
        <v>-43.9975336462212</v>
      </c>
      <c r="Q1880" s="4">
        <v>0.0</v>
      </c>
      <c r="R1880" s="4">
        <v>0.0</v>
      </c>
      <c r="S1880" s="4">
        <v>0.0</v>
      </c>
      <c r="T1880" s="5">
        <v>8863.47595312034</v>
      </c>
    </row>
    <row r="1881">
      <c r="A1881" s="4">
        <v>1879.0</v>
      </c>
      <c r="B1881" s="6">
        <v>43778.0</v>
      </c>
      <c r="C1881" s="4">
        <v>8911.69108136846</v>
      </c>
      <c r="D1881" s="5">
        <v>7523.30912415647</v>
      </c>
      <c r="E1881" s="5">
        <v>10165.0132013405</v>
      </c>
      <c r="F1881" s="4">
        <v>8911.69108136846</v>
      </c>
      <c r="G1881" s="4">
        <v>8911.69108136846</v>
      </c>
      <c r="H1881" s="4">
        <v>-72.004788805681</v>
      </c>
      <c r="I1881" s="4">
        <v>-72.004788805681</v>
      </c>
      <c r="J1881" s="4">
        <v>-72.004788805681</v>
      </c>
      <c r="K1881" s="4">
        <v>9.11844229542005</v>
      </c>
      <c r="L1881" s="4">
        <v>9.11844229542005</v>
      </c>
      <c r="M1881" s="4">
        <v>9.11844229542005</v>
      </c>
      <c r="N1881" s="4">
        <v>-81.1232311011011</v>
      </c>
      <c r="O1881" s="4">
        <v>-81.1232311011011</v>
      </c>
      <c r="P1881" s="4">
        <v>-81.1232311011011</v>
      </c>
      <c r="Q1881" s="4">
        <v>0.0</v>
      </c>
      <c r="R1881" s="4">
        <v>0.0</v>
      </c>
      <c r="S1881" s="4">
        <v>0.0</v>
      </c>
      <c r="T1881" s="5">
        <v>8839.68629256278</v>
      </c>
    </row>
    <row r="1882">
      <c r="A1882" s="4">
        <v>1880.0</v>
      </c>
      <c r="B1882" s="6">
        <v>43779.0</v>
      </c>
      <c r="C1882" s="4">
        <v>8913.3247655792</v>
      </c>
      <c r="D1882" s="5">
        <v>7564.74151873538</v>
      </c>
      <c r="E1882" s="5">
        <v>10061.5408039137</v>
      </c>
      <c r="F1882" s="4">
        <v>8913.3247655792</v>
      </c>
      <c r="G1882" s="4">
        <v>8913.3247655792</v>
      </c>
      <c r="H1882" s="4">
        <v>-128.74413458853</v>
      </c>
      <c r="I1882" s="4">
        <v>-128.74413458853</v>
      </c>
      <c r="J1882" s="4">
        <v>-128.74413458853</v>
      </c>
      <c r="K1882" s="4">
        <v>-8.15684327189906</v>
      </c>
      <c r="L1882" s="4">
        <v>-8.15684327189906</v>
      </c>
      <c r="M1882" s="4">
        <v>-8.15684327189906</v>
      </c>
      <c r="N1882" s="4">
        <v>-120.587291316631</v>
      </c>
      <c r="O1882" s="4">
        <v>-120.587291316631</v>
      </c>
      <c r="P1882" s="4">
        <v>-120.587291316631</v>
      </c>
      <c r="Q1882" s="4">
        <v>0.0</v>
      </c>
      <c r="R1882" s="4">
        <v>0.0</v>
      </c>
      <c r="S1882" s="4">
        <v>0.0</v>
      </c>
      <c r="T1882" s="5">
        <v>8784.58063099067</v>
      </c>
    </row>
    <row r="1883">
      <c r="A1883" s="4">
        <v>1881.0</v>
      </c>
      <c r="B1883" s="6">
        <v>43780.0</v>
      </c>
      <c r="C1883" s="4">
        <v>8914.95844978995</v>
      </c>
      <c r="D1883" s="5">
        <v>7373.3862744824</v>
      </c>
      <c r="E1883" s="5">
        <v>10097.1392284201</v>
      </c>
      <c r="F1883" s="4">
        <v>8914.95844978995</v>
      </c>
      <c r="G1883" s="4">
        <v>8914.95844978995</v>
      </c>
      <c r="H1883" s="4">
        <v>-148.471966819001</v>
      </c>
      <c r="I1883" s="4">
        <v>-148.471966819001</v>
      </c>
      <c r="J1883" s="4">
        <v>-148.471966819001</v>
      </c>
      <c r="K1883" s="4">
        <v>13.0410426558975</v>
      </c>
      <c r="L1883" s="4">
        <v>13.0410426558975</v>
      </c>
      <c r="M1883" s="4">
        <v>13.0410426558975</v>
      </c>
      <c r="N1883" s="4">
        <v>-161.513009474899</v>
      </c>
      <c r="O1883" s="4">
        <v>-161.513009474899</v>
      </c>
      <c r="P1883" s="4">
        <v>-161.513009474899</v>
      </c>
      <c r="Q1883" s="4">
        <v>0.0</v>
      </c>
      <c r="R1883" s="4">
        <v>0.0</v>
      </c>
      <c r="S1883" s="4">
        <v>0.0</v>
      </c>
      <c r="T1883" s="5">
        <v>8766.48648297095</v>
      </c>
    </row>
    <row r="1884">
      <c r="A1884" s="4">
        <v>1882.0</v>
      </c>
      <c r="B1884" s="6">
        <v>43781.0</v>
      </c>
      <c r="C1884" s="4">
        <v>8916.59213400069</v>
      </c>
      <c r="D1884" s="5">
        <v>7272.2134739876</v>
      </c>
      <c r="E1884" s="5">
        <v>10067.3224482446</v>
      </c>
      <c r="F1884" s="4">
        <v>8916.59213400069</v>
      </c>
      <c r="G1884" s="4">
        <v>8916.59213400069</v>
      </c>
      <c r="H1884" s="4">
        <v>-203.142839461138</v>
      </c>
      <c r="I1884" s="4">
        <v>-203.142839461138</v>
      </c>
      <c r="J1884" s="4">
        <v>-203.142839461138</v>
      </c>
      <c r="K1884" s="4">
        <v>-0.172608715219373</v>
      </c>
      <c r="L1884" s="4">
        <v>-0.172608715219373</v>
      </c>
      <c r="M1884" s="4">
        <v>-0.172608715219373</v>
      </c>
      <c r="N1884" s="4">
        <v>-202.970230745918</v>
      </c>
      <c r="O1884" s="4">
        <v>-202.970230745918</v>
      </c>
      <c r="P1884" s="4">
        <v>-202.970230745918</v>
      </c>
      <c r="Q1884" s="4">
        <v>0.0</v>
      </c>
      <c r="R1884" s="4">
        <v>0.0</v>
      </c>
      <c r="S1884" s="4">
        <v>0.0</v>
      </c>
      <c r="T1884" s="5">
        <v>8713.44929453955</v>
      </c>
    </row>
    <row r="1885">
      <c r="A1885" s="4">
        <v>1883.0</v>
      </c>
      <c r="B1885" s="6">
        <v>43782.0</v>
      </c>
      <c r="C1885" s="4">
        <v>8918.22581821143</v>
      </c>
      <c r="D1885" s="5">
        <v>7318.64260477911</v>
      </c>
      <c r="E1885" s="5">
        <v>10019.4682272793</v>
      </c>
      <c r="F1885" s="4">
        <v>8918.22581821143</v>
      </c>
      <c r="G1885" s="4">
        <v>8918.22581821143</v>
      </c>
      <c r="H1885" s="4">
        <v>-240.787650199697</v>
      </c>
      <c r="I1885" s="4">
        <v>-240.787650199697</v>
      </c>
      <c r="J1885" s="4">
        <v>-240.787650199697</v>
      </c>
      <c r="K1885" s="4">
        <v>3.20837782586153</v>
      </c>
      <c r="L1885" s="4">
        <v>3.20837782586153</v>
      </c>
      <c r="M1885" s="4">
        <v>3.20837782586153</v>
      </c>
      <c r="N1885" s="4">
        <v>-243.996028025559</v>
      </c>
      <c r="O1885" s="4">
        <v>-243.996028025559</v>
      </c>
      <c r="P1885" s="4">
        <v>-243.996028025559</v>
      </c>
      <c r="Q1885" s="4">
        <v>0.0</v>
      </c>
      <c r="R1885" s="4">
        <v>0.0</v>
      </c>
      <c r="S1885" s="4">
        <v>0.0</v>
      </c>
      <c r="T1885" s="5">
        <v>8677.43816801173</v>
      </c>
    </row>
    <row r="1886">
      <c r="A1886" s="4">
        <v>1884.0</v>
      </c>
      <c r="B1886" s="6">
        <v>43783.0</v>
      </c>
      <c r="C1886" s="4">
        <v>8919.85950242218</v>
      </c>
      <c r="D1886" s="5">
        <v>7274.53551782777</v>
      </c>
      <c r="E1886" s="5">
        <v>9952.49670942829</v>
      </c>
      <c r="F1886" s="4">
        <v>8919.85950242218</v>
      </c>
      <c r="G1886" s="4">
        <v>8919.85950242218</v>
      </c>
      <c r="H1886" s="4">
        <v>-298.070920211109</v>
      </c>
      <c r="I1886" s="4">
        <v>-298.070920211109</v>
      </c>
      <c r="J1886" s="4">
        <v>-298.070920211109</v>
      </c>
      <c r="K1886" s="4">
        <v>-14.4545003988384</v>
      </c>
      <c r="L1886" s="4">
        <v>-14.4545003988384</v>
      </c>
      <c r="M1886" s="4">
        <v>-14.4545003988384</v>
      </c>
      <c r="N1886" s="4">
        <v>-283.616419812271</v>
      </c>
      <c r="O1886" s="4">
        <v>-283.616419812271</v>
      </c>
      <c r="P1886" s="4">
        <v>-283.616419812271</v>
      </c>
      <c r="Q1886" s="4">
        <v>0.0</v>
      </c>
      <c r="R1886" s="4">
        <v>0.0</v>
      </c>
      <c r="S1886" s="4">
        <v>0.0</v>
      </c>
      <c r="T1886" s="5">
        <v>8621.78858221107</v>
      </c>
    </row>
    <row r="1887">
      <c r="A1887" s="4">
        <v>1885.0</v>
      </c>
      <c r="B1887" s="6">
        <v>43784.0</v>
      </c>
      <c r="C1887" s="4">
        <v>8921.49318663292</v>
      </c>
      <c r="D1887" s="5">
        <v>7235.36192396794</v>
      </c>
      <c r="E1887" s="5">
        <v>9877.80264409065</v>
      </c>
      <c r="F1887" s="4">
        <v>8921.49318663292</v>
      </c>
      <c r="G1887" s="4">
        <v>8921.49318663292</v>
      </c>
      <c r="H1887" s="4">
        <v>-323.452517154787</v>
      </c>
      <c r="I1887" s="4">
        <v>-323.452517154787</v>
      </c>
      <c r="J1887" s="4">
        <v>-323.452517154787</v>
      </c>
      <c r="K1887" s="4">
        <v>-2.58391039115511</v>
      </c>
      <c r="L1887" s="4">
        <v>-2.58391039115511</v>
      </c>
      <c r="M1887" s="4">
        <v>-2.58391039115511</v>
      </c>
      <c r="N1887" s="4">
        <v>-320.868606763632</v>
      </c>
      <c r="O1887" s="4">
        <v>-320.868606763632</v>
      </c>
      <c r="P1887" s="4">
        <v>-320.868606763632</v>
      </c>
      <c r="Q1887" s="4">
        <v>0.0</v>
      </c>
      <c r="R1887" s="4">
        <v>0.0</v>
      </c>
      <c r="S1887" s="4">
        <v>0.0</v>
      </c>
      <c r="T1887" s="5">
        <v>8598.04066947813</v>
      </c>
    </row>
    <row r="1888">
      <c r="A1888" s="4">
        <v>1886.0</v>
      </c>
      <c r="B1888" s="6">
        <v>43785.0</v>
      </c>
      <c r="C1888" s="4">
        <v>8923.12687084367</v>
      </c>
      <c r="D1888" s="5">
        <v>7223.73778360771</v>
      </c>
      <c r="E1888" s="5">
        <v>9802.09989846476</v>
      </c>
      <c r="F1888" s="4">
        <v>8923.12687084367</v>
      </c>
      <c r="G1888" s="4">
        <v>8923.12687084367</v>
      </c>
      <c r="H1888" s="4">
        <v>-345.704744430643</v>
      </c>
      <c r="I1888" s="4">
        <v>-345.704744430643</v>
      </c>
      <c r="J1888" s="4">
        <v>-345.704744430643</v>
      </c>
      <c r="K1888" s="4">
        <v>9.11844229537476</v>
      </c>
      <c r="L1888" s="4">
        <v>9.11844229537476</v>
      </c>
      <c r="M1888" s="4">
        <v>9.11844229537476</v>
      </c>
      <c r="N1888" s="4">
        <v>-354.823186726017</v>
      </c>
      <c r="O1888" s="4">
        <v>-354.823186726017</v>
      </c>
      <c r="P1888" s="4">
        <v>-354.823186726017</v>
      </c>
      <c r="Q1888" s="4">
        <v>0.0</v>
      </c>
      <c r="R1888" s="4">
        <v>0.0</v>
      </c>
      <c r="S1888" s="4">
        <v>0.0</v>
      </c>
      <c r="T1888" s="5">
        <v>8577.42212641302</v>
      </c>
    </row>
    <row r="1889">
      <c r="A1889" s="4">
        <v>1887.0</v>
      </c>
      <c r="B1889" s="6">
        <v>43786.0</v>
      </c>
      <c r="C1889" s="4">
        <v>8924.76055505441</v>
      </c>
      <c r="D1889" s="5">
        <v>7160.84569418345</v>
      </c>
      <c r="E1889" s="5">
        <v>9844.24001096086</v>
      </c>
      <c r="F1889" s="4">
        <v>8924.76055505441</v>
      </c>
      <c r="G1889" s="4">
        <v>8924.76055505441</v>
      </c>
      <c r="H1889" s="4">
        <v>-392.762646369272</v>
      </c>
      <c r="I1889" s="4">
        <v>-392.762646369272</v>
      </c>
      <c r="J1889" s="4">
        <v>-392.762646369272</v>
      </c>
      <c r="K1889" s="4">
        <v>-8.15684327190882</v>
      </c>
      <c r="L1889" s="4">
        <v>-8.15684327190882</v>
      </c>
      <c r="M1889" s="4">
        <v>-8.15684327190882</v>
      </c>
      <c r="N1889" s="4">
        <v>-384.605803097363</v>
      </c>
      <c r="O1889" s="4">
        <v>-384.605803097363</v>
      </c>
      <c r="P1889" s="4">
        <v>-384.605803097363</v>
      </c>
      <c r="Q1889" s="4">
        <v>0.0</v>
      </c>
      <c r="R1889" s="4">
        <v>0.0</v>
      </c>
      <c r="S1889" s="4">
        <v>0.0</v>
      </c>
      <c r="T1889" s="5">
        <v>8531.99790868513</v>
      </c>
    </row>
    <row r="1890">
      <c r="A1890" s="4">
        <v>1888.0</v>
      </c>
      <c r="B1890" s="6">
        <v>43787.0</v>
      </c>
      <c r="C1890" s="4">
        <v>8926.39423926515</v>
      </c>
      <c r="D1890" s="5">
        <v>7218.72985921294</v>
      </c>
      <c r="E1890" s="5">
        <v>9811.88468697599</v>
      </c>
      <c r="F1890" s="4">
        <v>8926.39423926515</v>
      </c>
      <c r="G1890" s="4">
        <v>8926.39423926515</v>
      </c>
      <c r="H1890" s="4">
        <v>-396.376647877371</v>
      </c>
      <c r="I1890" s="4">
        <v>-396.376647877371</v>
      </c>
      <c r="J1890" s="4">
        <v>-396.376647877371</v>
      </c>
      <c r="K1890" s="4">
        <v>13.0410426559057</v>
      </c>
      <c r="L1890" s="4">
        <v>13.0410426559057</v>
      </c>
      <c r="M1890" s="4">
        <v>13.0410426559057</v>
      </c>
      <c r="N1890" s="4">
        <v>-409.417690533277</v>
      </c>
      <c r="O1890" s="4">
        <v>-409.417690533277</v>
      </c>
      <c r="P1890" s="4">
        <v>-409.417690533277</v>
      </c>
      <c r="Q1890" s="4">
        <v>0.0</v>
      </c>
      <c r="R1890" s="4">
        <v>0.0</v>
      </c>
      <c r="S1890" s="4">
        <v>0.0</v>
      </c>
      <c r="T1890" s="5">
        <v>8530.01759138778</v>
      </c>
    </row>
    <row r="1891">
      <c r="A1891" s="4">
        <v>1889.0</v>
      </c>
      <c r="B1891" s="6">
        <v>43788.0</v>
      </c>
      <c r="C1891" s="4">
        <v>8928.02792347589</v>
      </c>
      <c r="D1891" s="5">
        <v>7094.84850390531</v>
      </c>
      <c r="E1891" s="5">
        <v>9786.6590866339</v>
      </c>
      <c r="F1891" s="4">
        <v>8928.02792347589</v>
      </c>
      <c r="G1891" s="4">
        <v>8928.02792347589</v>
      </c>
      <c r="H1891" s="4">
        <v>-428.727213850767</v>
      </c>
      <c r="I1891" s="4">
        <v>-428.727213850767</v>
      </c>
      <c r="J1891" s="4">
        <v>-428.727213850767</v>
      </c>
      <c r="K1891" s="4">
        <v>-0.172608715231899</v>
      </c>
      <c r="L1891" s="4">
        <v>-0.172608715231899</v>
      </c>
      <c r="M1891" s="4">
        <v>-0.172608715231899</v>
      </c>
      <c r="N1891" s="4">
        <v>-428.554605135535</v>
      </c>
      <c r="O1891" s="4">
        <v>-428.554605135535</v>
      </c>
      <c r="P1891" s="4">
        <v>-428.554605135535</v>
      </c>
      <c r="Q1891" s="4">
        <v>0.0</v>
      </c>
      <c r="R1891" s="4">
        <v>0.0</v>
      </c>
      <c r="S1891" s="4">
        <v>0.0</v>
      </c>
      <c r="T1891" s="5">
        <v>8499.30070962513</v>
      </c>
    </row>
    <row r="1892">
      <c r="A1892" s="4">
        <v>1890.0</v>
      </c>
      <c r="B1892" s="6">
        <v>43789.0</v>
      </c>
      <c r="C1892" s="4">
        <v>8929.66160768664</v>
      </c>
      <c r="D1892" s="5">
        <v>7227.26315354401</v>
      </c>
      <c r="E1892" s="5">
        <v>9826.23691426129</v>
      </c>
      <c r="F1892" s="4">
        <v>8929.66160768664</v>
      </c>
      <c r="G1892" s="4">
        <v>8929.66160768664</v>
      </c>
      <c r="H1892" s="4">
        <v>-438.215285060525</v>
      </c>
      <c r="I1892" s="4">
        <v>-438.215285060525</v>
      </c>
      <c r="J1892" s="4">
        <v>-438.215285060525</v>
      </c>
      <c r="K1892" s="4">
        <v>3.20837782582311</v>
      </c>
      <c r="L1892" s="4">
        <v>3.20837782582311</v>
      </c>
      <c r="M1892" s="4">
        <v>3.20837782582311</v>
      </c>
      <c r="N1892" s="4">
        <v>-441.423662886348</v>
      </c>
      <c r="O1892" s="4">
        <v>-441.423662886348</v>
      </c>
      <c r="P1892" s="4">
        <v>-441.423662886348</v>
      </c>
      <c r="Q1892" s="4">
        <v>0.0</v>
      </c>
      <c r="R1892" s="4">
        <v>0.0</v>
      </c>
      <c r="S1892" s="4">
        <v>0.0</v>
      </c>
      <c r="T1892" s="5">
        <v>8491.44632262611</v>
      </c>
    </row>
    <row r="1893">
      <c r="A1893" s="4">
        <v>1891.0</v>
      </c>
      <c r="B1893" s="6">
        <v>43790.0</v>
      </c>
      <c r="C1893" s="4">
        <v>8931.29529189738</v>
      </c>
      <c r="D1893" s="5">
        <v>7049.11984639976</v>
      </c>
      <c r="E1893" s="5">
        <v>9737.92521553461</v>
      </c>
      <c r="F1893" s="4">
        <v>8931.29529189738</v>
      </c>
      <c r="G1893" s="4">
        <v>8931.29529189738</v>
      </c>
      <c r="H1893" s="4">
        <v>-462.012159759665</v>
      </c>
      <c r="I1893" s="4">
        <v>-462.012159759665</v>
      </c>
      <c r="J1893" s="4">
        <v>-462.012159759665</v>
      </c>
      <c r="K1893" s="4">
        <v>-14.4545003988856</v>
      </c>
      <c r="L1893" s="4">
        <v>-14.4545003988856</v>
      </c>
      <c r="M1893" s="4">
        <v>-14.4545003988856</v>
      </c>
      <c r="N1893" s="4">
        <v>-447.55765936078</v>
      </c>
      <c r="O1893" s="4">
        <v>-447.55765936078</v>
      </c>
      <c r="P1893" s="4">
        <v>-447.55765936078</v>
      </c>
      <c r="Q1893" s="4">
        <v>0.0</v>
      </c>
      <c r="R1893" s="4">
        <v>0.0</v>
      </c>
      <c r="S1893" s="4">
        <v>0.0</v>
      </c>
      <c r="T1893" s="5">
        <v>8469.28313213772</v>
      </c>
    </row>
    <row r="1894">
      <c r="A1894" s="4">
        <v>1892.0</v>
      </c>
      <c r="B1894" s="6">
        <v>43791.0</v>
      </c>
      <c r="C1894" s="4">
        <v>8932.92897610812</v>
      </c>
      <c r="D1894" s="5">
        <v>7113.3645902886</v>
      </c>
      <c r="E1894" s="5">
        <v>9888.71351000123</v>
      </c>
      <c r="F1894" s="4">
        <v>8932.92897610812</v>
      </c>
      <c r="G1894" s="4">
        <v>8932.92897610812</v>
      </c>
      <c r="H1894" s="4">
        <v>-449.210414859327</v>
      </c>
      <c r="I1894" s="4">
        <v>-449.210414859327</v>
      </c>
      <c r="J1894" s="4">
        <v>-449.210414859327</v>
      </c>
      <c r="K1894" s="4">
        <v>-2.58391039116115</v>
      </c>
      <c r="L1894" s="4">
        <v>-2.58391039116115</v>
      </c>
      <c r="M1894" s="4">
        <v>-2.58391039116115</v>
      </c>
      <c r="N1894" s="4">
        <v>-446.626504468166</v>
      </c>
      <c r="O1894" s="4">
        <v>-446.626504468166</v>
      </c>
      <c r="P1894" s="4">
        <v>-446.626504468166</v>
      </c>
      <c r="Q1894" s="4">
        <v>0.0</v>
      </c>
      <c r="R1894" s="4">
        <v>0.0</v>
      </c>
      <c r="S1894" s="4">
        <v>0.0</v>
      </c>
      <c r="T1894" s="5">
        <v>8483.7185612488</v>
      </c>
    </row>
    <row r="1895">
      <c r="A1895" s="4">
        <v>1893.0</v>
      </c>
      <c r="B1895" s="6">
        <v>43792.0</v>
      </c>
      <c r="C1895" s="4">
        <v>8934.56266031887</v>
      </c>
      <c r="D1895" s="5">
        <v>7190.12694308853</v>
      </c>
      <c r="E1895" s="5">
        <v>9844.18065963081</v>
      </c>
      <c r="F1895" s="4">
        <v>8934.56266031887</v>
      </c>
      <c r="G1895" s="4">
        <v>8934.56266031887</v>
      </c>
      <c r="H1895" s="4">
        <v>-429.327034330593</v>
      </c>
      <c r="I1895" s="4">
        <v>-429.327034330593</v>
      </c>
      <c r="J1895" s="4">
        <v>-429.327034330593</v>
      </c>
      <c r="K1895" s="4">
        <v>9.11844229538604</v>
      </c>
      <c r="L1895" s="4">
        <v>9.11844229538604</v>
      </c>
      <c r="M1895" s="4">
        <v>9.11844229538604</v>
      </c>
      <c r="N1895" s="4">
        <v>-438.445476625979</v>
      </c>
      <c r="O1895" s="4">
        <v>-438.445476625979</v>
      </c>
      <c r="P1895" s="4">
        <v>-438.445476625979</v>
      </c>
      <c r="Q1895" s="4">
        <v>0.0</v>
      </c>
      <c r="R1895" s="4">
        <v>0.0</v>
      </c>
      <c r="S1895" s="4">
        <v>0.0</v>
      </c>
      <c r="T1895" s="5">
        <v>8505.23562598828</v>
      </c>
    </row>
    <row r="1896">
      <c r="A1896" s="4">
        <v>1894.0</v>
      </c>
      <c r="B1896" s="6">
        <v>43793.0</v>
      </c>
      <c r="C1896" s="4">
        <v>8936.19634452961</v>
      </c>
      <c r="D1896" s="5">
        <v>7186.86204713067</v>
      </c>
      <c r="E1896" s="5">
        <v>9813.61781522243</v>
      </c>
      <c r="F1896" s="4">
        <v>8936.19634452961</v>
      </c>
      <c r="G1896" s="4">
        <v>8936.19634452961</v>
      </c>
      <c r="H1896" s="4">
        <v>-431.136922834652</v>
      </c>
      <c r="I1896" s="4">
        <v>-431.136922834652</v>
      </c>
      <c r="J1896" s="4">
        <v>-431.136922834652</v>
      </c>
      <c r="K1896" s="4">
        <v>-8.15684327190924</v>
      </c>
      <c r="L1896" s="4">
        <v>-8.15684327190924</v>
      </c>
      <c r="M1896" s="4">
        <v>-8.15684327190924</v>
      </c>
      <c r="N1896" s="4">
        <v>-422.980079562742</v>
      </c>
      <c r="O1896" s="4">
        <v>-422.980079562742</v>
      </c>
      <c r="P1896" s="4">
        <v>-422.980079562742</v>
      </c>
      <c r="Q1896" s="4">
        <v>0.0</v>
      </c>
      <c r="R1896" s="4">
        <v>0.0</v>
      </c>
      <c r="S1896" s="4">
        <v>0.0</v>
      </c>
      <c r="T1896" s="5">
        <v>8505.05942169496</v>
      </c>
    </row>
    <row r="1897">
      <c r="A1897" s="4">
        <v>1895.0</v>
      </c>
      <c r="B1897" s="6">
        <v>43794.0</v>
      </c>
      <c r="C1897" s="4">
        <v>8937.83002874036</v>
      </c>
      <c r="D1897" s="5">
        <v>7240.13973683744</v>
      </c>
      <c r="E1897" s="5">
        <v>9858.83674672931</v>
      </c>
      <c r="F1897" s="4">
        <v>8937.83002874036</v>
      </c>
      <c r="G1897" s="4">
        <v>8937.83002874036</v>
      </c>
      <c r="H1897" s="4">
        <v>-387.306327202213</v>
      </c>
      <c r="I1897" s="4">
        <v>-387.306327202213</v>
      </c>
      <c r="J1897" s="4">
        <v>-387.306327202213</v>
      </c>
      <c r="K1897" s="4">
        <v>13.0410426558886</v>
      </c>
      <c r="L1897" s="4">
        <v>13.0410426558886</v>
      </c>
      <c r="M1897" s="4">
        <v>13.0410426558886</v>
      </c>
      <c r="N1897" s="4">
        <v>-400.347369858102</v>
      </c>
      <c r="O1897" s="4">
        <v>-400.347369858102</v>
      </c>
      <c r="P1897" s="4">
        <v>-400.347369858102</v>
      </c>
      <c r="Q1897" s="4">
        <v>0.0</v>
      </c>
      <c r="R1897" s="4">
        <v>0.0</v>
      </c>
      <c r="S1897" s="4">
        <v>0.0</v>
      </c>
      <c r="T1897" s="5">
        <v>8550.52370153814</v>
      </c>
    </row>
    <row r="1898">
      <c r="A1898" s="4">
        <v>1896.0</v>
      </c>
      <c r="B1898" s="6">
        <v>43795.0</v>
      </c>
      <c r="C1898" s="4">
        <v>8939.4637129511</v>
      </c>
      <c r="D1898" s="5">
        <v>7228.29508099455</v>
      </c>
      <c r="E1898" s="5">
        <v>9811.74455708404</v>
      </c>
      <c r="F1898" s="4">
        <v>8939.4637129511</v>
      </c>
      <c r="G1898" s="4">
        <v>8939.4637129511</v>
      </c>
      <c r="H1898" s="4">
        <v>-370.986320863993</v>
      </c>
      <c r="I1898" s="4">
        <v>-370.986320863993</v>
      </c>
      <c r="J1898" s="4">
        <v>-370.986320863993</v>
      </c>
      <c r="K1898" s="4">
        <v>-0.172608715207159</v>
      </c>
      <c r="L1898" s="4">
        <v>-0.172608715207159</v>
      </c>
      <c r="M1898" s="4">
        <v>-0.172608715207159</v>
      </c>
      <c r="N1898" s="4">
        <v>-370.813712148786</v>
      </c>
      <c r="O1898" s="4">
        <v>-370.813712148786</v>
      </c>
      <c r="P1898" s="4">
        <v>-370.813712148786</v>
      </c>
      <c r="Q1898" s="4">
        <v>0.0</v>
      </c>
      <c r="R1898" s="4">
        <v>0.0</v>
      </c>
      <c r="S1898" s="4">
        <v>0.0</v>
      </c>
      <c r="T1898" s="5">
        <v>8568.47739208711</v>
      </c>
    </row>
    <row r="1899">
      <c r="A1899" s="4">
        <v>1897.0</v>
      </c>
      <c r="B1899" s="6">
        <v>43796.0</v>
      </c>
      <c r="C1899" s="4">
        <v>8941.09739716184</v>
      </c>
      <c r="D1899" s="5">
        <v>7236.42771731067</v>
      </c>
      <c r="E1899" s="5">
        <v>9988.36901807583</v>
      </c>
      <c r="F1899" s="4">
        <v>8941.09739716184</v>
      </c>
      <c r="G1899" s="4">
        <v>8941.09739716184</v>
      </c>
      <c r="H1899" s="4">
        <v>-331.580631512756</v>
      </c>
      <c r="I1899" s="4">
        <v>-331.580631512756</v>
      </c>
      <c r="J1899" s="4">
        <v>-331.580631512756</v>
      </c>
      <c r="K1899" s="4">
        <v>3.20837782584846</v>
      </c>
      <c r="L1899" s="4">
        <v>3.20837782584846</v>
      </c>
      <c r="M1899" s="4">
        <v>3.20837782584846</v>
      </c>
      <c r="N1899" s="4">
        <v>-334.789009338604</v>
      </c>
      <c r="O1899" s="4">
        <v>-334.789009338604</v>
      </c>
      <c r="P1899" s="4">
        <v>-334.789009338604</v>
      </c>
      <c r="Q1899" s="4">
        <v>0.0</v>
      </c>
      <c r="R1899" s="4">
        <v>0.0</v>
      </c>
      <c r="S1899" s="4">
        <v>0.0</v>
      </c>
      <c r="T1899" s="5">
        <v>8609.51676564909</v>
      </c>
    </row>
    <row r="1900">
      <c r="A1900" s="4">
        <v>1898.0</v>
      </c>
      <c r="B1900" s="6">
        <v>43797.0</v>
      </c>
      <c r="C1900" s="4">
        <v>8942.73108137259</v>
      </c>
      <c r="D1900" s="5">
        <v>7420.19215787833</v>
      </c>
      <c r="E1900" s="5">
        <v>9987.46636460783</v>
      </c>
      <c r="F1900" s="4">
        <v>8942.73108137259</v>
      </c>
      <c r="G1900" s="4">
        <v>8942.73108137259</v>
      </c>
      <c r="H1900" s="4">
        <v>-307.272045162022</v>
      </c>
      <c r="I1900" s="4">
        <v>-307.272045162022</v>
      </c>
      <c r="J1900" s="4">
        <v>-307.272045162022</v>
      </c>
      <c r="K1900" s="4">
        <v>-14.4545003988062</v>
      </c>
      <c r="L1900" s="4">
        <v>-14.4545003988062</v>
      </c>
      <c r="M1900" s="4">
        <v>-14.4545003988062</v>
      </c>
      <c r="N1900" s="4">
        <v>-292.817544763216</v>
      </c>
      <c r="O1900" s="4">
        <v>-292.817544763216</v>
      </c>
      <c r="P1900" s="4">
        <v>-292.817544763216</v>
      </c>
      <c r="Q1900" s="4">
        <v>0.0</v>
      </c>
      <c r="R1900" s="4">
        <v>0.0</v>
      </c>
      <c r="S1900" s="4">
        <v>0.0</v>
      </c>
      <c r="T1900" s="5">
        <v>8635.45903621056</v>
      </c>
    </row>
    <row r="1901">
      <c r="A1901" s="4">
        <v>1899.0</v>
      </c>
      <c r="B1901" s="6">
        <v>43798.0</v>
      </c>
      <c r="C1901" s="4">
        <v>8944.36476558333</v>
      </c>
      <c r="D1901" s="5">
        <v>7376.22770971573</v>
      </c>
      <c r="E1901" s="5">
        <v>9956.8789679109</v>
      </c>
      <c r="F1901" s="4">
        <v>8944.36476558333</v>
      </c>
      <c r="G1901" s="4">
        <v>8944.36476558333</v>
      </c>
      <c r="H1901" s="4">
        <v>-248.149570091609</v>
      </c>
      <c r="I1901" s="4">
        <v>-248.149570091609</v>
      </c>
      <c r="J1901" s="4">
        <v>-248.149570091609</v>
      </c>
      <c r="K1901" s="4">
        <v>-2.58391039116718</v>
      </c>
      <c r="L1901" s="4">
        <v>-2.58391039116718</v>
      </c>
      <c r="M1901" s="4">
        <v>-2.58391039116718</v>
      </c>
      <c r="N1901" s="4">
        <v>-245.565659700442</v>
      </c>
      <c r="O1901" s="4">
        <v>-245.565659700442</v>
      </c>
      <c r="P1901" s="4">
        <v>-245.565659700442</v>
      </c>
      <c r="Q1901" s="4">
        <v>0.0</v>
      </c>
      <c r="R1901" s="4">
        <v>0.0</v>
      </c>
      <c r="S1901" s="4">
        <v>0.0</v>
      </c>
      <c r="T1901" s="5">
        <v>8696.21519549172</v>
      </c>
    </row>
    <row r="1902">
      <c r="A1902" s="4">
        <v>1900.0</v>
      </c>
      <c r="B1902" s="6">
        <v>43799.0</v>
      </c>
      <c r="C1902" s="4">
        <v>8945.99844979407</v>
      </c>
      <c r="D1902" s="5">
        <v>7462.97167209514</v>
      </c>
      <c r="E1902" s="5">
        <v>9983.64272334341</v>
      </c>
      <c r="F1902" s="4">
        <v>8945.99844979407</v>
      </c>
      <c r="G1902" s="4">
        <v>8945.99844979407</v>
      </c>
      <c r="H1902" s="4">
        <v>-184.688128283895</v>
      </c>
      <c r="I1902" s="4">
        <v>-184.688128283895</v>
      </c>
      <c r="J1902" s="4">
        <v>-184.688128283895</v>
      </c>
      <c r="K1902" s="4">
        <v>9.11844229534515</v>
      </c>
      <c r="L1902" s="4">
        <v>9.11844229534515</v>
      </c>
      <c r="M1902" s="4">
        <v>9.11844229534515</v>
      </c>
      <c r="N1902" s="4">
        <v>-193.806570579241</v>
      </c>
      <c r="O1902" s="4">
        <v>-193.806570579241</v>
      </c>
      <c r="P1902" s="4">
        <v>-193.806570579241</v>
      </c>
      <c r="Q1902" s="4">
        <v>0.0</v>
      </c>
      <c r="R1902" s="4">
        <v>0.0</v>
      </c>
      <c r="S1902" s="4">
        <v>0.0</v>
      </c>
      <c r="T1902" s="5">
        <v>8761.31032151018</v>
      </c>
    </row>
    <row r="1903">
      <c r="A1903" s="4">
        <v>1901.0</v>
      </c>
      <c r="B1903" s="6">
        <v>43800.0</v>
      </c>
      <c r="C1903" s="4">
        <v>8947.63213400482</v>
      </c>
      <c r="D1903" s="5">
        <v>7489.19125259284</v>
      </c>
      <c r="E1903" s="5">
        <v>10094.4765218412</v>
      </c>
      <c r="F1903" s="4">
        <v>8947.63213400482</v>
      </c>
      <c r="G1903" s="4">
        <v>8947.63213400482</v>
      </c>
      <c r="H1903" s="4">
        <v>-146.559546824676</v>
      </c>
      <c r="I1903" s="4">
        <v>-146.559546824676</v>
      </c>
      <c r="J1903" s="4">
        <v>-146.559546824676</v>
      </c>
      <c r="K1903" s="4">
        <v>-8.15684327191899</v>
      </c>
      <c r="L1903" s="4">
        <v>-8.15684327191899</v>
      </c>
      <c r="M1903" s="4">
        <v>-8.15684327191899</v>
      </c>
      <c r="N1903" s="4">
        <v>-138.402703552757</v>
      </c>
      <c r="O1903" s="4">
        <v>-138.402703552757</v>
      </c>
      <c r="P1903" s="4">
        <v>-138.402703552757</v>
      </c>
      <c r="Q1903" s="4">
        <v>0.0</v>
      </c>
      <c r="R1903" s="4">
        <v>0.0</v>
      </c>
      <c r="S1903" s="4">
        <v>0.0</v>
      </c>
      <c r="T1903" s="5">
        <v>8801.07258718014</v>
      </c>
    </row>
    <row r="1904">
      <c r="A1904" s="4">
        <v>1902.0</v>
      </c>
      <c r="B1904" s="6">
        <v>43801.0</v>
      </c>
      <c r="C1904" s="4">
        <v>8949.26581821556</v>
      </c>
      <c r="D1904" s="5">
        <v>7577.41694778057</v>
      </c>
      <c r="E1904" s="5">
        <v>10129.4311591917</v>
      </c>
      <c r="F1904" s="4">
        <v>8949.26581821556</v>
      </c>
      <c r="G1904" s="4">
        <v>8949.26581821556</v>
      </c>
      <c r="H1904" s="4">
        <v>-67.2449451272243</v>
      </c>
      <c r="I1904" s="4">
        <v>-67.2449451272243</v>
      </c>
      <c r="J1904" s="4">
        <v>-67.2449451272243</v>
      </c>
      <c r="K1904" s="4">
        <v>13.0410426558895</v>
      </c>
      <c r="L1904" s="4">
        <v>13.0410426558895</v>
      </c>
      <c r="M1904" s="4">
        <v>13.0410426558895</v>
      </c>
      <c r="N1904" s="4">
        <v>-80.2859877831139</v>
      </c>
      <c r="O1904" s="4">
        <v>-80.2859877831139</v>
      </c>
      <c r="P1904" s="4">
        <v>-80.2859877831139</v>
      </c>
      <c r="Q1904" s="4">
        <v>0.0</v>
      </c>
      <c r="R1904" s="4">
        <v>0.0</v>
      </c>
      <c r="S1904" s="4">
        <v>0.0</v>
      </c>
      <c r="T1904" s="5">
        <v>8882.02087308834</v>
      </c>
    </row>
    <row r="1905">
      <c r="A1905" s="4">
        <v>1903.0</v>
      </c>
      <c r="B1905" s="6">
        <v>43802.0</v>
      </c>
      <c r="C1905" s="4">
        <v>8950.89950242631</v>
      </c>
      <c r="D1905" s="5">
        <v>7638.38401711484</v>
      </c>
      <c r="E1905" s="5">
        <v>10302.179977829</v>
      </c>
      <c r="F1905" s="4">
        <v>8950.89950242631</v>
      </c>
      <c r="G1905" s="4">
        <v>8950.89950242631</v>
      </c>
      <c r="H1905" s="4">
        <v>-20.6092098333117</v>
      </c>
      <c r="I1905" s="4">
        <v>-20.6092098333117</v>
      </c>
      <c r="J1905" s="4">
        <v>-20.6092098333117</v>
      </c>
      <c r="K1905" s="4">
        <v>-0.172608715227125</v>
      </c>
      <c r="L1905" s="4">
        <v>-0.172608715227125</v>
      </c>
      <c r="M1905" s="4">
        <v>-0.172608715227125</v>
      </c>
      <c r="N1905" s="4">
        <v>-20.4366011180846</v>
      </c>
      <c r="O1905" s="4">
        <v>-20.4366011180846</v>
      </c>
      <c r="P1905" s="4">
        <v>-20.4366011180846</v>
      </c>
      <c r="Q1905" s="4">
        <v>0.0</v>
      </c>
      <c r="R1905" s="4">
        <v>0.0</v>
      </c>
      <c r="S1905" s="4">
        <v>0.0</v>
      </c>
      <c r="T1905" s="5">
        <v>8930.29029259299</v>
      </c>
    </row>
    <row r="1906">
      <c r="A1906" s="4">
        <v>1904.0</v>
      </c>
      <c r="B1906" s="6">
        <v>43803.0</v>
      </c>
      <c r="C1906" s="4">
        <v>8952.53318663705</v>
      </c>
      <c r="D1906" s="5">
        <v>7639.60054932598</v>
      </c>
      <c r="E1906" s="5">
        <v>10314.442808911</v>
      </c>
      <c r="F1906" s="4">
        <v>8952.53318663705</v>
      </c>
      <c r="G1906" s="4">
        <v>8952.53318663705</v>
      </c>
      <c r="H1906" s="4">
        <v>43.3476764551339</v>
      </c>
      <c r="I1906" s="4">
        <v>43.3476764551339</v>
      </c>
      <c r="J1906" s="4">
        <v>43.3476764551339</v>
      </c>
      <c r="K1906" s="4">
        <v>3.20837782585757</v>
      </c>
      <c r="L1906" s="4">
        <v>3.20837782585757</v>
      </c>
      <c r="M1906" s="4">
        <v>3.20837782585757</v>
      </c>
      <c r="N1906" s="4">
        <v>40.1392986292763</v>
      </c>
      <c r="O1906" s="4">
        <v>40.1392986292763</v>
      </c>
      <c r="P1906" s="4">
        <v>40.1392986292763</v>
      </c>
      <c r="Q1906" s="4">
        <v>0.0</v>
      </c>
      <c r="R1906" s="4">
        <v>0.0</v>
      </c>
      <c r="S1906" s="4">
        <v>0.0</v>
      </c>
      <c r="T1906" s="5">
        <v>8995.88086309218</v>
      </c>
    </row>
    <row r="1907">
      <c r="A1907" s="4">
        <v>1905.0</v>
      </c>
      <c r="B1907" s="6">
        <v>43804.0</v>
      </c>
      <c r="C1907" s="4">
        <v>8954.16687084779</v>
      </c>
      <c r="D1907" s="5">
        <v>7786.54697566356</v>
      </c>
      <c r="E1907" s="5">
        <v>10323.8077623949</v>
      </c>
      <c r="F1907" s="4">
        <v>8954.16687084779</v>
      </c>
      <c r="G1907" s="4">
        <v>8954.16687084779</v>
      </c>
      <c r="H1907" s="4">
        <v>85.9777975199835</v>
      </c>
      <c r="I1907" s="4">
        <v>85.9777975199835</v>
      </c>
      <c r="J1907" s="4">
        <v>85.9777975199835</v>
      </c>
      <c r="K1907" s="4">
        <v>-14.4545003988581</v>
      </c>
      <c r="L1907" s="4">
        <v>-14.4545003988581</v>
      </c>
      <c r="M1907" s="4">
        <v>-14.4545003988581</v>
      </c>
      <c r="N1907" s="4">
        <v>100.432297918841</v>
      </c>
      <c r="O1907" s="4">
        <v>100.432297918841</v>
      </c>
      <c r="P1907" s="4">
        <v>100.432297918841</v>
      </c>
      <c r="Q1907" s="4">
        <v>0.0</v>
      </c>
      <c r="R1907" s="4">
        <v>0.0</v>
      </c>
      <c r="S1907" s="4">
        <v>0.0</v>
      </c>
      <c r="T1907" s="5">
        <v>9040.14466836777</v>
      </c>
    </row>
    <row r="1908">
      <c r="A1908" s="4">
        <v>1906.0</v>
      </c>
      <c r="B1908" s="6">
        <v>43805.0</v>
      </c>
      <c r="C1908" s="4">
        <v>8955.80055505854</v>
      </c>
      <c r="D1908" s="5">
        <v>7891.25250269084</v>
      </c>
      <c r="E1908" s="5">
        <v>10488.9880073493</v>
      </c>
      <c r="F1908" s="4">
        <v>8955.80055505854</v>
      </c>
      <c r="G1908" s="4">
        <v>8955.80055505854</v>
      </c>
      <c r="H1908" s="4">
        <v>156.868426932036</v>
      </c>
      <c r="I1908" s="4">
        <v>156.868426932036</v>
      </c>
      <c r="J1908" s="4">
        <v>156.868426932036</v>
      </c>
      <c r="K1908" s="4">
        <v>-2.58391039113178</v>
      </c>
      <c r="L1908" s="4">
        <v>-2.58391039113178</v>
      </c>
      <c r="M1908" s="4">
        <v>-2.58391039113178</v>
      </c>
      <c r="N1908" s="4">
        <v>159.452337323168</v>
      </c>
      <c r="O1908" s="4">
        <v>159.452337323168</v>
      </c>
      <c r="P1908" s="4">
        <v>159.452337323168</v>
      </c>
      <c r="Q1908" s="4">
        <v>0.0</v>
      </c>
      <c r="R1908" s="4">
        <v>0.0</v>
      </c>
      <c r="S1908" s="4">
        <v>0.0</v>
      </c>
      <c r="T1908" s="5">
        <v>9112.66898199057</v>
      </c>
    </row>
    <row r="1909">
      <c r="A1909" s="4">
        <v>1907.0</v>
      </c>
      <c r="B1909" s="6">
        <v>43806.0</v>
      </c>
      <c r="C1909" s="4">
        <v>8957.43423926928</v>
      </c>
      <c r="D1909" s="5">
        <v>7692.00419819533</v>
      </c>
      <c r="E1909" s="5">
        <v>10505.6424453578</v>
      </c>
      <c r="F1909" s="4">
        <v>8957.43423926928</v>
      </c>
      <c r="G1909" s="4">
        <v>8957.43423926928</v>
      </c>
      <c r="H1909" s="4">
        <v>225.369083229906</v>
      </c>
      <c r="I1909" s="4">
        <v>225.369083229906</v>
      </c>
      <c r="J1909" s="4">
        <v>225.369083229906</v>
      </c>
      <c r="K1909" s="4">
        <v>9.118442295413</v>
      </c>
      <c r="L1909" s="4">
        <v>9.118442295413</v>
      </c>
      <c r="M1909" s="4">
        <v>9.118442295413</v>
      </c>
      <c r="N1909" s="4">
        <v>216.250640934493</v>
      </c>
      <c r="O1909" s="4">
        <v>216.250640934493</v>
      </c>
      <c r="P1909" s="4">
        <v>216.250640934493</v>
      </c>
      <c r="Q1909" s="4">
        <v>0.0</v>
      </c>
      <c r="R1909" s="4">
        <v>0.0</v>
      </c>
      <c r="S1909" s="4">
        <v>0.0</v>
      </c>
      <c r="T1909" s="5">
        <v>9182.80332249919</v>
      </c>
    </row>
    <row r="1910">
      <c r="A1910" s="4">
        <v>1908.0</v>
      </c>
      <c r="B1910" s="6">
        <v>43807.0</v>
      </c>
      <c r="C1910" s="4">
        <v>8959.06792348002</v>
      </c>
      <c r="D1910" s="5">
        <v>7900.37310424537</v>
      </c>
      <c r="E1910" s="5">
        <v>10496.409894414</v>
      </c>
      <c r="F1910" s="4">
        <v>8959.06792348002</v>
      </c>
      <c r="G1910" s="4">
        <v>8959.06792348002</v>
      </c>
      <c r="H1910" s="4">
        <v>261.783574809774</v>
      </c>
      <c r="I1910" s="4">
        <v>261.783574809774</v>
      </c>
      <c r="J1910" s="4">
        <v>261.783574809774</v>
      </c>
      <c r="K1910" s="4">
        <v>-8.15684327189334</v>
      </c>
      <c r="L1910" s="4">
        <v>-8.15684327189334</v>
      </c>
      <c r="M1910" s="4">
        <v>-8.15684327189334</v>
      </c>
      <c r="N1910" s="4">
        <v>269.940418081668</v>
      </c>
      <c r="O1910" s="4">
        <v>269.940418081668</v>
      </c>
      <c r="P1910" s="4">
        <v>269.940418081668</v>
      </c>
      <c r="Q1910" s="4">
        <v>0.0</v>
      </c>
      <c r="R1910" s="4">
        <v>0.0</v>
      </c>
      <c r="S1910" s="4">
        <v>0.0</v>
      </c>
      <c r="T1910" s="5">
        <v>9220.8514982898</v>
      </c>
    </row>
    <row r="1911">
      <c r="A1911" s="4">
        <v>1909.0</v>
      </c>
      <c r="B1911" s="6">
        <v>43808.0</v>
      </c>
      <c r="C1911" s="4">
        <v>8960.70160769077</v>
      </c>
      <c r="D1911" s="5">
        <v>8040.14985643432</v>
      </c>
      <c r="E1911" s="5">
        <v>10603.3815781003</v>
      </c>
      <c r="F1911" s="4">
        <v>8960.70160769077</v>
      </c>
      <c r="G1911" s="4">
        <v>8960.70160769077</v>
      </c>
      <c r="H1911" s="4">
        <v>332.756865919599</v>
      </c>
      <c r="I1911" s="4">
        <v>332.756865919599</v>
      </c>
      <c r="J1911" s="4">
        <v>332.756865919599</v>
      </c>
      <c r="K1911" s="4">
        <v>13.041042655905</v>
      </c>
      <c r="L1911" s="4">
        <v>13.041042655905</v>
      </c>
      <c r="M1911" s="4">
        <v>13.041042655905</v>
      </c>
      <c r="N1911" s="4">
        <v>319.715823263694</v>
      </c>
      <c r="O1911" s="4">
        <v>319.715823263694</v>
      </c>
      <c r="P1911" s="4">
        <v>319.715823263694</v>
      </c>
      <c r="Q1911" s="4">
        <v>0.0</v>
      </c>
      <c r="R1911" s="4">
        <v>0.0</v>
      </c>
      <c r="S1911" s="4">
        <v>0.0</v>
      </c>
      <c r="T1911" s="5">
        <v>9293.45847361037</v>
      </c>
    </row>
    <row r="1912">
      <c r="A1912" s="4">
        <v>1910.0</v>
      </c>
      <c r="B1912" s="6">
        <v>43809.0</v>
      </c>
      <c r="C1912" s="4">
        <v>8962.33529190151</v>
      </c>
      <c r="D1912" s="5">
        <v>8018.41256746515</v>
      </c>
      <c r="E1912" s="5">
        <v>10763.389241891</v>
      </c>
      <c r="F1912" s="4">
        <v>8962.33529190151</v>
      </c>
      <c r="G1912" s="4">
        <v>8962.33529190151</v>
      </c>
      <c r="H1912" s="4">
        <v>364.696098219834</v>
      </c>
      <c r="I1912" s="4">
        <v>364.696098219834</v>
      </c>
      <c r="J1912" s="4">
        <v>364.696098219834</v>
      </c>
      <c r="K1912" s="4">
        <v>-0.172608715224738</v>
      </c>
      <c r="L1912" s="4">
        <v>-0.172608715224738</v>
      </c>
      <c r="M1912" s="4">
        <v>-0.172608715224738</v>
      </c>
      <c r="N1912" s="4">
        <v>364.868706935059</v>
      </c>
      <c r="O1912" s="4">
        <v>364.868706935059</v>
      </c>
      <c r="P1912" s="4">
        <v>364.868706935059</v>
      </c>
      <c r="Q1912" s="4">
        <v>0.0</v>
      </c>
      <c r="R1912" s="4">
        <v>0.0</v>
      </c>
      <c r="S1912" s="4">
        <v>0.0</v>
      </c>
      <c r="T1912" s="5">
        <v>9327.03139012134</v>
      </c>
    </row>
    <row r="1913">
      <c r="A1913" s="4">
        <v>1911.0</v>
      </c>
      <c r="B1913" s="6">
        <v>43810.0</v>
      </c>
      <c r="C1913" s="4">
        <v>8963.96897611225</v>
      </c>
      <c r="D1913" s="5">
        <v>7978.79533337257</v>
      </c>
      <c r="E1913" s="5">
        <v>10719.3662412891</v>
      </c>
      <c r="F1913" s="4">
        <v>8963.96897611225</v>
      </c>
      <c r="G1913" s="4">
        <v>8963.96897611225</v>
      </c>
      <c r="H1913" s="4">
        <v>408.011126638948</v>
      </c>
      <c r="I1913" s="4">
        <v>408.011126638948</v>
      </c>
      <c r="J1913" s="4">
        <v>408.011126638948</v>
      </c>
      <c r="K1913" s="4">
        <v>3.20837782586667</v>
      </c>
      <c r="L1913" s="4">
        <v>3.20837782586667</v>
      </c>
      <c r="M1913" s="4">
        <v>3.20837782586667</v>
      </c>
      <c r="N1913" s="4">
        <v>404.802748813081</v>
      </c>
      <c r="O1913" s="4">
        <v>404.802748813081</v>
      </c>
      <c r="P1913" s="4">
        <v>404.802748813081</v>
      </c>
      <c r="Q1913" s="4">
        <v>0.0</v>
      </c>
      <c r="R1913" s="4">
        <v>0.0</v>
      </c>
      <c r="S1913" s="4">
        <v>0.0</v>
      </c>
      <c r="T1913" s="5">
        <v>9371.9801027512</v>
      </c>
    </row>
    <row r="1914">
      <c r="A1914" s="4">
        <v>1912.0</v>
      </c>
      <c r="B1914" s="6">
        <v>43811.0</v>
      </c>
      <c r="C1914" s="4">
        <v>8965.602660323</v>
      </c>
      <c r="D1914" s="5">
        <v>8020.05559910916</v>
      </c>
      <c r="E1914" s="5">
        <v>10545.052085377</v>
      </c>
      <c r="F1914" s="4">
        <v>8965.602660323</v>
      </c>
      <c r="G1914" s="4">
        <v>8965.602660323</v>
      </c>
      <c r="H1914" s="4">
        <v>424.590134777205</v>
      </c>
      <c r="I1914" s="4">
        <v>424.590134777205</v>
      </c>
      <c r="J1914" s="4">
        <v>424.590134777205</v>
      </c>
      <c r="K1914" s="4">
        <v>-14.4545003988419</v>
      </c>
      <c r="L1914" s="4">
        <v>-14.4545003988419</v>
      </c>
      <c r="M1914" s="4">
        <v>-14.4545003988419</v>
      </c>
      <c r="N1914" s="4">
        <v>439.044635176047</v>
      </c>
      <c r="O1914" s="4">
        <v>439.044635176047</v>
      </c>
      <c r="P1914" s="4">
        <v>439.044635176047</v>
      </c>
      <c r="Q1914" s="4">
        <v>0.0</v>
      </c>
      <c r="R1914" s="4">
        <v>0.0</v>
      </c>
      <c r="S1914" s="4">
        <v>0.0</v>
      </c>
      <c r="T1914" s="5">
        <v>9390.1927951002</v>
      </c>
    </row>
    <row r="1915">
      <c r="A1915" s="4">
        <v>1913.0</v>
      </c>
      <c r="B1915" s="6">
        <v>43812.0</v>
      </c>
      <c r="C1915" s="4">
        <v>8967.23634453374</v>
      </c>
      <c r="D1915" s="5">
        <v>8164.14059483476</v>
      </c>
      <c r="E1915" s="5">
        <v>10765.143013727</v>
      </c>
      <c r="F1915" s="4">
        <v>8967.23634453374</v>
      </c>
      <c r="G1915" s="4">
        <v>8967.23634453374</v>
      </c>
      <c r="H1915" s="4">
        <v>464.668109922428</v>
      </c>
      <c r="I1915" s="4">
        <v>464.668109922428</v>
      </c>
      <c r="J1915" s="4">
        <v>464.668109922428</v>
      </c>
      <c r="K1915" s="4">
        <v>-2.58391039120433</v>
      </c>
      <c r="L1915" s="4">
        <v>-2.58391039120433</v>
      </c>
      <c r="M1915" s="4">
        <v>-2.58391039120433</v>
      </c>
      <c r="N1915" s="4">
        <v>467.252020313632</v>
      </c>
      <c r="O1915" s="4">
        <v>467.252020313632</v>
      </c>
      <c r="P1915" s="4">
        <v>467.252020313632</v>
      </c>
      <c r="Q1915" s="4">
        <v>0.0</v>
      </c>
      <c r="R1915" s="4">
        <v>0.0</v>
      </c>
      <c r="S1915" s="4">
        <v>0.0</v>
      </c>
      <c r="T1915" s="5">
        <v>9431.90445445617</v>
      </c>
    </row>
    <row r="1916">
      <c r="A1916" s="4">
        <v>1914.0</v>
      </c>
      <c r="B1916" s="6">
        <v>43813.0</v>
      </c>
      <c r="C1916" s="4">
        <v>8968.87002874448</v>
      </c>
      <c r="D1916" s="5">
        <v>8145.40036695675</v>
      </c>
      <c r="E1916" s="5">
        <v>10722.0228435839</v>
      </c>
      <c r="F1916" s="4">
        <v>8968.87002874448</v>
      </c>
      <c r="G1916" s="4">
        <v>8968.87002874448</v>
      </c>
      <c r="H1916" s="4">
        <v>498.336540074037</v>
      </c>
      <c r="I1916" s="4">
        <v>498.336540074037</v>
      </c>
      <c r="J1916" s="4">
        <v>498.336540074037</v>
      </c>
      <c r="K1916" s="4">
        <v>9.11844229536772</v>
      </c>
      <c r="L1916" s="4">
        <v>9.11844229536772</v>
      </c>
      <c r="M1916" s="4">
        <v>9.11844229536772</v>
      </c>
      <c r="N1916" s="4">
        <v>489.218097778669</v>
      </c>
      <c r="O1916" s="4">
        <v>489.218097778669</v>
      </c>
      <c r="P1916" s="4">
        <v>489.218097778669</v>
      </c>
      <c r="Q1916" s="4">
        <v>0.0</v>
      </c>
      <c r="R1916" s="4">
        <v>0.0</v>
      </c>
      <c r="S1916" s="4">
        <v>0.0</v>
      </c>
      <c r="T1916" s="5">
        <v>9467.20656881852</v>
      </c>
    </row>
    <row r="1917">
      <c r="A1917" s="4">
        <v>1915.0</v>
      </c>
      <c r="B1917" s="6">
        <v>43814.0</v>
      </c>
      <c r="C1917" s="4">
        <v>8970.50371295523</v>
      </c>
      <c r="D1917" s="5">
        <v>8126.61484434037</v>
      </c>
      <c r="E1917" s="5">
        <v>10724.2635027809</v>
      </c>
      <c r="F1917" s="4">
        <v>8970.50371295523</v>
      </c>
      <c r="G1917" s="4">
        <v>8970.50371295523</v>
      </c>
      <c r="H1917" s="4">
        <v>496.715853805054</v>
      </c>
      <c r="I1917" s="4">
        <v>496.715853805054</v>
      </c>
      <c r="J1917" s="4">
        <v>496.715853805054</v>
      </c>
      <c r="K1917" s="4">
        <v>-8.15684327193851</v>
      </c>
      <c r="L1917" s="4">
        <v>-8.15684327193851</v>
      </c>
      <c r="M1917" s="4">
        <v>-8.15684327193851</v>
      </c>
      <c r="N1917" s="4">
        <v>504.872697076993</v>
      </c>
      <c r="O1917" s="4">
        <v>504.872697076993</v>
      </c>
      <c r="P1917" s="4">
        <v>504.872697076993</v>
      </c>
      <c r="Q1917" s="4">
        <v>0.0</v>
      </c>
      <c r="R1917" s="4">
        <v>0.0</v>
      </c>
      <c r="S1917" s="4">
        <v>0.0</v>
      </c>
      <c r="T1917" s="5">
        <v>9467.21956676028</v>
      </c>
    </row>
    <row r="1918">
      <c r="A1918" s="4">
        <v>1916.0</v>
      </c>
      <c r="B1918" s="6">
        <v>43815.0</v>
      </c>
      <c r="C1918" s="4">
        <v>8972.13739716597</v>
      </c>
      <c r="D1918" s="5">
        <v>8239.91782934189</v>
      </c>
      <c r="E1918" s="5">
        <v>10745.1684062673</v>
      </c>
      <c r="F1918" s="4">
        <v>8972.13739716597</v>
      </c>
      <c r="G1918" s="4">
        <v>8972.13739716597</v>
      </c>
      <c r="H1918" s="4">
        <v>527.320956161357</v>
      </c>
      <c r="I1918" s="4">
        <v>527.320956161357</v>
      </c>
      <c r="J1918" s="4">
        <v>527.320956161357</v>
      </c>
      <c r="K1918" s="4">
        <v>13.0410426558879</v>
      </c>
      <c r="L1918" s="4">
        <v>13.0410426558879</v>
      </c>
      <c r="M1918" s="4">
        <v>13.0410426558879</v>
      </c>
      <c r="N1918" s="4">
        <v>514.279913505469</v>
      </c>
      <c r="O1918" s="4">
        <v>514.279913505469</v>
      </c>
      <c r="P1918" s="4">
        <v>514.279913505469</v>
      </c>
      <c r="Q1918" s="4">
        <v>0.0</v>
      </c>
      <c r="R1918" s="4">
        <v>0.0</v>
      </c>
      <c r="S1918" s="4">
        <v>0.0</v>
      </c>
      <c r="T1918" s="5">
        <v>9499.45835332733</v>
      </c>
    </row>
    <row r="1919">
      <c r="A1919" s="4">
        <v>1917.0</v>
      </c>
      <c r="B1919" s="6">
        <v>43816.0</v>
      </c>
      <c r="C1919" s="4">
        <v>8973.77108137671</v>
      </c>
      <c r="D1919" s="5">
        <v>8309.66244632166</v>
      </c>
      <c r="E1919" s="5">
        <v>10946.9087338709</v>
      </c>
      <c r="F1919" s="4">
        <v>8973.77108137671</v>
      </c>
      <c r="G1919" s="4">
        <v>8973.77108137671</v>
      </c>
      <c r="H1919" s="4">
        <v>517.459761803546</v>
      </c>
      <c r="I1919" s="4">
        <v>517.459761803546</v>
      </c>
      <c r="J1919" s="4">
        <v>517.459761803546</v>
      </c>
      <c r="K1919" s="4">
        <v>-0.172608715214914</v>
      </c>
      <c r="L1919" s="4">
        <v>-0.172608715214914</v>
      </c>
      <c r="M1919" s="4">
        <v>-0.172608715214914</v>
      </c>
      <c r="N1919" s="4">
        <v>517.632370518761</v>
      </c>
      <c r="O1919" s="4">
        <v>517.632370518761</v>
      </c>
      <c r="P1919" s="4">
        <v>517.632370518761</v>
      </c>
      <c r="Q1919" s="4">
        <v>0.0</v>
      </c>
      <c r="R1919" s="4">
        <v>0.0</v>
      </c>
      <c r="S1919" s="4">
        <v>0.0</v>
      </c>
      <c r="T1919" s="5">
        <v>9491.23084318026</v>
      </c>
    </row>
    <row r="1920">
      <c r="A1920" s="4">
        <v>1918.0</v>
      </c>
      <c r="B1920" s="6">
        <v>43817.0</v>
      </c>
      <c r="C1920" s="4">
        <v>8975.40476558746</v>
      </c>
      <c r="D1920" s="5">
        <v>8192.22790278151</v>
      </c>
      <c r="E1920" s="5">
        <v>10808.9466862741</v>
      </c>
      <c r="F1920" s="4">
        <v>8975.40476558746</v>
      </c>
      <c r="G1920" s="4">
        <v>8975.40476558746</v>
      </c>
      <c r="H1920" s="4">
        <v>518.450680640211</v>
      </c>
      <c r="I1920" s="4">
        <v>518.450680640211</v>
      </c>
      <c r="J1920" s="4">
        <v>518.450680640211</v>
      </c>
      <c r="K1920" s="4">
        <v>3.20837782584449</v>
      </c>
      <c r="L1920" s="4">
        <v>3.20837782584449</v>
      </c>
      <c r="M1920" s="4">
        <v>3.20837782584449</v>
      </c>
      <c r="N1920" s="4">
        <v>515.242302814367</v>
      </c>
      <c r="O1920" s="4">
        <v>515.242302814367</v>
      </c>
      <c r="P1920" s="4">
        <v>515.242302814367</v>
      </c>
      <c r="Q1920" s="4">
        <v>0.0</v>
      </c>
      <c r="R1920" s="4">
        <v>0.0</v>
      </c>
      <c r="S1920" s="4">
        <v>0.0</v>
      </c>
      <c r="T1920" s="5">
        <v>9493.85544622767</v>
      </c>
    </row>
    <row r="1921">
      <c r="A1921" s="4">
        <v>1919.0</v>
      </c>
      <c r="B1921" s="6">
        <v>43818.0</v>
      </c>
      <c r="C1921" s="4">
        <v>8977.0384497982</v>
      </c>
      <c r="D1921" s="5">
        <v>8127.25129453774</v>
      </c>
      <c r="E1921" s="5">
        <v>10832.1508335292</v>
      </c>
      <c r="F1921" s="4">
        <v>8977.0384497982</v>
      </c>
      <c r="G1921" s="4">
        <v>8977.0384497982</v>
      </c>
      <c r="H1921" s="4">
        <v>493.07523145992</v>
      </c>
      <c r="I1921" s="4">
        <v>493.07523145992</v>
      </c>
      <c r="J1921" s="4">
        <v>493.07523145992</v>
      </c>
      <c r="K1921" s="4">
        <v>-14.4545003988891</v>
      </c>
      <c r="L1921" s="4">
        <v>-14.4545003988891</v>
      </c>
      <c r="M1921" s="4">
        <v>-14.4545003988891</v>
      </c>
      <c r="N1921" s="4">
        <v>507.529731858809</v>
      </c>
      <c r="O1921" s="4">
        <v>507.529731858809</v>
      </c>
      <c r="P1921" s="4">
        <v>507.529731858809</v>
      </c>
      <c r="Q1921" s="4">
        <v>0.0</v>
      </c>
      <c r="R1921" s="4">
        <v>0.0</v>
      </c>
      <c r="S1921" s="4">
        <v>0.0</v>
      </c>
      <c r="T1921" s="5">
        <v>9470.11368125812</v>
      </c>
    </row>
    <row r="1922">
      <c r="A1922" s="4">
        <v>1920.0</v>
      </c>
      <c r="B1922" s="6">
        <v>43819.0</v>
      </c>
      <c r="C1922" s="4">
        <v>8978.67213400895</v>
      </c>
      <c r="D1922" s="5">
        <v>8139.74139463446</v>
      </c>
      <c r="E1922" s="5">
        <v>10836.7254716824</v>
      </c>
      <c r="F1922" s="4">
        <v>8978.67213400895</v>
      </c>
      <c r="G1922" s="4">
        <v>8978.67213400895</v>
      </c>
      <c r="H1922" s="4">
        <v>492.424171201578</v>
      </c>
      <c r="I1922" s="4">
        <v>492.424171201578</v>
      </c>
      <c r="J1922" s="4">
        <v>492.424171201578</v>
      </c>
      <c r="K1922" s="4">
        <v>-2.58391039114385</v>
      </c>
      <c r="L1922" s="4">
        <v>-2.58391039114385</v>
      </c>
      <c r="M1922" s="4">
        <v>-2.58391039114385</v>
      </c>
      <c r="N1922" s="4">
        <v>495.008081592722</v>
      </c>
      <c r="O1922" s="4">
        <v>495.008081592722</v>
      </c>
      <c r="P1922" s="4">
        <v>495.008081592722</v>
      </c>
      <c r="Q1922" s="4">
        <v>0.0</v>
      </c>
      <c r="R1922" s="4">
        <v>0.0</v>
      </c>
      <c r="S1922" s="4">
        <v>0.0</v>
      </c>
      <c r="T1922" s="5">
        <v>9471.09630521052</v>
      </c>
    </row>
    <row r="1923">
      <c r="A1923" s="4">
        <v>1921.0</v>
      </c>
      <c r="B1923" s="6">
        <v>43820.0</v>
      </c>
      <c r="C1923" s="4">
        <v>8980.30581821969</v>
      </c>
      <c r="D1923" s="5">
        <v>8189.09674229417</v>
      </c>
      <c r="E1923" s="5">
        <v>10923.048145102</v>
      </c>
      <c r="F1923" s="4">
        <v>8980.30581821969</v>
      </c>
      <c r="G1923" s="4">
        <v>8980.30581821969</v>
      </c>
      <c r="H1923" s="4">
        <v>487.386090776446</v>
      </c>
      <c r="I1923" s="4">
        <v>487.386090776446</v>
      </c>
      <c r="J1923" s="4">
        <v>487.386090776446</v>
      </c>
      <c r="K1923" s="4">
        <v>9.11844229538779</v>
      </c>
      <c r="L1923" s="4">
        <v>9.11844229538779</v>
      </c>
      <c r="M1923" s="4">
        <v>9.11844229538779</v>
      </c>
      <c r="N1923" s="4">
        <v>478.267648481058</v>
      </c>
      <c r="O1923" s="4">
        <v>478.267648481058</v>
      </c>
      <c r="P1923" s="4">
        <v>478.267648481058</v>
      </c>
      <c r="Q1923" s="4">
        <v>0.0</v>
      </c>
      <c r="R1923" s="4">
        <v>0.0</v>
      </c>
      <c r="S1923" s="4">
        <v>0.0</v>
      </c>
      <c r="T1923" s="5">
        <v>9467.69190899614</v>
      </c>
    </row>
    <row r="1924">
      <c r="A1924" s="4">
        <v>1922.0</v>
      </c>
      <c r="B1924" s="6">
        <v>43821.0</v>
      </c>
      <c r="C1924" s="4">
        <v>8981.93950243043</v>
      </c>
      <c r="D1924" s="5">
        <v>8118.00233652817</v>
      </c>
      <c r="E1924" s="5">
        <v>10763.9670271439</v>
      </c>
      <c r="F1924" s="4">
        <v>8981.93950243043</v>
      </c>
      <c r="G1924" s="4">
        <v>8981.93950243043</v>
      </c>
      <c r="H1924" s="4">
        <v>449.800551854677</v>
      </c>
      <c r="I1924" s="4">
        <v>449.800551854677</v>
      </c>
      <c r="J1924" s="4">
        <v>449.800551854677</v>
      </c>
      <c r="K1924" s="4">
        <v>-8.15684327190818</v>
      </c>
      <c r="L1924" s="4">
        <v>-8.15684327190818</v>
      </c>
      <c r="M1924" s="4">
        <v>-8.15684327190818</v>
      </c>
      <c r="N1924" s="4">
        <v>457.957395126585</v>
      </c>
      <c r="O1924" s="4">
        <v>457.957395126585</v>
      </c>
      <c r="P1924" s="4">
        <v>457.957395126585</v>
      </c>
      <c r="Q1924" s="4">
        <v>0.0</v>
      </c>
      <c r="R1924" s="4">
        <v>0.0</v>
      </c>
      <c r="S1924" s="4">
        <v>0.0</v>
      </c>
      <c r="T1924" s="5">
        <v>9431.74005428511</v>
      </c>
    </row>
    <row r="1925">
      <c r="A1925" s="4">
        <v>1923.0</v>
      </c>
      <c r="B1925" s="6">
        <v>43822.0</v>
      </c>
      <c r="C1925" s="4">
        <v>8983.57318664117</v>
      </c>
      <c r="D1925" s="5">
        <v>8020.49133528667</v>
      </c>
      <c r="E1925" s="5">
        <v>10831.5080609738</v>
      </c>
      <c r="F1925" s="4">
        <v>8983.57318664117</v>
      </c>
      <c r="G1925" s="4">
        <v>8983.57318664117</v>
      </c>
      <c r="H1925" s="4">
        <v>447.806621513598</v>
      </c>
      <c r="I1925" s="4">
        <v>447.806621513598</v>
      </c>
      <c r="J1925" s="4">
        <v>447.806621513598</v>
      </c>
      <c r="K1925" s="4">
        <v>13.0410426558961</v>
      </c>
      <c r="L1925" s="4">
        <v>13.0410426558961</v>
      </c>
      <c r="M1925" s="4">
        <v>13.0410426558961</v>
      </c>
      <c r="N1925" s="4">
        <v>434.765578857702</v>
      </c>
      <c r="O1925" s="4">
        <v>434.765578857702</v>
      </c>
      <c r="P1925" s="4">
        <v>434.765578857702</v>
      </c>
      <c r="Q1925" s="4">
        <v>0.0</v>
      </c>
      <c r="R1925" s="4">
        <v>0.0</v>
      </c>
      <c r="S1925" s="4">
        <v>0.0</v>
      </c>
      <c r="T1925" s="5">
        <v>9431.37980815477</v>
      </c>
    </row>
    <row r="1926">
      <c r="A1926" s="4">
        <v>1924.0</v>
      </c>
      <c r="B1926" s="6">
        <v>43823.0</v>
      </c>
      <c r="C1926" s="4">
        <v>8985.20687085192</v>
      </c>
      <c r="D1926" s="5">
        <v>8041.29826643629</v>
      </c>
      <c r="E1926" s="5">
        <v>10796.1964992891</v>
      </c>
      <c r="F1926" s="4">
        <v>8985.20687085192</v>
      </c>
      <c r="G1926" s="4">
        <v>8985.20687085192</v>
      </c>
      <c r="H1926" s="4">
        <v>409.227146163812</v>
      </c>
      <c r="I1926" s="4">
        <v>409.227146163812</v>
      </c>
      <c r="J1926" s="4">
        <v>409.227146163812</v>
      </c>
      <c r="K1926" s="4">
        <v>-0.172608715212526</v>
      </c>
      <c r="L1926" s="4">
        <v>-0.172608715212526</v>
      </c>
      <c r="M1926" s="4">
        <v>-0.172608715212526</v>
      </c>
      <c r="N1926" s="4">
        <v>409.399754879024</v>
      </c>
      <c r="O1926" s="4">
        <v>409.399754879024</v>
      </c>
      <c r="P1926" s="4">
        <v>409.399754879024</v>
      </c>
      <c r="Q1926" s="4">
        <v>0.0</v>
      </c>
      <c r="R1926" s="4">
        <v>0.0</v>
      </c>
      <c r="S1926" s="4">
        <v>0.0</v>
      </c>
      <c r="T1926" s="5">
        <v>9394.43401701573</v>
      </c>
    </row>
    <row r="1927">
      <c r="A1927" s="4">
        <v>1925.0</v>
      </c>
      <c r="B1927" s="6">
        <v>43824.0</v>
      </c>
      <c r="C1927" s="4">
        <v>8986.84055506266</v>
      </c>
      <c r="D1927" s="5">
        <v>8039.6486359894</v>
      </c>
      <c r="E1927" s="5">
        <v>10717.2822980825</v>
      </c>
      <c r="F1927" s="4">
        <v>8986.84055506266</v>
      </c>
      <c r="G1927" s="4">
        <v>8986.84055506266</v>
      </c>
      <c r="H1927" s="4">
        <v>385.775084832768</v>
      </c>
      <c r="I1927" s="4">
        <v>385.775084832768</v>
      </c>
      <c r="J1927" s="4">
        <v>385.775084832768</v>
      </c>
      <c r="K1927" s="4">
        <v>3.20837782586984</v>
      </c>
      <c r="L1927" s="4">
        <v>3.20837782586984</v>
      </c>
      <c r="M1927" s="4">
        <v>3.20837782586984</v>
      </c>
      <c r="N1927" s="4">
        <v>382.566707006898</v>
      </c>
      <c r="O1927" s="4">
        <v>382.566707006898</v>
      </c>
      <c r="P1927" s="4">
        <v>382.566707006898</v>
      </c>
      <c r="Q1927" s="4">
        <v>0.0</v>
      </c>
      <c r="R1927" s="4">
        <v>0.0</v>
      </c>
      <c r="S1927" s="4">
        <v>0.0</v>
      </c>
      <c r="T1927" s="5">
        <v>9372.61563989543</v>
      </c>
    </row>
    <row r="1928">
      <c r="A1928" s="4">
        <v>1926.0</v>
      </c>
      <c r="B1928" s="6">
        <v>43825.0</v>
      </c>
      <c r="C1928" s="4">
        <v>8988.47423927341</v>
      </c>
      <c r="D1928" s="5">
        <v>8088.7668550969</v>
      </c>
      <c r="E1928" s="5">
        <v>10654.4923478683</v>
      </c>
      <c r="F1928" s="4">
        <v>8988.47423927341</v>
      </c>
      <c r="G1928" s="4">
        <v>8988.47423927341</v>
      </c>
      <c r="H1928" s="4">
        <v>340.498356922232</v>
      </c>
      <c r="I1928" s="4">
        <v>340.498356922232</v>
      </c>
      <c r="J1928" s="4">
        <v>340.498356922232</v>
      </c>
      <c r="K1928" s="4">
        <v>-14.4545003988144</v>
      </c>
      <c r="L1928" s="4">
        <v>-14.4545003988144</v>
      </c>
      <c r="M1928" s="4">
        <v>-14.4545003988144</v>
      </c>
      <c r="N1928" s="4">
        <v>354.952857321047</v>
      </c>
      <c r="O1928" s="4">
        <v>354.952857321047</v>
      </c>
      <c r="P1928" s="4">
        <v>354.952857321047</v>
      </c>
      <c r="Q1928" s="4">
        <v>0.0</v>
      </c>
      <c r="R1928" s="4">
        <v>0.0</v>
      </c>
      <c r="S1928" s="4">
        <v>0.0</v>
      </c>
      <c r="T1928" s="5">
        <v>9328.97259619564</v>
      </c>
    </row>
    <row r="1929">
      <c r="A1929" s="4">
        <v>1927.0</v>
      </c>
      <c r="B1929" s="6">
        <v>43826.0</v>
      </c>
      <c r="C1929" s="4">
        <v>8990.10792348415</v>
      </c>
      <c r="D1929" s="5">
        <v>7965.71974174741</v>
      </c>
      <c r="E1929" s="5">
        <v>10557.4911863383</v>
      </c>
      <c r="F1929" s="4">
        <v>8990.10792348415</v>
      </c>
      <c r="G1929" s="4">
        <v>8990.10792348415</v>
      </c>
      <c r="H1929" s="4">
        <v>324.621778939187</v>
      </c>
      <c r="I1929" s="4">
        <v>324.621778939187</v>
      </c>
      <c r="J1929" s="4">
        <v>324.621778939187</v>
      </c>
      <c r="K1929" s="4">
        <v>-2.58391039108337</v>
      </c>
      <c r="L1929" s="4">
        <v>-2.58391039108337</v>
      </c>
      <c r="M1929" s="4">
        <v>-2.58391039108337</v>
      </c>
      <c r="N1929" s="4">
        <v>327.20568933027</v>
      </c>
      <c r="O1929" s="4">
        <v>327.20568933027</v>
      </c>
      <c r="P1929" s="4">
        <v>327.20568933027</v>
      </c>
      <c r="Q1929" s="4">
        <v>0.0</v>
      </c>
      <c r="R1929" s="4">
        <v>0.0</v>
      </c>
      <c r="S1929" s="4">
        <v>0.0</v>
      </c>
      <c r="T1929" s="5">
        <v>9314.72970242334</v>
      </c>
    </row>
    <row r="1930">
      <c r="A1930" s="4">
        <v>1928.0</v>
      </c>
      <c r="B1930" s="6">
        <v>43827.0</v>
      </c>
      <c r="C1930" s="4">
        <v>8991.74160769489</v>
      </c>
      <c r="D1930" s="5">
        <v>7931.67957283819</v>
      </c>
      <c r="E1930" s="5">
        <v>10694.9589743115</v>
      </c>
      <c r="F1930" s="4">
        <v>8991.74160769489</v>
      </c>
      <c r="G1930" s="4">
        <v>8991.74160769489</v>
      </c>
      <c r="H1930" s="4">
        <v>309.035130231181</v>
      </c>
      <c r="I1930" s="4">
        <v>309.035130231181</v>
      </c>
      <c r="J1930" s="4">
        <v>309.035130231181</v>
      </c>
      <c r="K1930" s="4">
        <v>9.11844229539467</v>
      </c>
      <c r="L1930" s="4">
        <v>9.11844229539467</v>
      </c>
      <c r="M1930" s="4">
        <v>9.11844229539467</v>
      </c>
      <c r="N1930" s="4">
        <v>299.916687935786</v>
      </c>
      <c r="O1930" s="4">
        <v>299.916687935786</v>
      </c>
      <c r="P1930" s="4">
        <v>299.916687935786</v>
      </c>
      <c r="Q1930" s="4">
        <v>0.0</v>
      </c>
      <c r="R1930" s="4">
        <v>0.0</v>
      </c>
      <c r="S1930" s="4">
        <v>0.0</v>
      </c>
      <c r="T1930" s="5">
        <v>9300.77673792607</v>
      </c>
    </row>
    <row r="1931">
      <c r="A1931" s="4">
        <v>1929.0</v>
      </c>
      <c r="B1931" s="6">
        <v>43828.0</v>
      </c>
      <c r="C1931" s="4">
        <v>8993.37529190564</v>
      </c>
      <c r="D1931" s="5">
        <v>7848.05237416033</v>
      </c>
      <c r="E1931" s="5">
        <v>10642.3498325243</v>
      </c>
      <c r="F1931" s="4">
        <v>8993.37529190564</v>
      </c>
      <c r="G1931" s="4">
        <v>8993.37529190564</v>
      </c>
      <c r="H1931" s="4">
        <v>265.449411182619</v>
      </c>
      <c r="I1931" s="4">
        <v>265.449411182619</v>
      </c>
      <c r="J1931" s="4">
        <v>265.449411182619</v>
      </c>
      <c r="K1931" s="4">
        <v>-8.15684327191794</v>
      </c>
      <c r="L1931" s="4">
        <v>-8.15684327191794</v>
      </c>
      <c r="M1931" s="4">
        <v>-8.15684327191794</v>
      </c>
      <c r="N1931" s="4">
        <v>273.606254454537</v>
      </c>
      <c r="O1931" s="4">
        <v>273.606254454537</v>
      </c>
      <c r="P1931" s="4">
        <v>273.606254454537</v>
      </c>
      <c r="Q1931" s="4">
        <v>0.0</v>
      </c>
      <c r="R1931" s="4">
        <v>0.0</v>
      </c>
      <c r="S1931" s="4">
        <v>0.0</v>
      </c>
      <c r="T1931" s="5">
        <v>9258.82470308826</v>
      </c>
    </row>
    <row r="1932">
      <c r="A1932" s="4">
        <v>1930.0</v>
      </c>
      <c r="B1932" s="6">
        <v>43829.0</v>
      </c>
      <c r="C1932" s="4">
        <v>8995.00897611638</v>
      </c>
      <c r="D1932" s="5">
        <v>7981.59813541703</v>
      </c>
      <c r="E1932" s="5">
        <v>10632.2287082281</v>
      </c>
      <c r="F1932" s="4">
        <v>8995.00897611638</v>
      </c>
      <c r="G1932" s="4">
        <v>8995.00897611638</v>
      </c>
      <c r="H1932" s="4">
        <v>261.752040147356</v>
      </c>
      <c r="I1932" s="4">
        <v>261.752040147356</v>
      </c>
      <c r="J1932" s="4">
        <v>261.752040147356</v>
      </c>
      <c r="K1932" s="4">
        <v>13.0410426558863</v>
      </c>
      <c r="L1932" s="4">
        <v>13.0410426558863</v>
      </c>
      <c r="M1932" s="4">
        <v>13.0410426558863</v>
      </c>
      <c r="N1932" s="4">
        <v>248.710997491469</v>
      </c>
      <c r="O1932" s="4">
        <v>248.710997491469</v>
      </c>
      <c r="P1932" s="4">
        <v>248.710997491469</v>
      </c>
      <c r="Q1932" s="4">
        <v>0.0</v>
      </c>
      <c r="R1932" s="4">
        <v>0.0</v>
      </c>
      <c r="S1932" s="4">
        <v>0.0</v>
      </c>
      <c r="T1932" s="5">
        <v>9256.76101626374</v>
      </c>
    </row>
    <row r="1933">
      <c r="A1933" s="4">
        <v>1931.0</v>
      </c>
      <c r="B1933" s="6">
        <v>43830.0</v>
      </c>
      <c r="C1933" s="4">
        <v>8996.64266032712</v>
      </c>
      <c r="D1933" s="5">
        <v>7986.28735016562</v>
      </c>
      <c r="E1933" s="5">
        <v>10630.2341438681</v>
      </c>
      <c r="F1933" s="4">
        <v>8996.64266032712</v>
      </c>
      <c r="G1933" s="4">
        <v>8996.64266032712</v>
      </c>
      <c r="H1933" s="4">
        <v>225.401123388299</v>
      </c>
      <c r="I1933" s="4">
        <v>225.401123388299</v>
      </c>
      <c r="J1933" s="4">
        <v>225.401123388299</v>
      </c>
      <c r="K1933" s="4">
        <v>-0.17260871523249</v>
      </c>
      <c r="L1933" s="4">
        <v>-0.17260871523249</v>
      </c>
      <c r="M1933" s="4">
        <v>-0.17260871523249</v>
      </c>
      <c r="N1933" s="4">
        <v>225.573732103531</v>
      </c>
      <c r="O1933" s="4">
        <v>225.573732103531</v>
      </c>
      <c r="P1933" s="4">
        <v>225.573732103531</v>
      </c>
      <c r="Q1933" s="4">
        <v>0.0</v>
      </c>
      <c r="R1933" s="4">
        <v>0.0</v>
      </c>
      <c r="S1933" s="4">
        <v>0.0</v>
      </c>
      <c r="T1933" s="5">
        <v>9222.04378371542</v>
      </c>
    </row>
    <row r="1934">
      <c r="A1934" s="4">
        <v>1932.0</v>
      </c>
      <c r="B1934" s="6">
        <v>43831.0</v>
      </c>
      <c r="C1934" s="4">
        <v>8998.27634453787</v>
      </c>
      <c r="D1934" s="5">
        <v>7869.34827816176</v>
      </c>
      <c r="E1934" s="5">
        <v>10609.6621996121</v>
      </c>
      <c r="F1934" s="4">
        <v>8998.27634453787</v>
      </c>
      <c r="G1934" s="4">
        <v>8998.27634453787</v>
      </c>
      <c r="H1934" s="4">
        <v>207.644820208537</v>
      </c>
      <c r="I1934" s="4">
        <v>207.644820208537</v>
      </c>
      <c r="J1934" s="4">
        <v>207.644820208537</v>
      </c>
      <c r="K1934" s="4">
        <v>3.20837782580013</v>
      </c>
      <c r="L1934" s="4">
        <v>3.20837782580013</v>
      </c>
      <c r="M1934" s="4">
        <v>3.20837782580013</v>
      </c>
      <c r="N1934" s="4">
        <v>204.436442382737</v>
      </c>
      <c r="O1934" s="4">
        <v>204.436442382737</v>
      </c>
      <c r="P1934" s="4">
        <v>204.436442382737</v>
      </c>
      <c r="Q1934" s="4">
        <v>0.0</v>
      </c>
      <c r="R1934" s="4">
        <v>0.0</v>
      </c>
      <c r="S1934" s="4">
        <v>0.0</v>
      </c>
      <c r="T1934" s="5">
        <v>9205.92116474641</v>
      </c>
    </row>
    <row r="1935">
      <c r="A1935" s="4">
        <v>1933.0</v>
      </c>
      <c r="B1935" s="6">
        <v>43832.0</v>
      </c>
      <c r="C1935" s="4">
        <v>8999.91002874861</v>
      </c>
      <c r="D1935" s="5">
        <v>7793.49938510372</v>
      </c>
      <c r="E1935" s="5">
        <v>10494.3752512332</v>
      </c>
      <c r="F1935" s="4">
        <v>8999.91002874861</v>
      </c>
      <c r="G1935" s="4">
        <v>8999.91002874861</v>
      </c>
      <c r="H1935" s="4">
        <v>170.981878024894</v>
      </c>
      <c r="I1935" s="4">
        <v>170.981878024894</v>
      </c>
      <c r="J1935" s="4">
        <v>170.981878024894</v>
      </c>
      <c r="K1935" s="4">
        <v>-14.4545003988616</v>
      </c>
      <c r="L1935" s="4">
        <v>-14.4545003988616</v>
      </c>
      <c r="M1935" s="4">
        <v>-14.4545003988616</v>
      </c>
      <c r="N1935" s="4">
        <v>185.436378423755</v>
      </c>
      <c r="O1935" s="4">
        <v>185.436378423755</v>
      </c>
      <c r="P1935" s="4">
        <v>185.436378423755</v>
      </c>
      <c r="Q1935" s="4">
        <v>0.0</v>
      </c>
      <c r="R1935" s="4">
        <v>0.0</v>
      </c>
      <c r="S1935" s="4">
        <v>0.0</v>
      </c>
      <c r="T1935" s="5">
        <v>9170.89190677351</v>
      </c>
    </row>
    <row r="1936">
      <c r="A1936" s="4">
        <v>1934.0</v>
      </c>
      <c r="B1936" s="6">
        <v>43833.0</v>
      </c>
      <c r="C1936" s="4">
        <v>9001.54371295936</v>
      </c>
      <c r="D1936" s="5">
        <v>7803.79460017655</v>
      </c>
      <c r="E1936" s="5">
        <v>10458.7826494066</v>
      </c>
      <c r="F1936" s="4">
        <v>9001.54371295936</v>
      </c>
      <c r="G1936" s="4">
        <v>9001.54371295936</v>
      </c>
      <c r="H1936" s="4">
        <v>166.02145957758</v>
      </c>
      <c r="I1936" s="4">
        <v>166.02145957758</v>
      </c>
      <c r="J1936" s="4">
        <v>166.02145957758</v>
      </c>
      <c r="K1936" s="4">
        <v>-2.58391039115592</v>
      </c>
      <c r="L1936" s="4">
        <v>-2.58391039115592</v>
      </c>
      <c r="M1936" s="4">
        <v>-2.58391039115592</v>
      </c>
      <c r="N1936" s="4">
        <v>168.605369968736</v>
      </c>
      <c r="O1936" s="4">
        <v>168.605369968736</v>
      </c>
      <c r="P1936" s="4">
        <v>168.605369968736</v>
      </c>
      <c r="Q1936" s="4">
        <v>0.0</v>
      </c>
      <c r="R1936" s="4">
        <v>0.0</v>
      </c>
      <c r="S1936" s="4">
        <v>0.0</v>
      </c>
      <c r="T1936" s="5">
        <v>9167.56517253694</v>
      </c>
    </row>
    <row r="1937">
      <c r="A1937" s="4">
        <v>1935.0</v>
      </c>
      <c r="B1937" s="6">
        <v>43834.0</v>
      </c>
      <c r="C1937" s="4">
        <v>9003.1773971701</v>
      </c>
      <c r="D1937" s="5">
        <v>7893.51766610357</v>
      </c>
      <c r="E1937" s="5">
        <v>10528.7419232823</v>
      </c>
      <c r="F1937" s="4">
        <v>9003.1773971701</v>
      </c>
      <c r="G1937" s="4">
        <v>9003.1773971701</v>
      </c>
      <c r="H1937" s="4">
        <v>162.990790574105</v>
      </c>
      <c r="I1937" s="4">
        <v>162.990790574105</v>
      </c>
      <c r="J1937" s="4">
        <v>162.990790574105</v>
      </c>
      <c r="K1937" s="4">
        <v>9.11844229541474</v>
      </c>
      <c r="L1937" s="4">
        <v>9.11844229541474</v>
      </c>
      <c r="M1937" s="4">
        <v>9.11844229541474</v>
      </c>
      <c r="N1937" s="4">
        <v>153.872348278691</v>
      </c>
      <c r="O1937" s="4">
        <v>153.872348278691</v>
      </c>
      <c r="P1937" s="4">
        <v>153.872348278691</v>
      </c>
      <c r="Q1937" s="4">
        <v>0.0</v>
      </c>
      <c r="R1937" s="4">
        <v>0.0</v>
      </c>
      <c r="S1937" s="4">
        <v>0.0</v>
      </c>
      <c r="T1937" s="5">
        <v>9166.16818774421</v>
      </c>
    </row>
    <row r="1938">
      <c r="A1938" s="4">
        <v>1936.0</v>
      </c>
      <c r="B1938" s="6">
        <v>43835.0</v>
      </c>
      <c r="C1938" s="4">
        <v>9004.81108138084</v>
      </c>
      <c r="D1938" s="5">
        <v>7835.81135735509</v>
      </c>
      <c r="E1938" s="5">
        <v>10518.0795373042</v>
      </c>
      <c r="F1938" s="4">
        <v>9004.81108138084</v>
      </c>
      <c r="G1938" s="4">
        <v>9004.81108138084</v>
      </c>
      <c r="H1938" s="4">
        <v>132.912134206844</v>
      </c>
      <c r="I1938" s="4">
        <v>132.912134206844</v>
      </c>
      <c r="J1938" s="4">
        <v>132.912134206844</v>
      </c>
      <c r="K1938" s="4">
        <v>-8.15684327189228</v>
      </c>
      <c r="L1938" s="4">
        <v>-8.15684327189228</v>
      </c>
      <c r="M1938" s="4">
        <v>-8.15684327189228</v>
      </c>
      <c r="N1938" s="4">
        <v>141.068977478736</v>
      </c>
      <c r="O1938" s="4">
        <v>141.068977478736</v>
      </c>
      <c r="P1938" s="4">
        <v>141.068977478736</v>
      </c>
      <c r="Q1938" s="4">
        <v>0.0</v>
      </c>
      <c r="R1938" s="4">
        <v>0.0</v>
      </c>
      <c r="S1938" s="4">
        <v>0.0</v>
      </c>
      <c r="T1938" s="5">
        <v>9137.72321558769</v>
      </c>
    </row>
    <row r="1939">
      <c r="A1939" s="4">
        <v>1937.0</v>
      </c>
      <c r="B1939" s="6">
        <v>43836.0</v>
      </c>
      <c r="C1939" s="4">
        <v>9006.44476559159</v>
      </c>
      <c r="D1939" s="5">
        <v>7819.84954874223</v>
      </c>
      <c r="E1939" s="5">
        <v>10506.1765773649</v>
      </c>
      <c r="F1939" s="4">
        <v>9006.44476559159</v>
      </c>
      <c r="G1939" s="4">
        <v>9006.44476559159</v>
      </c>
      <c r="H1939" s="4">
        <v>142.97925191155</v>
      </c>
      <c r="I1939" s="4">
        <v>142.97925191155</v>
      </c>
      <c r="J1939" s="4">
        <v>142.97925191155</v>
      </c>
      <c r="K1939" s="4">
        <v>13.0410426558945</v>
      </c>
      <c r="L1939" s="4">
        <v>13.0410426558945</v>
      </c>
      <c r="M1939" s="4">
        <v>13.0410426558945</v>
      </c>
      <c r="N1939" s="4">
        <v>129.938209255656</v>
      </c>
      <c r="O1939" s="4">
        <v>129.938209255656</v>
      </c>
      <c r="P1939" s="4">
        <v>129.938209255656</v>
      </c>
      <c r="Q1939" s="4">
        <v>0.0</v>
      </c>
      <c r="R1939" s="4">
        <v>0.0</v>
      </c>
      <c r="S1939" s="4">
        <v>0.0</v>
      </c>
      <c r="T1939" s="5">
        <v>9149.42401750314</v>
      </c>
    </row>
    <row r="1940">
      <c r="A1940" s="4">
        <v>1938.0</v>
      </c>
      <c r="B1940" s="6">
        <v>43837.0</v>
      </c>
      <c r="C1940" s="4">
        <v>9008.07844980233</v>
      </c>
      <c r="D1940" s="5">
        <v>7764.49256766909</v>
      </c>
      <c r="E1940" s="5">
        <v>10363.9478536001</v>
      </c>
      <c r="F1940" s="4">
        <v>9008.07844980233</v>
      </c>
      <c r="G1940" s="4">
        <v>9008.07844980233</v>
      </c>
      <c r="H1940" s="4">
        <v>119.972884042363</v>
      </c>
      <c r="I1940" s="4">
        <v>119.972884042363</v>
      </c>
      <c r="J1940" s="4">
        <v>119.972884042363</v>
      </c>
      <c r="K1940" s="4">
        <v>-0.172608715237578</v>
      </c>
      <c r="L1940" s="4">
        <v>-0.172608715237578</v>
      </c>
      <c r="M1940" s="4">
        <v>-0.172608715237578</v>
      </c>
      <c r="N1940" s="4">
        <v>120.1454927576</v>
      </c>
      <c r="O1940" s="4">
        <v>120.1454927576</v>
      </c>
      <c r="P1940" s="4">
        <v>120.1454927576</v>
      </c>
      <c r="Q1940" s="4">
        <v>0.0</v>
      </c>
      <c r="R1940" s="4">
        <v>0.0</v>
      </c>
      <c r="S1940" s="4">
        <v>0.0</v>
      </c>
      <c r="T1940" s="5">
        <v>9128.05133384469</v>
      </c>
    </row>
    <row r="1941">
      <c r="A1941" s="4">
        <v>1939.0</v>
      </c>
      <c r="B1941" s="6">
        <v>43838.0</v>
      </c>
      <c r="C1941" s="4">
        <v>9009.71213401307</v>
      </c>
      <c r="D1941" s="5">
        <v>7704.28392094247</v>
      </c>
      <c r="E1941" s="5">
        <v>10439.4562239184</v>
      </c>
      <c r="F1941" s="4">
        <v>9009.71213401307</v>
      </c>
      <c r="G1941" s="4">
        <v>9009.71213401307</v>
      </c>
      <c r="H1941" s="4">
        <v>114.50067496101</v>
      </c>
      <c r="I1941" s="4">
        <v>114.50067496101</v>
      </c>
      <c r="J1941" s="4">
        <v>114.50067496101</v>
      </c>
      <c r="K1941" s="4">
        <v>3.20837782582547</v>
      </c>
      <c r="L1941" s="4">
        <v>3.20837782582547</v>
      </c>
      <c r="M1941" s="4">
        <v>3.20837782582547</v>
      </c>
      <c r="N1941" s="4">
        <v>111.292297135185</v>
      </c>
      <c r="O1941" s="4">
        <v>111.292297135185</v>
      </c>
      <c r="P1941" s="4">
        <v>111.292297135185</v>
      </c>
      <c r="Q1941" s="4">
        <v>0.0</v>
      </c>
      <c r="R1941" s="4">
        <v>0.0</v>
      </c>
      <c r="S1941" s="4">
        <v>0.0</v>
      </c>
      <c r="T1941" s="5">
        <v>9124.21280897408</v>
      </c>
    </row>
    <row r="1942">
      <c r="A1942" s="4">
        <v>1940.0</v>
      </c>
      <c r="B1942" s="6">
        <v>43839.0</v>
      </c>
      <c r="C1942" s="4">
        <v>9011.34581822382</v>
      </c>
      <c r="D1942" s="5">
        <v>7771.08440719386</v>
      </c>
      <c r="E1942" s="5">
        <v>10479.4057743302</v>
      </c>
      <c r="F1942" s="4">
        <v>9011.34581822382</v>
      </c>
      <c r="G1942" s="4">
        <v>9011.34581822382</v>
      </c>
      <c r="H1942" s="4">
        <v>88.4770390092819</v>
      </c>
      <c r="I1942" s="4">
        <v>88.4770390092819</v>
      </c>
      <c r="J1942" s="4">
        <v>88.4770390092819</v>
      </c>
      <c r="K1942" s="4">
        <v>-14.4545003988454</v>
      </c>
      <c r="L1942" s="4">
        <v>-14.4545003988454</v>
      </c>
      <c r="M1942" s="4">
        <v>-14.4545003988454</v>
      </c>
      <c r="N1942" s="4">
        <v>102.931539408127</v>
      </c>
      <c r="O1942" s="4">
        <v>102.931539408127</v>
      </c>
      <c r="P1942" s="4">
        <v>102.931539408127</v>
      </c>
      <c r="Q1942" s="4">
        <v>0.0</v>
      </c>
      <c r="R1942" s="4">
        <v>0.0</v>
      </c>
      <c r="S1942" s="4">
        <v>0.0</v>
      </c>
      <c r="T1942" s="5">
        <v>9099.8228572331</v>
      </c>
    </row>
    <row r="1943">
      <c r="A1943" s="4">
        <v>1941.0</v>
      </c>
      <c r="B1943" s="6">
        <v>43840.0</v>
      </c>
      <c r="C1943" s="4">
        <v>9012.97950243456</v>
      </c>
      <c r="D1943" s="5">
        <v>7764.64083916995</v>
      </c>
      <c r="E1943" s="5">
        <v>10384.8341765574</v>
      </c>
      <c r="F1943" s="4">
        <v>9012.97950243456</v>
      </c>
      <c r="G1943" s="4">
        <v>9012.97950243456</v>
      </c>
      <c r="H1943" s="4">
        <v>92.0005466567795</v>
      </c>
      <c r="I1943" s="4">
        <v>92.0005466567795</v>
      </c>
      <c r="J1943" s="4">
        <v>92.0005466567795</v>
      </c>
      <c r="K1943" s="4">
        <v>-2.58391039114559</v>
      </c>
      <c r="L1943" s="4">
        <v>-2.58391039114559</v>
      </c>
      <c r="M1943" s="4">
        <v>-2.58391039114559</v>
      </c>
      <c r="N1943" s="4">
        <v>94.5844570479251</v>
      </c>
      <c r="O1943" s="4">
        <v>94.5844570479251</v>
      </c>
      <c r="P1943" s="4">
        <v>94.5844570479251</v>
      </c>
      <c r="Q1943" s="4">
        <v>0.0</v>
      </c>
      <c r="R1943" s="4">
        <v>0.0</v>
      </c>
      <c r="S1943" s="4">
        <v>0.0</v>
      </c>
      <c r="T1943" s="5">
        <v>9104.98004909134</v>
      </c>
    </row>
    <row r="1944">
      <c r="A1944" s="4">
        <v>1942.0</v>
      </c>
      <c r="B1944" s="6">
        <v>43841.0</v>
      </c>
      <c r="C1944" s="4">
        <v>9014.6131866453</v>
      </c>
      <c r="D1944" s="5">
        <v>7809.94351558651</v>
      </c>
      <c r="E1944" s="5">
        <v>10436.0792642986</v>
      </c>
      <c r="F1944" s="4">
        <v>9014.6131866453</v>
      </c>
      <c r="G1944" s="4">
        <v>9014.6131866453</v>
      </c>
      <c r="H1944" s="4">
        <v>94.8768665861513</v>
      </c>
      <c r="I1944" s="4">
        <v>94.8768665861513</v>
      </c>
      <c r="J1944" s="4">
        <v>94.8768665861513</v>
      </c>
      <c r="K1944" s="4">
        <v>9.11844229536946</v>
      </c>
      <c r="L1944" s="4">
        <v>9.11844229536946</v>
      </c>
      <c r="M1944" s="4">
        <v>9.11844229536946</v>
      </c>
      <c r="N1944" s="4">
        <v>85.7584242907818</v>
      </c>
      <c r="O1944" s="4">
        <v>85.7584242907818</v>
      </c>
      <c r="P1944" s="4">
        <v>85.7584242907818</v>
      </c>
      <c r="Q1944" s="4">
        <v>0.0</v>
      </c>
      <c r="R1944" s="4">
        <v>0.0</v>
      </c>
      <c r="S1944" s="4">
        <v>0.0</v>
      </c>
      <c r="T1944" s="5">
        <v>9109.49005323146</v>
      </c>
    </row>
    <row r="1945">
      <c r="A1945" s="4">
        <v>1943.0</v>
      </c>
      <c r="B1945" s="6">
        <v>43842.0</v>
      </c>
      <c r="C1945" s="4">
        <v>9016.24687085605</v>
      </c>
      <c r="D1945" s="5">
        <v>7702.83926595096</v>
      </c>
      <c r="E1945" s="5">
        <v>10488.2884727436</v>
      </c>
      <c r="F1945" s="4">
        <v>9016.24687085605</v>
      </c>
      <c r="G1945" s="4">
        <v>9016.24687085605</v>
      </c>
      <c r="H1945" s="4">
        <v>67.8083415902744</v>
      </c>
      <c r="I1945" s="4">
        <v>67.8083415902744</v>
      </c>
      <c r="J1945" s="4">
        <v>67.8083415902744</v>
      </c>
      <c r="K1945" s="4">
        <v>-8.15684327193746</v>
      </c>
      <c r="L1945" s="4">
        <v>-8.15684327193746</v>
      </c>
      <c r="M1945" s="4">
        <v>-8.15684327193746</v>
      </c>
      <c r="N1945" s="4">
        <v>75.9651848622119</v>
      </c>
      <c r="O1945" s="4">
        <v>75.9651848622119</v>
      </c>
      <c r="P1945" s="4">
        <v>75.9651848622119</v>
      </c>
      <c r="Q1945" s="4">
        <v>0.0</v>
      </c>
      <c r="R1945" s="4">
        <v>0.0</v>
      </c>
      <c r="S1945" s="4">
        <v>0.0</v>
      </c>
      <c r="T1945" s="5">
        <v>9084.05521244632</v>
      </c>
    </row>
    <row r="1946">
      <c r="A1946" s="4">
        <v>1944.0</v>
      </c>
      <c r="B1946" s="6">
        <v>43843.0</v>
      </c>
      <c r="C1946" s="4">
        <v>9017.88055506679</v>
      </c>
      <c r="D1946" s="5">
        <v>7702.21667139245</v>
      </c>
      <c r="E1946" s="5">
        <v>10367.9857837744</v>
      </c>
      <c r="F1946" s="4">
        <v>9017.88055506679</v>
      </c>
      <c r="G1946" s="4">
        <v>9017.88055506679</v>
      </c>
      <c r="H1946" s="4">
        <v>77.780004878027</v>
      </c>
      <c r="I1946" s="4">
        <v>77.780004878027</v>
      </c>
      <c r="J1946" s="4">
        <v>77.780004878027</v>
      </c>
      <c r="K1946" s="4">
        <v>13.0410426558954</v>
      </c>
      <c r="L1946" s="4">
        <v>13.0410426558954</v>
      </c>
      <c r="M1946" s="4">
        <v>13.0410426558954</v>
      </c>
      <c r="N1946" s="4">
        <v>64.7389622221316</v>
      </c>
      <c r="O1946" s="4">
        <v>64.7389622221316</v>
      </c>
      <c r="P1946" s="4">
        <v>64.7389622221316</v>
      </c>
      <c r="Q1946" s="4">
        <v>0.0</v>
      </c>
      <c r="R1946" s="4">
        <v>0.0</v>
      </c>
      <c r="S1946" s="4">
        <v>0.0</v>
      </c>
      <c r="T1946" s="5">
        <v>9095.66055994482</v>
      </c>
    </row>
    <row r="1947">
      <c r="A1947" s="4">
        <v>1945.0</v>
      </c>
      <c r="B1947" s="6">
        <v>43844.0</v>
      </c>
      <c r="C1947" s="4">
        <v>9019.51423927754</v>
      </c>
      <c r="D1947" s="5">
        <v>7707.83350611149</v>
      </c>
      <c r="E1947" s="5">
        <v>10433.700826619</v>
      </c>
      <c r="F1947" s="4">
        <v>9019.51423927754</v>
      </c>
      <c r="G1947" s="4">
        <v>9019.51423927754</v>
      </c>
      <c r="H1947" s="4">
        <v>51.4813032419624</v>
      </c>
      <c r="I1947" s="4">
        <v>51.4813032419624</v>
      </c>
      <c r="J1947" s="4">
        <v>51.4813032419624</v>
      </c>
      <c r="K1947" s="4">
        <v>-0.17260871521284</v>
      </c>
      <c r="L1947" s="4">
        <v>-0.17260871521284</v>
      </c>
      <c r="M1947" s="4">
        <v>-0.17260871521284</v>
      </c>
      <c r="N1947" s="4">
        <v>51.6539119571753</v>
      </c>
      <c r="O1947" s="4">
        <v>51.6539119571753</v>
      </c>
      <c r="P1947" s="4">
        <v>51.6539119571753</v>
      </c>
      <c r="Q1947" s="4">
        <v>0.0</v>
      </c>
      <c r="R1947" s="4">
        <v>0.0</v>
      </c>
      <c r="S1947" s="4">
        <v>0.0</v>
      </c>
      <c r="T1947" s="5">
        <v>9070.9955425195</v>
      </c>
    </row>
    <row r="1948">
      <c r="A1948" s="4">
        <v>1946.0</v>
      </c>
      <c r="B1948" s="6">
        <v>43845.0</v>
      </c>
      <c r="C1948" s="4">
        <v>9021.14792348828</v>
      </c>
      <c r="D1948" s="5">
        <v>7693.6735520132</v>
      </c>
      <c r="E1948" s="5">
        <v>10359.4232404266</v>
      </c>
      <c r="F1948" s="4">
        <v>9021.14792348828</v>
      </c>
      <c r="G1948" s="4">
        <v>9021.14792348828</v>
      </c>
      <c r="H1948" s="4">
        <v>39.5487772656534</v>
      </c>
      <c r="I1948" s="4">
        <v>39.5487772656534</v>
      </c>
      <c r="J1948" s="4">
        <v>39.5487772656534</v>
      </c>
      <c r="K1948" s="4">
        <v>3.20837782586587</v>
      </c>
      <c r="L1948" s="4">
        <v>3.20837782586587</v>
      </c>
      <c r="M1948" s="4">
        <v>3.20837782586587</v>
      </c>
      <c r="N1948" s="4">
        <v>36.3403994397876</v>
      </c>
      <c r="O1948" s="4">
        <v>36.3403994397876</v>
      </c>
      <c r="P1948" s="4">
        <v>36.3403994397876</v>
      </c>
      <c r="Q1948" s="4">
        <v>0.0</v>
      </c>
      <c r="R1948" s="4">
        <v>0.0</v>
      </c>
      <c r="S1948" s="4">
        <v>0.0</v>
      </c>
      <c r="T1948" s="5">
        <v>9060.69670075393</v>
      </c>
    </row>
    <row r="1949">
      <c r="A1949" s="4">
        <v>1947.0</v>
      </c>
      <c r="B1949" s="6">
        <v>43846.0</v>
      </c>
      <c r="C1949" s="4">
        <v>9022.78160769902</v>
      </c>
      <c r="D1949" s="5">
        <v>7735.92204968485</v>
      </c>
      <c r="E1949" s="5">
        <v>10298.9603973303</v>
      </c>
      <c r="F1949" s="4">
        <v>9022.78160769902</v>
      </c>
      <c r="G1949" s="4">
        <v>9022.78160769902</v>
      </c>
      <c r="H1949" s="4">
        <v>4.04511845172622</v>
      </c>
      <c r="I1949" s="4">
        <v>4.04511845172622</v>
      </c>
      <c r="J1949" s="4">
        <v>4.04511845172622</v>
      </c>
      <c r="K1949" s="4">
        <v>-14.4545003988293</v>
      </c>
      <c r="L1949" s="4">
        <v>-14.4545003988293</v>
      </c>
      <c r="M1949" s="4">
        <v>-14.4545003988293</v>
      </c>
      <c r="N1949" s="4">
        <v>18.4996188505555</v>
      </c>
      <c r="O1949" s="4">
        <v>18.4996188505555</v>
      </c>
      <c r="P1949" s="4">
        <v>18.4996188505555</v>
      </c>
      <c r="Q1949" s="4">
        <v>0.0</v>
      </c>
      <c r="R1949" s="4">
        <v>0.0</v>
      </c>
      <c r="S1949" s="4">
        <v>0.0</v>
      </c>
      <c r="T1949" s="5">
        <v>9026.82672615075</v>
      </c>
    </row>
    <row r="1950">
      <c r="A1950" s="4">
        <v>1948.0</v>
      </c>
      <c r="B1950" s="6">
        <v>43847.0</v>
      </c>
      <c r="C1950" s="4">
        <v>9024.41529190977</v>
      </c>
      <c r="D1950" s="5">
        <v>7637.60680521985</v>
      </c>
      <c r="E1950" s="5">
        <v>10276.1318430702</v>
      </c>
      <c r="F1950" s="4">
        <v>9024.41529190977</v>
      </c>
      <c r="G1950" s="4">
        <v>9024.41529190977</v>
      </c>
      <c r="H1950" s="4">
        <v>-4.66779420667579</v>
      </c>
      <c r="I1950" s="4">
        <v>-4.66779420667579</v>
      </c>
      <c r="J1950" s="4">
        <v>-4.66779420667579</v>
      </c>
      <c r="K1950" s="4">
        <v>-2.58391039115163</v>
      </c>
      <c r="L1950" s="4">
        <v>-2.58391039115163</v>
      </c>
      <c r="M1950" s="4">
        <v>-2.58391039115163</v>
      </c>
      <c r="N1950" s="4">
        <v>-2.08388381552416</v>
      </c>
      <c r="O1950" s="4">
        <v>-2.08388381552416</v>
      </c>
      <c r="P1950" s="4">
        <v>-2.08388381552416</v>
      </c>
      <c r="Q1950" s="4">
        <v>0.0</v>
      </c>
      <c r="R1950" s="4">
        <v>0.0</v>
      </c>
      <c r="S1950" s="4">
        <v>0.0</v>
      </c>
      <c r="T1950" s="5">
        <v>9019.74749770309</v>
      </c>
    </row>
    <row r="1951">
      <c r="A1951" s="4">
        <v>1949.0</v>
      </c>
      <c r="B1951" s="6">
        <v>43848.0</v>
      </c>
      <c r="C1951" s="4">
        <v>9026.04897612051</v>
      </c>
      <c r="D1951" s="5">
        <v>7656.75002685347</v>
      </c>
      <c r="E1951" s="5">
        <v>10351.2552623778</v>
      </c>
      <c r="F1951" s="4">
        <v>9026.04897612051</v>
      </c>
      <c r="G1951" s="4">
        <v>9026.04897612051</v>
      </c>
      <c r="H1951" s="4">
        <v>-16.413720035209</v>
      </c>
      <c r="I1951" s="4">
        <v>-16.413720035209</v>
      </c>
      <c r="J1951" s="4">
        <v>-16.413720035209</v>
      </c>
      <c r="K1951" s="4">
        <v>9.11844229543731</v>
      </c>
      <c r="L1951" s="4">
        <v>9.11844229543731</v>
      </c>
      <c r="M1951" s="4">
        <v>9.11844229543731</v>
      </c>
      <c r="N1951" s="4">
        <v>-25.5321623306463</v>
      </c>
      <c r="O1951" s="4">
        <v>-25.5321623306463</v>
      </c>
      <c r="P1951" s="4">
        <v>-25.5321623306463</v>
      </c>
      <c r="Q1951" s="4">
        <v>0.0</v>
      </c>
      <c r="R1951" s="4">
        <v>0.0</v>
      </c>
      <c r="S1951" s="4">
        <v>0.0</v>
      </c>
      <c r="T1951" s="5">
        <v>9009.6352560853</v>
      </c>
    </row>
    <row r="1952">
      <c r="A1952" s="4">
        <v>1950.0</v>
      </c>
      <c r="B1952" s="6">
        <v>43849.0</v>
      </c>
      <c r="C1952" s="4">
        <v>9027.68266033125</v>
      </c>
      <c r="D1952" s="5">
        <v>7707.18406928072</v>
      </c>
      <c r="E1952" s="5">
        <v>10358.7579344846</v>
      </c>
      <c r="F1952" s="4">
        <v>9027.68266033125</v>
      </c>
      <c r="G1952" s="4">
        <v>9027.68266033125</v>
      </c>
      <c r="H1952" s="4">
        <v>-60.0234488048832</v>
      </c>
      <c r="I1952" s="4">
        <v>-60.0234488048832</v>
      </c>
      <c r="J1952" s="4">
        <v>-60.0234488048832</v>
      </c>
      <c r="K1952" s="4">
        <v>-8.1568432719118</v>
      </c>
      <c r="L1952" s="4">
        <v>-8.1568432719118</v>
      </c>
      <c r="M1952" s="4">
        <v>-8.1568432719118</v>
      </c>
      <c r="N1952" s="4">
        <v>-51.8666055329715</v>
      </c>
      <c r="O1952" s="4">
        <v>-51.8666055329715</v>
      </c>
      <c r="P1952" s="4">
        <v>-51.8666055329715</v>
      </c>
      <c r="Q1952" s="4">
        <v>0.0</v>
      </c>
      <c r="R1952" s="4">
        <v>0.0</v>
      </c>
      <c r="S1952" s="4">
        <v>0.0</v>
      </c>
      <c r="T1952" s="5">
        <v>8967.65921152637</v>
      </c>
    </row>
    <row r="1953">
      <c r="A1953" s="4">
        <v>1951.0</v>
      </c>
      <c r="B1953" s="6">
        <v>43850.0</v>
      </c>
      <c r="C1953" s="4">
        <v>9029.316344542</v>
      </c>
      <c r="D1953" s="5">
        <v>7580.83206261385</v>
      </c>
      <c r="E1953" s="5">
        <v>10314.0889794731</v>
      </c>
      <c r="F1953" s="4">
        <v>9029.316344542</v>
      </c>
      <c r="G1953" s="4">
        <v>9029.316344542</v>
      </c>
      <c r="H1953" s="4">
        <v>-67.9626446388639</v>
      </c>
      <c r="I1953" s="4">
        <v>-67.9626446388639</v>
      </c>
      <c r="J1953" s="4">
        <v>-67.9626446388639</v>
      </c>
      <c r="K1953" s="4">
        <v>13.0410426559108</v>
      </c>
      <c r="L1953" s="4">
        <v>13.0410426559108</v>
      </c>
      <c r="M1953" s="4">
        <v>13.0410426559108</v>
      </c>
      <c r="N1953" s="4">
        <v>-81.0036872947748</v>
      </c>
      <c r="O1953" s="4">
        <v>-81.0036872947748</v>
      </c>
      <c r="P1953" s="4">
        <v>-81.0036872947748</v>
      </c>
      <c r="Q1953" s="4">
        <v>0.0</v>
      </c>
      <c r="R1953" s="4">
        <v>0.0</v>
      </c>
      <c r="S1953" s="4">
        <v>0.0</v>
      </c>
      <c r="T1953" s="5">
        <v>8961.35369990313</v>
      </c>
    </row>
    <row r="1954">
      <c r="A1954" s="4">
        <v>1952.0</v>
      </c>
      <c r="B1954" s="6">
        <v>43851.0</v>
      </c>
      <c r="C1954" s="4">
        <v>9030.95002875274</v>
      </c>
      <c r="D1954" s="5">
        <v>7545.65789638331</v>
      </c>
      <c r="E1954" s="5">
        <v>10287.4653243679</v>
      </c>
      <c r="F1954" s="4">
        <v>9030.95002875274</v>
      </c>
      <c r="G1954" s="4">
        <v>9030.95002875274</v>
      </c>
      <c r="H1954" s="4">
        <v>-112.926486100678</v>
      </c>
      <c r="I1954" s="4">
        <v>-112.926486100678</v>
      </c>
      <c r="J1954" s="4">
        <v>-112.926486100678</v>
      </c>
      <c r="K1954" s="4">
        <v>-0.172608715232804</v>
      </c>
      <c r="L1954" s="4">
        <v>-0.172608715232804</v>
      </c>
      <c r="M1954" s="4">
        <v>-0.172608715232804</v>
      </c>
      <c r="N1954" s="4">
        <v>-112.753877385445</v>
      </c>
      <c r="O1954" s="4">
        <v>-112.753877385445</v>
      </c>
      <c r="P1954" s="4">
        <v>-112.753877385445</v>
      </c>
      <c r="Q1954" s="4">
        <v>0.0</v>
      </c>
      <c r="R1954" s="4">
        <v>0.0</v>
      </c>
      <c r="S1954" s="4">
        <v>0.0</v>
      </c>
      <c r="T1954" s="5">
        <v>8918.02354265206</v>
      </c>
    </row>
    <row r="1955">
      <c r="A1955" s="4">
        <v>1953.0</v>
      </c>
      <c r="B1955" s="6">
        <v>43852.0</v>
      </c>
      <c r="C1955" s="4">
        <v>9032.58371296348</v>
      </c>
      <c r="D1955" s="5">
        <v>7623.00740041583</v>
      </c>
      <c r="E1955" s="5">
        <v>10207.4377416049</v>
      </c>
      <c r="F1955" s="4">
        <v>9032.58371296348</v>
      </c>
      <c r="G1955" s="4">
        <v>9032.58371296348</v>
      </c>
      <c r="H1955" s="4">
        <v>-143.615392667549</v>
      </c>
      <c r="I1955" s="4">
        <v>-143.615392667549</v>
      </c>
      <c r="J1955" s="4">
        <v>-143.615392667549</v>
      </c>
      <c r="K1955" s="4">
        <v>3.20837782589121</v>
      </c>
      <c r="L1955" s="4">
        <v>3.20837782589121</v>
      </c>
      <c r="M1955" s="4">
        <v>3.20837782589121</v>
      </c>
      <c r="N1955" s="4">
        <v>-146.82377049344</v>
      </c>
      <c r="O1955" s="4">
        <v>-146.82377049344</v>
      </c>
      <c r="P1955" s="4">
        <v>-146.82377049344</v>
      </c>
      <c r="Q1955" s="4">
        <v>0.0</v>
      </c>
      <c r="R1955" s="4">
        <v>0.0</v>
      </c>
      <c r="S1955" s="4">
        <v>0.0</v>
      </c>
      <c r="T1955" s="5">
        <v>8888.96832029593</v>
      </c>
    </row>
    <row r="1956">
      <c r="A1956" s="4">
        <v>1954.0</v>
      </c>
      <c r="B1956" s="6">
        <v>43853.0</v>
      </c>
      <c r="C1956" s="4">
        <v>9034.21739717423</v>
      </c>
      <c r="D1956" s="5">
        <v>7554.0240172546</v>
      </c>
      <c r="E1956" s="5">
        <v>10222.6623551507</v>
      </c>
      <c r="F1956" s="4">
        <v>9034.21739717423</v>
      </c>
      <c r="G1956" s="4">
        <v>9034.21739717423</v>
      </c>
      <c r="H1956" s="4">
        <v>-197.275900366015</v>
      </c>
      <c r="I1956" s="4">
        <v>-197.275900366015</v>
      </c>
      <c r="J1956" s="4">
        <v>-197.275900366015</v>
      </c>
      <c r="K1956" s="4">
        <v>-14.4545003988132</v>
      </c>
      <c r="L1956" s="4">
        <v>-14.4545003988132</v>
      </c>
      <c r="M1956" s="4">
        <v>-14.4545003988132</v>
      </c>
      <c r="N1956" s="4">
        <v>-182.821399967202</v>
      </c>
      <c r="O1956" s="4">
        <v>-182.821399967202</v>
      </c>
      <c r="P1956" s="4">
        <v>-182.821399967202</v>
      </c>
      <c r="Q1956" s="4">
        <v>0.0</v>
      </c>
      <c r="R1956" s="4">
        <v>0.0</v>
      </c>
      <c r="S1956" s="4">
        <v>0.0</v>
      </c>
      <c r="T1956" s="5">
        <v>8836.94149680821</v>
      </c>
    </row>
    <row r="1957">
      <c r="A1957" s="4">
        <v>1955.0</v>
      </c>
      <c r="B1957" s="6">
        <v>43854.0</v>
      </c>
      <c r="C1957" s="4">
        <v>9035.85108138497</v>
      </c>
      <c r="D1957" s="5">
        <v>7481.66772524374</v>
      </c>
      <c r="E1957" s="5">
        <v>10019.7047089933</v>
      </c>
      <c r="F1957" s="4">
        <v>9035.85108138497</v>
      </c>
      <c r="G1957" s="4">
        <v>9035.85108138497</v>
      </c>
      <c r="H1957" s="4">
        <v>-222.848523258352</v>
      </c>
      <c r="I1957" s="4">
        <v>-222.848523258352</v>
      </c>
      <c r="J1957" s="4">
        <v>-222.848523258352</v>
      </c>
      <c r="K1957" s="4">
        <v>-2.58391039109115</v>
      </c>
      <c r="L1957" s="4">
        <v>-2.58391039109115</v>
      </c>
      <c r="M1957" s="4">
        <v>-2.58391039109115</v>
      </c>
      <c r="N1957" s="4">
        <v>-220.264612867261</v>
      </c>
      <c r="O1957" s="4">
        <v>-220.264612867261</v>
      </c>
      <c r="P1957" s="4">
        <v>-220.264612867261</v>
      </c>
      <c r="Q1957" s="4">
        <v>0.0</v>
      </c>
      <c r="R1957" s="4">
        <v>0.0</v>
      </c>
      <c r="S1957" s="4">
        <v>0.0</v>
      </c>
      <c r="T1957" s="5">
        <v>8813.00255812662</v>
      </c>
    </row>
    <row r="1958">
      <c r="A1958" s="4">
        <v>1956.0</v>
      </c>
      <c r="B1958" s="6">
        <v>43855.0</v>
      </c>
      <c r="C1958" s="4">
        <v>9037.48476559572</v>
      </c>
      <c r="D1958" s="5">
        <v>7377.45629638591</v>
      </c>
      <c r="E1958" s="5">
        <v>10126.7149213445</v>
      </c>
      <c r="F1958" s="4">
        <v>9037.48476559572</v>
      </c>
      <c r="G1958" s="4">
        <v>9037.48476559572</v>
      </c>
      <c r="H1958" s="4">
        <v>-249.473853902825</v>
      </c>
      <c r="I1958" s="4">
        <v>-249.473853902825</v>
      </c>
      <c r="J1958" s="4">
        <v>-249.473853902825</v>
      </c>
      <c r="K1958" s="4">
        <v>9.11844229539202</v>
      </c>
      <c r="L1958" s="4">
        <v>9.11844229539202</v>
      </c>
      <c r="M1958" s="4">
        <v>9.11844229539202</v>
      </c>
      <c r="N1958" s="4">
        <v>-258.592296198217</v>
      </c>
      <c r="O1958" s="4">
        <v>-258.592296198217</v>
      </c>
      <c r="P1958" s="4">
        <v>-258.592296198217</v>
      </c>
      <c r="Q1958" s="4">
        <v>0.0</v>
      </c>
      <c r="R1958" s="4">
        <v>0.0</v>
      </c>
      <c r="S1958" s="4">
        <v>0.0</v>
      </c>
      <c r="T1958" s="5">
        <v>8788.01091169289</v>
      </c>
    </row>
    <row r="1959">
      <c r="A1959" s="4">
        <v>1957.0</v>
      </c>
      <c r="B1959" s="6">
        <v>43856.0</v>
      </c>
      <c r="C1959" s="4">
        <v>9039.11844980646</v>
      </c>
      <c r="D1959" s="5">
        <v>7446.06696927365</v>
      </c>
      <c r="E1959" s="5">
        <v>10013.5046037837</v>
      </c>
      <c r="F1959" s="4">
        <v>9039.11844980646</v>
      </c>
      <c r="G1959" s="4">
        <v>9039.11844980646</v>
      </c>
      <c r="H1959" s="4">
        <v>-305.335006370705</v>
      </c>
      <c r="I1959" s="4">
        <v>-305.335006370705</v>
      </c>
      <c r="J1959" s="4">
        <v>-305.335006370705</v>
      </c>
      <c r="K1959" s="4">
        <v>-8.15684327191222</v>
      </c>
      <c r="L1959" s="4">
        <v>-8.15684327191222</v>
      </c>
      <c r="M1959" s="4">
        <v>-8.15684327191222</v>
      </c>
      <c r="N1959" s="4">
        <v>-297.178163098793</v>
      </c>
      <c r="O1959" s="4">
        <v>-297.178163098793</v>
      </c>
      <c r="P1959" s="4">
        <v>-297.178163098793</v>
      </c>
      <c r="Q1959" s="4">
        <v>0.0</v>
      </c>
      <c r="R1959" s="4">
        <v>0.0</v>
      </c>
      <c r="S1959" s="4">
        <v>0.0</v>
      </c>
      <c r="T1959" s="5">
        <v>8733.78344343575</v>
      </c>
    </row>
    <row r="1960">
      <c r="A1960" s="4">
        <v>1958.0</v>
      </c>
      <c r="B1960" s="6">
        <v>43857.0</v>
      </c>
      <c r="C1960" s="4">
        <v>9040.7521340172</v>
      </c>
      <c r="D1960" s="5">
        <v>7345.14206330749</v>
      </c>
      <c r="E1960" s="5">
        <v>9973.46994528312</v>
      </c>
      <c r="F1960" s="4">
        <v>9040.7521340172</v>
      </c>
      <c r="G1960" s="4">
        <v>9040.7521340172</v>
      </c>
      <c r="H1960" s="4">
        <v>-322.305691899606</v>
      </c>
      <c r="I1960" s="4">
        <v>-322.305691899606</v>
      </c>
      <c r="J1960" s="4">
        <v>-322.305691899606</v>
      </c>
      <c r="K1960" s="4">
        <v>13.0410426559118</v>
      </c>
      <c r="L1960" s="4">
        <v>13.0410426559118</v>
      </c>
      <c r="M1960" s="4">
        <v>13.0410426559118</v>
      </c>
      <c r="N1960" s="4">
        <v>-335.346734555518</v>
      </c>
      <c r="O1960" s="4">
        <v>-335.346734555518</v>
      </c>
      <c r="P1960" s="4">
        <v>-335.346734555518</v>
      </c>
      <c r="Q1960" s="4">
        <v>0.0</v>
      </c>
      <c r="R1960" s="4">
        <v>0.0</v>
      </c>
      <c r="S1960" s="4">
        <v>0.0</v>
      </c>
      <c r="T1960" s="5">
        <v>8718.4464421176</v>
      </c>
    </row>
    <row r="1961">
      <c r="A1961" s="4">
        <v>1959.0</v>
      </c>
      <c r="B1961" s="6">
        <v>43858.0</v>
      </c>
      <c r="C1961" s="4">
        <v>9042.38581822795</v>
      </c>
      <c r="D1961" s="5">
        <v>7473.45905736993</v>
      </c>
      <c r="E1961" s="5">
        <v>10061.5327539295</v>
      </c>
      <c r="F1961" s="4">
        <v>9042.38581822795</v>
      </c>
      <c r="G1961" s="4">
        <v>9042.38581822795</v>
      </c>
      <c r="H1961" s="4">
        <v>-372.563697612569</v>
      </c>
      <c r="I1961" s="4">
        <v>-372.563697612569</v>
      </c>
      <c r="J1961" s="4">
        <v>-372.563697612569</v>
      </c>
      <c r="K1961" s="4">
        <v>-0.172608715230418</v>
      </c>
      <c r="L1961" s="4">
        <v>-0.172608715230418</v>
      </c>
      <c r="M1961" s="4">
        <v>-0.172608715230418</v>
      </c>
      <c r="N1961" s="4">
        <v>-372.391088897339</v>
      </c>
      <c r="O1961" s="4">
        <v>-372.391088897339</v>
      </c>
      <c r="P1961" s="4">
        <v>-372.391088897339</v>
      </c>
      <c r="Q1961" s="4">
        <v>0.0</v>
      </c>
      <c r="R1961" s="4">
        <v>0.0</v>
      </c>
      <c r="S1961" s="4">
        <v>0.0</v>
      </c>
      <c r="T1961" s="5">
        <v>8669.82212061538</v>
      </c>
    </row>
    <row r="1962">
      <c r="A1962" s="4">
        <v>1960.0</v>
      </c>
      <c r="B1962" s="6">
        <v>43859.0</v>
      </c>
      <c r="C1962" s="4">
        <v>9044.01950243869</v>
      </c>
      <c r="D1962" s="5">
        <v>7408.7217855437</v>
      </c>
      <c r="E1962" s="5">
        <v>9990.46226965222</v>
      </c>
      <c r="F1962" s="4">
        <v>9044.01950243869</v>
      </c>
      <c r="G1962" s="4">
        <v>9044.01950243869</v>
      </c>
      <c r="H1962" s="4">
        <v>-404.383521847464</v>
      </c>
      <c r="I1962" s="4">
        <v>-404.383521847464</v>
      </c>
      <c r="J1962" s="4">
        <v>-404.383521847464</v>
      </c>
      <c r="K1962" s="4">
        <v>3.20837782582151</v>
      </c>
      <c r="L1962" s="4">
        <v>3.20837782582151</v>
      </c>
      <c r="M1962" s="4">
        <v>3.20837782582151</v>
      </c>
      <c r="N1962" s="4">
        <v>-407.591899673286</v>
      </c>
      <c r="O1962" s="4">
        <v>-407.591899673286</v>
      </c>
      <c r="P1962" s="4">
        <v>-407.591899673286</v>
      </c>
      <c r="Q1962" s="4">
        <v>0.0</v>
      </c>
      <c r="R1962" s="4">
        <v>0.0</v>
      </c>
      <c r="S1962" s="4">
        <v>0.0</v>
      </c>
      <c r="T1962" s="5">
        <v>8639.63598059122</v>
      </c>
    </row>
    <row r="1963">
      <c r="A1963" s="4">
        <v>1961.0</v>
      </c>
      <c r="B1963" s="6">
        <v>43860.0</v>
      </c>
      <c r="C1963" s="4">
        <v>9045.65318664943</v>
      </c>
      <c r="D1963" s="5">
        <v>7241.57891856095</v>
      </c>
      <c r="E1963" s="5">
        <v>9866.93143586923</v>
      </c>
      <c r="F1963" s="4">
        <v>9045.65318664943</v>
      </c>
      <c r="G1963" s="4">
        <v>9045.65318664943</v>
      </c>
      <c r="H1963" s="4">
        <v>-454.691744353262</v>
      </c>
      <c r="I1963" s="4">
        <v>-454.691744353262</v>
      </c>
      <c r="J1963" s="4">
        <v>-454.691744353262</v>
      </c>
      <c r="K1963" s="4">
        <v>-14.4545003988604</v>
      </c>
      <c r="L1963" s="4">
        <v>-14.4545003988604</v>
      </c>
      <c r="M1963" s="4">
        <v>-14.4545003988604</v>
      </c>
      <c r="N1963" s="4">
        <v>-440.237243954401</v>
      </c>
      <c r="O1963" s="4">
        <v>-440.237243954401</v>
      </c>
      <c r="P1963" s="4">
        <v>-440.237243954401</v>
      </c>
      <c r="Q1963" s="4">
        <v>0.0</v>
      </c>
      <c r="R1963" s="4">
        <v>0.0</v>
      </c>
      <c r="S1963" s="4">
        <v>0.0</v>
      </c>
      <c r="T1963" s="5">
        <v>8590.96144229617</v>
      </c>
    </row>
    <row r="1964">
      <c r="A1964" s="4">
        <v>1962.0</v>
      </c>
      <c r="B1964" s="6">
        <v>43861.0</v>
      </c>
      <c r="C1964" s="4">
        <v>9047.28687086018</v>
      </c>
      <c r="D1964" s="5">
        <v>7249.21948806941</v>
      </c>
      <c r="E1964" s="5">
        <v>9892.41901712196</v>
      </c>
      <c r="F1964" s="4">
        <v>9047.28687086018</v>
      </c>
      <c r="G1964" s="4">
        <v>9047.28687086018</v>
      </c>
      <c r="H1964" s="4">
        <v>-472.226549076307</v>
      </c>
      <c r="I1964" s="4">
        <v>-472.226549076307</v>
      </c>
      <c r="J1964" s="4">
        <v>-472.226549076307</v>
      </c>
      <c r="K1964" s="4">
        <v>-2.58391039121385</v>
      </c>
      <c r="L1964" s="4">
        <v>-2.58391039121385</v>
      </c>
      <c r="M1964" s="4">
        <v>-2.58391039121385</v>
      </c>
      <c r="N1964" s="4">
        <v>-469.642638685093</v>
      </c>
      <c r="O1964" s="4">
        <v>-469.642638685093</v>
      </c>
      <c r="P1964" s="4">
        <v>-469.642638685093</v>
      </c>
      <c r="Q1964" s="4">
        <v>0.0</v>
      </c>
      <c r="R1964" s="4">
        <v>0.0</v>
      </c>
      <c r="S1964" s="4">
        <v>0.0</v>
      </c>
      <c r="T1964" s="5">
        <v>8575.06032178387</v>
      </c>
    </row>
    <row r="1965">
      <c r="A1965" s="4">
        <v>1963.0</v>
      </c>
      <c r="B1965" s="6">
        <v>43862.0</v>
      </c>
      <c r="C1965" s="4">
        <v>9048.92055507092</v>
      </c>
      <c r="D1965" s="5">
        <v>7336.85410012284</v>
      </c>
      <c r="E1965" s="5">
        <v>9826.3629699649</v>
      </c>
      <c r="F1965" s="4">
        <v>9048.92055507092</v>
      </c>
      <c r="G1965" s="4">
        <v>9048.92055507092</v>
      </c>
      <c r="H1965" s="4">
        <v>-486.052310852146</v>
      </c>
      <c r="I1965" s="4">
        <v>-486.052310852146</v>
      </c>
      <c r="J1965" s="4">
        <v>-486.052310852146</v>
      </c>
      <c r="K1965" s="4">
        <v>9.11844229534673</v>
      </c>
      <c r="L1965" s="4">
        <v>9.11844229534673</v>
      </c>
      <c r="M1965" s="4">
        <v>9.11844229534673</v>
      </c>
      <c r="N1965" s="4">
        <v>-495.170753147493</v>
      </c>
      <c r="O1965" s="4">
        <v>-495.170753147493</v>
      </c>
      <c r="P1965" s="4">
        <v>-495.170753147493</v>
      </c>
      <c r="Q1965" s="4">
        <v>0.0</v>
      </c>
      <c r="R1965" s="4">
        <v>0.0</v>
      </c>
      <c r="S1965" s="4">
        <v>0.0</v>
      </c>
      <c r="T1965" s="5">
        <v>8562.86824421877</v>
      </c>
    </row>
    <row r="1966">
      <c r="A1966" s="4">
        <v>1964.0</v>
      </c>
      <c r="B1966" s="6">
        <v>43863.0</v>
      </c>
      <c r="C1966" s="4">
        <v>9050.55423928166</v>
      </c>
      <c r="D1966" s="5">
        <v>7273.93316297323</v>
      </c>
      <c r="E1966" s="5">
        <v>9758.76244084851</v>
      </c>
      <c r="F1966" s="4">
        <v>9050.55423928166</v>
      </c>
      <c r="G1966" s="4">
        <v>9050.55423928166</v>
      </c>
      <c r="H1966" s="4">
        <v>-524.407094409893</v>
      </c>
      <c r="I1966" s="4">
        <v>-524.407094409893</v>
      </c>
      <c r="J1966" s="4">
        <v>-524.407094409893</v>
      </c>
      <c r="K1966" s="4">
        <v>-8.15684327192197</v>
      </c>
      <c r="L1966" s="4">
        <v>-8.15684327192197</v>
      </c>
      <c r="M1966" s="4">
        <v>-8.15684327192197</v>
      </c>
      <c r="N1966" s="4">
        <v>-516.250251137971</v>
      </c>
      <c r="O1966" s="4">
        <v>-516.250251137971</v>
      </c>
      <c r="P1966" s="4">
        <v>-516.250251137971</v>
      </c>
      <c r="Q1966" s="4">
        <v>0.0</v>
      </c>
      <c r="R1966" s="4">
        <v>0.0</v>
      </c>
      <c r="S1966" s="4">
        <v>0.0</v>
      </c>
      <c r="T1966" s="5">
        <v>8526.14714487177</v>
      </c>
    </row>
    <row r="1967">
      <c r="A1967" s="4">
        <v>1965.0</v>
      </c>
      <c r="B1967" s="6">
        <v>43864.0</v>
      </c>
      <c r="C1967" s="4">
        <v>9052.18792349241</v>
      </c>
      <c r="D1967" s="5">
        <v>7247.4773507518</v>
      </c>
      <c r="E1967" s="5">
        <v>9843.93491293699</v>
      </c>
      <c r="F1967" s="4">
        <v>9052.18792349241</v>
      </c>
      <c r="G1967" s="4">
        <v>9052.18792349241</v>
      </c>
      <c r="H1967" s="4">
        <v>-519.352194316121</v>
      </c>
      <c r="I1967" s="4">
        <v>-519.352194316121</v>
      </c>
      <c r="J1967" s="4">
        <v>-519.352194316121</v>
      </c>
      <c r="K1967" s="4">
        <v>13.041042655884</v>
      </c>
      <c r="L1967" s="4">
        <v>13.041042655884</v>
      </c>
      <c r="M1967" s="4">
        <v>13.041042655884</v>
      </c>
      <c r="N1967" s="4">
        <v>-532.393236972006</v>
      </c>
      <c r="O1967" s="4">
        <v>-532.393236972006</v>
      </c>
      <c r="P1967" s="4">
        <v>-532.393236972006</v>
      </c>
      <c r="Q1967" s="4">
        <v>0.0</v>
      </c>
      <c r="R1967" s="4">
        <v>0.0</v>
      </c>
      <c r="S1967" s="4">
        <v>0.0</v>
      </c>
      <c r="T1967" s="5">
        <v>8532.83572917629</v>
      </c>
    </row>
    <row r="1968">
      <c r="A1968" s="4">
        <v>1966.0</v>
      </c>
      <c r="B1968" s="6">
        <v>43865.0</v>
      </c>
      <c r="C1968" s="4">
        <v>9053.82160770315</v>
      </c>
      <c r="D1968" s="5">
        <v>7180.16037518872</v>
      </c>
      <c r="E1968" s="5">
        <v>9833.57257201579</v>
      </c>
      <c r="F1968" s="4">
        <v>9053.82160770315</v>
      </c>
      <c r="G1968" s="4">
        <v>9053.82160770315</v>
      </c>
      <c r="H1968" s="4">
        <v>-543.383423075553</v>
      </c>
      <c r="I1968" s="4">
        <v>-543.383423075553</v>
      </c>
      <c r="J1968" s="4">
        <v>-543.383423075553</v>
      </c>
      <c r="K1968" s="4">
        <v>-0.172608715228031</v>
      </c>
      <c r="L1968" s="4">
        <v>-0.172608715228031</v>
      </c>
      <c r="M1968" s="4">
        <v>-0.172608715228031</v>
      </c>
      <c r="N1968" s="4">
        <v>-543.210814360325</v>
      </c>
      <c r="O1968" s="4">
        <v>-543.210814360325</v>
      </c>
      <c r="P1968" s="4">
        <v>-543.210814360325</v>
      </c>
      <c r="Q1968" s="4">
        <v>0.0</v>
      </c>
      <c r="R1968" s="4">
        <v>0.0</v>
      </c>
      <c r="S1968" s="4">
        <v>0.0</v>
      </c>
      <c r="T1968" s="5">
        <v>8510.4381846276</v>
      </c>
    </row>
    <row r="1969">
      <c r="A1969" s="4">
        <v>1967.0</v>
      </c>
      <c r="B1969" s="6">
        <v>43866.0</v>
      </c>
      <c r="C1969" s="4">
        <v>9055.45529191389</v>
      </c>
      <c r="D1969" s="5">
        <v>7231.71423559036</v>
      </c>
      <c r="E1969" s="5">
        <v>9814.666795663</v>
      </c>
      <c r="F1969" s="4">
        <v>9055.45529191389</v>
      </c>
      <c r="G1969" s="4">
        <v>9055.45529191389</v>
      </c>
      <c r="H1969" s="4">
        <v>-545.217937773602</v>
      </c>
      <c r="I1969" s="4">
        <v>-545.217937773602</v>
      </c>
      <c r="J1969" s="4">
        <v>-545.217937773602</v>
      </c>
      <c r="K1969" s="4">
        <v>3.20837782584685</v>
      </c>
      <c r="L1969" s="4">
        <v>3.20837782584685</v>
      </c>
      <c r="M1969" s="4">
        <v>3.20837782584685</v>
      </c>
      <c r="N1969" s="4">
        <v>-548.426315599449</v>
      </c>
      <c r="O1969" s="4">
        <v>-548.426315599449</v>
      </c>
      <c r="P1969" s="4">
        <v>-548.426315599449</v>
      </c>
      <c r="Q1969" s="4">
        <v>0.0</v>
      </c>
      <c r="R1969" s="4">
        <v>0.0</v>
      </c>
      <c r="S1969" s="4">
        <v>0.0</v>
      </c>
      <c r="T1969" s="5">
        <v>8510.23735414029</v>
      </c>
    </row>
    <row r="1970">
      <c r="A1970" s="4">
        <v>1968.0</v>
      </c>
      <c r="B1970" s="6">
        <v>43867.0</v>
      </c>
      <c r="C1970" s="4">
        <v>9057.08897612464</v>
      </c>
      <c r="D1970" s="5">
        <v>7199.42564012089</v>
      </c>
      <c r="E1970" s="5">
        <v>9892.56865122625</v>
      </c>
      <c r="F1970" s="4">
        <v>9057.08897612464</v>
      </c>
      <c r="G1970" s="4">
        <v>9057.08897612464</v>
      </c>
      <c r="H1970" s="4">
        <v>-562.340319469789</v>
      </c>
      <c r="I1970" s="4">
        <v>-562.340319469789</v>
      </c>
      <c r="J1970" s="4">
        <v>-562.340319469789</v>
      </c>
      <c r="K1970" s="4">
        <v>-14.4545003987904</v>
      </c>
      <c r="L1970" s="4">
        <v>-14.4545003987904</v>
      </c>
      <c r="M1970" s="4">
        <v>-14.4545003987904</v>
      </c>
      <c r="N1970" s="4">
        <v>-547.885819070999</v>
      </c>
      <c r="O1970" s="4">
        <v>-547.885819070999</v>
      </c>
      <c r="P1970" s="4">
        <v>-547.885819070999</v>
      </c>
      <c r="Q1970" s="4">
        <v>0.0</v>
      </c>
      <c r="R1970" s="4">
        <v>0.0</v>
      </c>
      <c r="S1970" s="4">
        <v>0.0</v>
      </c>
      <c r="T1970" s="5">
        <v>8494.74865665485</v>
      </c>
    </row>
    <row r="1971">
      <c r="A1971" s="4">
        <v>1969.0</v>
      </c>
      <c r="B1971" s="6">
        <v>43868.0</v>
      </c>
      <c r="C1971" s="4">
        <v>9058.72266033538</v>
      </c>
      <c r="D1971" s="5">
        <v>7262.89918211596</v>
      </c>
      <c r="E1971" s="5">
        <v>9966.46711793988</v>
      </c>
      <c r="F1971" s="4">
        <v>9058.72266033538</v>
      </c>
      <c r="G1971" s="4">
        <v>9058.72266033538</v>
      </c>
      <c r="H1971" s="4">
        <v>-544.149554493901</v>
      </c>
      <c r="I1971" s="4">
        <v>-544.149554493901</v>
      </c>
      <c r="J1971" s="4">
        <v>-544.149554493901</v>
      </c>
      <c r="K1971" s="4">
        <v>-2.58391039115337</v>
      </c>
      <c r="L1971" s="4">
        <v>-2.58391039115337</v>
      </c>
      <c r="M1971" s="4">
        <v>-2.58391039115337</v>
      </c>
      <c r="N1971" s="4">
        <v>-541.565644102747</v>
      </c>
      <c r="O1971" s="4">
        <v>-541.565644102747</v>
      </c>
      <c r="P1971" s="4">
        <v>-541.565644102747</v>
      </c>
      <c r="Q1971" s="4">
        <v>0.0</v>
      </c>
      <c r="R1971" s="4">
        <v>0.0</v>
      </c>
      <c r="S1971" s="4">
        <v>0.0</v>
      </c>
      <c r="T1971" s="5">
        <v>8514.57310584148</v>
      </c>
    </row>
    <row r="1972">
      <c r="A1972" s="4">
        <v>1970.0</v>
      </c>
      <c r="B1972" s="6">
        <v>43869.0</v>
      </c>
      <c r="C1972" s="4">
        <v>9060.35634454613</v>
      </c>
      <c r="D1972" s="5">
        <v>7296.50819856331</v>
      </c>
      <c r="E1972" s="5">
        <v>9838.18893482275</v>
      </c>
      <c r="F1972" s="4">
        <v>9060.35634454613</v>
      </c>
      <c r="G1972" s="4">
        <v>9060.35634454613</v>
      </c>
      <c r="H1972" s="4">
        <v>-520.458149577291</v>
      </c>
      <c r="I1972" s="4">
        <v>-520.458149577291</v>
      </c>
      <c r="J1972" s="4">
        <v>-520.458149577291</v>
      </c>
      <c r="K1972" s="4">
        <v>9.11844229541458</v>
      </c>
      <c r="L1972" s="4">
        <v>9.11844229541458</v>
      </c>
      <c r="M1972" s="4">
        <v>9.11844229541458</v>
      </c>
      <c r="N1972" s="4">
        <v>-529.576591872705</v>
      </c>
      <c r="O1972" s="4">
        <v>-529.576591872705</v>
      </c>
      <c r="P1972" s="4">
        <v>-529.576591872705</v>
      </c>
      <c r="Q1972" s="4">
        <v>0.0</v>
      </c>
      <c r="R1972" s="4">
        <v>0.0</v>
      </c>
      <c r="S1972" s="4">
        <v>0.0</v>
      </c>
      <c r="T1972" s="5">
        <v>8539.89819496883</v>
      </c>
    </row>
    <row r="1973">
      <c r="A1973" s="4">
        <v>1971.0</v>
      </c>
      <c r="B1973" s="6">
        <v>43870.0</v>
      </c>
      <c r="C1973" s="4">
        <v>9061.99002875687</v>
      </c>
      <c r="D1973" s="5">
        <v>7329.3478347477</v>
      </c>
      <c r="E1973" s="5">
        <v>9888.9775395831</v>
      </c>
      <c r="F1973" s="4">
        <v>9061.99002875687</v>
      </c>
      <c r="G1973" s="4">
        <v>9061.99002875687</v>
      </c>
      <c r="H1973" s="4">
        <v>-520.321630344802</v>
      </c>
      <c r="I1973" s="4">
        <v>-520.321630344802</v>
      </c>
      <c r="J1973" s="4">
        <v>-520.321630344802</v>
      </c>
      <c r="K1973" s="4">
        <v>-8.15684327193173</v>
      </c>
      <c r="L1973" s="4">
        <v>-8.15684327193173</v>
      </c>
      <c r="M1973" s="4">
        <v>-8.15684327193173</v>
      </c>
      <c r="N1973" s="4">
        <v>-512.16478707287</v>
      </c>
      <c r="O1973" s="4">
        <v>-512.16478707287</v>
      </c>
      <c r="P1973" s="4">
        <v>-512.16478707287</v>
      </c>
      <c r="Q1973" s="4">
        <v>0.0</v>
      </c>
      <c r="R1973" s="4">
        <v>0.0</v>
      </c>
      <c r="S1973" s="4">
        <v>0.0</v>
      </c>
      <c r="T1973" s="5">
        <v>8541.66839841207</v>
      </c>
    </row>
    <row r="1974">
      <c r="A1974" s="4">
        <v>1972.0</v>
      </c>
      <c r="B1974" s="6">
        <v>43871.0</v>
      </c>
      <c r="C1974" s="4">
        <v>9063.62371296761</v>
      </c>
      <c r="D1974" s="5">
        <v>7240.00507239317</v>
      </c>
      <c r="E1974" s="5">
        <v>9869.54288681545</v>
      </c>
      <c r="F1974" s="4">
        <v>9063.62371296761</v>
      </c>
      <c r="G1974" s="4">
        <v>9063.62371296761</v>
      </c>
      <c r="H1974" s="4">
        <v>-476.66802249507</v>
      </c>
      <c r="I1974" s="4">
        <v>-476.66802249507</v>
      </c>
      <c r="J1974" s="4">
        <v>-476.66802249507</v>
      </c>
      <c r="K1974" s="4">
        <v>13.0410426558849</v>
      </c>
      <c r="L1974" s="4">
        <v>13.0410426558849</v>
      </c>
      <c r="M1974" s="4">
        <v>13.0410426558849</v>
      </c>
      <c r="N1974" s="4">
        <v>-489.709065150955</v>
      </c>
      <c r="O1974" s="4">
        <v>-489.709065150955</v>
      </c>
      <c r="P1974" s="4">
        <v>-489.709065150955</v>
      </c>
      <c r="Q1974" s="4">
        <v>0.0</v>
      </c>
      <c r="R1974" s="4">
        <v>0.0</v>
      </c>
      <c r="S1974" s="4">
        <v>0.0</v>
      </c>
      <c r="T1974" s="5">
        <v>8586.95569047254</v>
      </c>
    </row>
    <row r="1975">
      <c r="A1975" s="4">
        <v>1973.0</v>
      </c>
      <c r="B1975" s="6">
        <v>43872.0</v>
      </c>
      <c r="C1975" s="4">
        <v>9065.25739717836</v>
      </c>
      <c r="D1975" s="5">
        <v>7223.74994567352</v>
      </c>
      <c r="E1975" s="5">
        <v>9813.33430811371</v>
      </c>
      <c r="F1975" s="4">
        <v>9065.25739717836</v>
      </c>
      <c r="G1975" s="4">
        <v>9065.25739717836</v>
      </c>
      <c r="H1975" s="4">
        <v>-462.887550386698</v>
      </c>
      <c r="I1975" s="4">
        <v>-462.887550386698</v>
      </c>
      <c r="J1975" s="4">
        <v>-462.887550386698</v>
      </c>
      <c r="K1975" s="4">
        <v>-0.172608715210769</v>
      </c>
      <c r="L1975" s="4">
        <v>-0.172608715210769</v>
      </c>
      <c r="M1975" s="4">
        <v>-0.172608715210769</v>
      </c>
      <c r="N1975" s="4">
        <v>-462.714941671487</v>
      </c>
      <c r="O1975" s="4">
        <v>-462.714941671487</v>
      </c>
      <c r="P1975" s="4">
        <v>-462.714941671487</v>
      </c>
      <c r="Q1975" s="4">
        <v>0.0</v>
      </c>
      <c r="R1975" s="4">
        <v>0.0</v>
      </c>
      <c r="S1975" s="4">
        <v>0.0</v>
      </c>
      <c r="T1975" s="5">
        <v>8602.36984679166</v>
      </c>
    </row>
    <row r="1976">
      <c r="A1976" s="4">
        <v>1974.0</v>
      </c>
      <c r="B1976" s="6">
        <v>43873.0</v>
      </c>
      <c r="C1976" s="4">
        <v>9066.8910813891</v>
      </c>
      <c r="D1976" s="5">
        <v>7296.39540396884</v>
      </c>
      <c r="E1976" s="5">
        <v>9937.97888567155</v>
      </c>
      <c r="F1976" s="4">
        <v>9066.8910813891</v>
      </c>
      <c r="G1976" s="4">
        <v>9066.8910813891</v>
      </c>
      <c r="H1976" s="4">
        <v>-428.596913366866</v>
      </c>
      <c r="I1976" s="4">
        <v>-428.596913366866</v>
      </c>
      <c r="J1976" s="4">
        <v>-428.596913366866</v>
      </c>
      <c r="K1976" s="4">
        <v>3.2083778258722</v>
      </c>
      <c r="L1976" s="4">
        <v>3.2083778258722</v>
      </c>
      <c r="M1976" s="4">
        <v>3.2083778258722</v>
      </c>
      <c r="N1976" s="4">
        <v>-431.805291192738</v>
      </c>
      <c r="O1976" s="4">
        <v>-431.805291192738</v>
      </c>
      <c r="P1976" s="4">
        <v>-431.805291192738</v>
      </c>
      <c r="Q1976" s="4">
        <v>0.0</v>
      </c>
      <c r="R1976" s="4">
        <v>0.0</v>
      </c>
      <c r="S1976" s="4">
        <v>0.0</v>
      </c>
      <c r="T1976" s="5">
        <v>8638.29416802223</v>
      </c>
    </row>
    <row r="1977">
      <c r="A1977" s="4">
        <v>1975.0</v>
      </c>
      <c r="B1977" s="6">
        <v>43874.0</v>
      </c>
      <c r="C1977" s="4">
        <v>9068.52476559984</v>
      </c>
      <c r="D1977" s="5">
        <v>7420.04910380396</v>
      </c>
      <c r="E1977" s="5">
        <v>9937.53806449919</v>
      </c>
      <c r="F1977" s="4">
        <v>9068.52476559984</v>
      </c>
      <c r="G1977" s="4">
        <v>9068.52476559984</v>
      </c>
      <c r="H1977" s="4">
        <v>-412.162450989936</v>
      </c>
      <c r="I1977" s="4">
        <v>-412.162450989936</v>
      </c>
      <c r="J1977" s="4">
        <v>-412.162450989936</v>
      </c>
      <c r="K1977" s="4">
        <v>-14.4545003988376</v>
      </c>
      <c r="L1977" s="4">
        <v>-14.4545003988376</v>
      </c>
      <c r="M1977" s="4">
        <v>-14.4545003988376</v>
      </c>
      <c r="N1977" s="4">
        <v>-397.707950591098</v>
      </c>
      <c r="O1977" s="4">
        <v>-397.707950591098</v>
      </c>
      <c r="P1977" s="4">
        <v>-397.707950591098</v>
      </c>
      <c r="Q1977" s="4">
        <v>0.0</v>
      </c>
      <c r="R1977" s="4">
        <v>0.0</v>
      </c>
      <c r="S1977" s="4">
        <v>0.0</v>
      </c>
      <c r="T1977" s="5">
        <v>8656.36231460991</v>
      </c>
    </row>
    <row r="1978">
      <c r="A1978" s="4">
        <v>1976.0</v>
      </c>
      <c r="B1978" s="6">
        <v>43875.0</v>
      </c>
      <c r="C1978" s="4">
        <v>9070.15844981059</v>
      </c>
      <c r="D1978" s="5">
        <v>7308.87268027467</v>
      </c>
      <c r="E1978" s="5">
        <v>9978.28739167769</v>
      </c>
      <c r="F1978" s="4">
        <v>9070.15844981059</v>
      </c>
      <c r="G1978" s="4">
        <v>9070.15844981059</v>
      </c>
      <c r="H1978" s="4">
        <v>-363.824453993223</v>
      </c>
      <c r="I1978" s="4">
        <v>-363.824453993223</v>
      </c>
      <c r="J1978" s="4">
        <v>-363.824453993223</v>
      </c>
      <c r="K1978" s="4">
        <v>-2.58391039115941</v>
      </c>
      <c r="L1978" s="4">
        <v>-2.58391039115941</v>
      </c>
      <c r="M1978" s="4">
        <v>-2.58391039115941</v>
      </c>
      <c r="N1978" s="4">
        <v>-361.240543602063</v>
      </c>
      <c r="O1978" s="4">
        <v>-361.240543602063</v>
      </c>
      <c r="P1978" s="4">
        <v>-361.240543602063</v>
      </c>
      <c r="Q1978" s="4">
        <v>0.0</v>
      </c>
      <c r="R1978" s="4">
        <v>0.0</v>
      </c>
      <c r="S1978" s="4">
        <v>0.0</v>
      </c>
      <c r="T1978" s="5">
        <v>8706.33399581736</v>
      </c>
    </row>
    <row r="1979">
      <c r="A1979" s="4">
        <v>1977.0</v>
      </c>
      <c r="B1979" s="6">
        <v>43876.0</v>
      </c>
      <c r="C1979" s="4">
        <v>9071.79213402133</v>
      </c>
      <c r="D1979" s="5">
        <v>7444.51053917273</v>
      </c>
      <c r="E1979" s="5">
        <v>10044.3418797202</v>
      </c>
      <c r="F1979" s="4">
        <v>9071.79213402133</v>
      </c>
      <c r="G1979" s="4">
        <v>9071.79213402133</v>
      </c>
      <c r="H1979" s="4">
        <v>-314.174455006672</v>
      </c>
      <c r="I1979" s="4">
        <v>-314.174455006672</v>
      </c>
      <c r="J1979" s="4">
        <v>-314.174455006672</v>
      </c>
      <c r="K1979" s="4">
        <v>9.11844229536929</v>
      </c>
      <c r="L1979" s="4">
        <v>9.11844229536929</v>
      </c>
      <c r="M1979" s="4">
        <v>9.11844229536929</v>
      </c>
      <c r="N1979" s="4">
        <v>-323.292897302041</v>
      </c>
      <c r="O1979" s="4">
        <v>-323.292897302041</v>
      </c>
      <c r="P1979" s="4">
        <v>-323.292897302041</v>
      </c>
      <c r="Q1979" s="4">
        <v>0.0</v>
      </c>
      <c r="R1979" s="4">
        <v>0.0</v>
      </c>
      <c r="S1979" s="4">
        <v>0.0</v>
      </c>
      <c r="T1979" s="5">
        <v>8757.61767901466</v>
      </c>
    </row>
    <row r="1980">
      <c r="A1980" s="4">
        <v>1978.0</v>
      </c>
      <c r="B1980" s="6">
        <v>43877.0</v>
      </c>
      <c r="C1980" s="4">
        <v>9073.42581823208</v>
      </c>
      <c r="D1980" s="5">
        <v>7462.19487957958</v>
      </c>
      <c r="E1980" s="5">
        <v>10117.7622522234</v>
      </c>
      <c r="F1980" s="4">
        <v>9073.42581823208</v>
      </c>
      <c r="G1980" s="4">
        <v>9073.42581823208</v>
      </c>
      <c r="H1980" s="4">
        <v>-292.96432859504</v>
      </c>
      <c r="I1980" s="4">
        <v>-292.96432859504</v>
      </c>
      <c r="J1980" s="4">
        <v>-292.96432859504</v>
      </c>
      <c r="K1980" s="4">
        <v>-8.15684327190607</v>
      </c>
      <c r="L1980" s="4">
        <v>-8.15684327190607</v>
      </c>
      <c r="M1980" s="4">
        <v>-8.15684327190607</v>
      </c>
      <c r="N1980" s="4">
        <v>-284.807485323134</v>
      </c>
      <c r="O1980" s="4">
        <v>-284.807485323134</v>
      </c>
      <c r="P1980" s="4">
        <v>-284.807485323134</v>
      </c>
      <c r="Q1980" s="4">
        <v>0.0</v>
      </c>
      <c r="R1980" s="4">
        <v>0.0</v>
      </c>
      <c r="S1980" s="4">
        <v>0.0</v>
      </c>
      <c r="T1980" s="5">
        <v>8780.46148963703</v>
      </c>
    </row>
    <row r="1981">
      <c r="A1981" s="4">
        <v>1979.0</v>
      </c>
      <c r="B1981" s="6">
        <v>43878.0</v>
      </c>
      <c r="C1981" s="4">
        <v>9075.05950244282</v>
      </c>
      <c r="D1981" s="5">
        <v>7459.55914984566</v>
      </c>
      <c r="E1981" s="5">
        <v>10189.5643968658</v>
      </c>
      <c r="F1981" s="4">
        <v>9075.05950244282</v>
      </c>
      <c r="G1981" s="4">
        <v>9075.05950244282</v>
      </c>
      <c r="H1981" s="4">
        <v>-233.717342422491</v>
      </c>
      <c r="I1981" s="4">
        <v>-233.717342422491</v>
      </c>
      <c r="J1981" s="4">
        <v>-233.717342422491</v>
      </c>
      <c r="K1981" s="4">
        <v>13.0410426559003</v>
      </c>
      <c r="L1981" s="4">
        <v>13.0410426559003</v>
      </c>
      <c r="M1981" s="4">
        <v>13.0410426559003</v>
      </c>
      <c r="N1981" s="4">
        <v>-246.758385078392</v>
      </c>
      <c r="O1981" s="4">
        <v>-246.758385078392</v>
      </c>
      <c r="P1981" s="4">
        <v>-246.758385078392</v>
      </c>
      <c r="Q1981" s="4">
        <v>0.0</v>
      </c>
      <c r="R1981" s="4">
        <v>0.0</v>
      </c>
      <c r="S1981" s="4">
        <v>0.0</v>
      </c>
      <c r="T1981" s="5">
        <v>8841.34216002033</v>
      </c>
    </row>
    <row r="1982">
      <c r="A1982" s="4">
        <v>1980.0</v>
      </c>
      <c r="B1982" s="6">
        <v>43879.0</v>
      </c>
      <c r="C1982" s="4">
        <v>9076.69318665356</v>
      </c>
      <c r="D1982" s="5">
        <v>7487.37366294599</v>
      </c>
      <c r="E1982" s="5">
        <v>10204.9501383563</v>
      </c>
      <c r="F1982" s="4">
        <v>9076.69318665356</v>
      </c>
      <c r="G1982" s="4">
        <v>9076.69318665356</v>
      </c>
      <c r="H1982" s="4">
        <v>-210.301884493201</v>
      </c>
      <c r="I1982" s="4">
        <v>-210.301884493201</v>
      </c>
      <c r="J1982" s="4">
        <v>-210.301884493201</v>
      </c>
      <c r="K1982" s="4">
        <v>-0.172608715230733</v>
      </c>
      <c r="L1982" s="4">
        <v>-0.172608715230733</v>
      </c>
      <c r="M1982" s="4">
        <v>-0.172608715230733</v>
      </c>
      <c r="N1982" s="4">
        <v>-210.129275777971</v>
      </c>
      <c r="O1982" s="4">
        <v>-210.129275777971</v>
      </c>
      <c r="P1982" s="4">
        <v>-210.129275777971</v>
      </c>
      <c r="Q1982" s="4">
        <v>0.0</v>
      </c>
      <c r="R1982" s="4">
        <v>0.0</v>
      </c>
      <c r="S1982" s="4">
        <v>0.0</v>
      </c>
      <c r="T1982" s="5">
        <v>8866.39130216036</v>
      </c>
    </row>
    <row r="1983">
      <c r="A1983" s="4">
        <v>1981.0</v>
      </c>
      <c r="B1983" s="6">
        <v>43880.0</v>
      </c>
      <c r="C1983" s="4">
        <v>9078.3268708643</v>
      </c>
      <c r="D1983" s="5">
        <v>7597.5953883137</v>
      </c>
      <c r="E1983" s="5">
        <v>10374.4528419833</v>
      </c>
      <c r="F1983" s="4">
        <v>9078.3268708643</v>
      </c>
      <c r="G1983" s="4">
        <v>9078.3268708643</v>
      </c>
      <c r="H1983" s="4">
        <v>-172.682651677662</v>
      </c>
      <c r="I1983" s="4">
        <v>-172.682651677662</v>
      </c>
      <c r="J1983" s="4">
        <v>-172.682651677662</v>
      </c>
      <c r="K1983" s="4">
        <v>3.20837782580249</v>
      </c>
      <c r="L1983" s="4">
        <v>3.20837782580249</v>
      </c>
      <c r="M1983" s="4">
        <v>3.20837782580249</v>
      </c>
      <c r="N1983" s="4">
        <v>-175.891029503464</v>
      </c>
      <c r="O1983" s="4">
        <v>-175.891029503464</v>
      </c>
      <c r="P1983" s="4">
        <v>-175.891029503464</v>
      </c>
      <c r="Q1983" s="4">
        <v>0.0</v>
      </c>
      <c r="R1983" s="4">
        <v>0.0</v>
      </c>
      <c r="S1983" s="4">
        <v>0.0</v>
      </c>
      <c r="T1983" s="5">
        <v>8905.64421918664</v>
      </c>
    </row>
    <row r="1984">
      <c r="A1984" s="4">
        <v>1982.0</v>
      </c>
      <c r="B1984" s="6">
        <v>43881.0</v>
      </c>
      <c r="C1984" s="4">
        <v>9079.96055507505</v>
      </c>
      <c r="D1984" s="5">
        <v>7659.71825891971</v>
      </c>
      <c r="E1984" s="5">
        <v>10267.2019398703</v>
      </c>
      <c r="F1984" s="4">
        <v>9079.96055507505</v>
      </c>
      <c r="G1984" s="4">
        <v>9079.96055507505</v>
      </c>
      <c r="H1984" s="4">
        <v>-159.433958828396</v>
      </c>
      <c r="I1984" s="4">
        <v>-159.433958828396</v>
      </c>
      <c r="J1984" s="4">
        <v>-159.433958828396</v>
      </c>
      <c r="K1984" s="4">
        <v>-14.4545003988214</v>
      </c>
      <c r="L1984" s="4">
        <v>-14.4545003988214</v>
      </c>
      <c r="M1984" s="4">
        <v>-14.4545003988214</v>
      </c>
      <c r="N1984" s="4">
        <v>-144.979458429575</v>
      </c>
      <c r="O1984" s="4">
        <v>-144.979458429575</v>
      </c>
      <c r="P1984" s="4">
        <v>-144.979458429575</v>
      </c>
      <c r="Q1984" s="4">
        <v>0.0</v>
      </c>
      <c r="R1984" s="4">
        <v>0.0</v>
      </c>
      <c r="S1984" s="4">
        <v>0.0</v>
      </c>
      <c r="T1984" s="5">
        <v>8920.52659624665</v>
      </c>
    </row>
    <row r="1985">
      <c r="A1985" s="4">
        <v>1983.0</v>
      </c>
      <c r="B1985" s="6">
        <v>43882.0</v>
      </c>
      <c r="C1985" s="4">
        <v>9081.59423928579</v>
      </c>
      <c r="D1985" s="5">
        <v>7694.56260715939</v>
      </c>
      <c r="E1985" s="5">
        <v>10140.567415325</v>
      </c>
      <c r="F1985" s="4">
        <v>9081.59423928579</v>
      </c>
      <c r="G1985" s="4">
        <v>9081.59423928579</v>
      </c>
      <c r="H1985" s="4">
        <v>-120.857687575389</v>
      </c>
      <c r="I1985" s="4">
        <v>-120.857687575389</v>
      </c>
      <c r="J1985" s="4">
        <v>-120.857687575389</v>
      </c>
      <c r="K1985" s="4">
        <v>-2.58391039116544</v>
      </c>
      <c r="L1985" s="4">
        <v>-2.58391039116544</v>
      </c>
      <c r="M1985" s="4">
        <v>-2.58391039116544</v>
      </c>
      <c r="N1985" s="4">
        <v>-118.273777184224</v>
      </c>
      <c r="O1985" s="4">
        <v>-118.273777184224</v>
      </c>
      <c r="P1985" s="4">
        <v>-118.273777184224</v>
      </c>
      <c r="Q1985" s="4">
        <v>0.0</v>
      </c>
      <c r="R1985" s="4">
        <v>0.0</v>
      </c>
      <c r="S1985" s="4">
        <v>0.0</v>
      </c>
      <c r="T1985" s="5">
        <v>8960.7365517104</v>
      </c>
    </row>
    <row r="1986">
      <c r="A1986" s="4">
        <v>1984.0</v>
      </c>
      <c r="B1986" s="6">
        <v>43883.0</v>
      </c>
      <c r="C1986" s="4">
        <v>9083.22792349653</v>
      </c>
      <c r="D1986" s="5">
        <v>7659.83332308586</v>
      </c>
      <c r="E1986" s="5">
        <v>10264.0430082392</v>
      </c>
      <c r="F1986" s="4">
        <v>9083.22792349653</v>
      </c>
      <c r="G1986" s="4">
        <v>9083.22792349653</v>
      </c>
      <c r="H1986" s="4">
        <v>-87.4578781808813</v>
      </c>
      <c r="I1986" s="4">
        <v>-87.4578781808813</v>
      </c>
      <c r="J1986" s="4">
        <v>-87.4578781808813</v>
      </c>
      <c r="K1986" s="4">
        <v>9.11844229538937</v>
      </c>
      <c r="L1986" s="4">
        <v>9.11844229538937</v>
      </c>
      <c r="M1986" s="4">
        <v>9.11844229538937</v>
      </c>
      <c r="N1986" s="4">
        <v>-96.5763204762707</v>
      </c>
      <c r="O1986" s="4">
        <v>-96.5763204762707</v>
      </c>
      <c r="P1986" s="4">
        <v>-96.5763204762707</v>
      </c>
      <c r="Q1986" s="4">
        <v>0.0</v>
      </c>
      <c r="R1986" s="4">
        <v>0.0</v>
      </c>
      <c r="S1986" s="4">
        <v>0.0</v>
      </c>
      <c r="T1986" s="5">
        <v>8995.77004531565</v>
      </c>
    </row>
    <row r="1987">
      <c r="A1987" s="4">
        <v>1985.0</v>
      </c>
      <c r="B1987" s="6">
        <v>43884.0</v>
      </c>
      <c r="C1987" s="4">
        <v>9084.86160770728</v>
      </c>
      <c r="D1987" s="5">
        <v>7732.19011463346</v>
      </c>
      <c r="E1987" s="5">
        <v>10310.9719478716</v>
      </c>
      <c r="F1987" s="4">
        <v>9084.86160770728</v>
      </c>
      <c r="G1987" s="4">
        <v>9084.86160770728</v>
      </c>
      <c r="H1987" s="4">
        <v>-88.7508663220017</v>
      </c>
      <c r="I1987" s="4">
        <v>-88.7508663220017</v>
      </c>
      <c r="J1987" s="4">
        <v>-88.7508663220017</v>
      </c>
      <c r="K1987" s="4">
        <v>-8.15684327195125</v>
      </c>
      <c r="L1987" s="4">
        <v>-8.15684327195125</v>
      </c>
      <c r="M1987" s="4">
        <v>-8.15684327195125</v>
      </c>
      <c r="N1987" s="4">
        <v>-80.5940230500505</v>
      </c>
      <c r="O1987" s="4">
        <v>-80.5940230500505</v>
      </c>
      <c r="P1987" s="4">
        <v>-80.5940230500505</v>
      </c>
      <c r="Q1987" s="4">
        <v>0.0</v>
      </c>
      <c r="R1987" s="4">
        <v>0.0</v>
      </c>
      <c r="S1987" s="4">
        <v>0.0</v>
      </c>
      <c r="T1987" s="5">
        <v>8996.11074138528</v>
      </c>
    </row>
    <row r="1988">
      <c r="A1988" s="4">
        <v>1986.0</v>
      </c>
      <c r="B1988" s="6">
        <v>43885.0</v>
      </c>
      <c r="C1988" s="4">
        <v>9086.49529191802</v>
      </c>
      <c r="D1988" s="5">
        <v>7788.22935784816</v>
      </c>
      <c r="E1988" s="5">
        <v>10347.9286764295</v>
      </c>
      <c r="F1988" s="4">
        <v>9086.49529191802</v>
      </c>
      <c r="G1988" s="4">
        <v>9086.49529191802</v>
      </c>
      <c r="H1988" s="4">
        <v>-57.8810800220742</v>
      </c>
      <c r="I1988" s="4">
        <v>-57.8810800220742</v>
      </c>
      <c r="J1988" s="4">
        <v>-57.8810800220742</v>
      </c>
      <c r="K1988" s="4">
        <v>13.0410426559013</v>
      </c>
      <c r="L1988" s="4">
        <v>13.0410426559013</v>
      </c>
      <c r="M1988" s="4">
        <v>13.0410426559013</v>
      </c>
      <c r="N1988" s="4">
        <v>-70.9221226779756</v>
      </c>
      <c r="O1988" s="4">
        <v>-70.9221226779756</v>
      </c>
      <c r="P1988" s="4">
        <v>-70.9221226779756</v>
      </c>
      <c r="Q1988" s="4">
        <v>0.0</v>
      </c>
      <c r="R1988" s="4">
        <v>0.0</v>
      </c>
      <c r="S1988" s="4">
        <v>0.0</v>
      </c>
      <c r="T1988" s="5">
        <v>9028.61421189595</v>
      </c>
    </row>
    <row r="1989">
      <c r="A1989" s="4">
        <v>1987.0</v>
      </c>
      <c r="B1989" s="6">
        <v>43886.0</v>
      </c>
      <c r="C1989" s="4">
        <v>9088.12897612877</v>
      </c>
      <c r="D1989" s="5">
        <v>7535.61409331239</v>
      </c>
      <c r="E1989" s="5">
        <v>10348.3325201108</v>
      </c>
      <c r="F1989" s="4">
        <v>9088.12897612877</v>
      </c>
      <c r="G1989" s="4">
        <v>9088.12897612877</v>
      </c>
      <c r="H1989" s="4">
        <v>-68.2030972954992</v>
      </c>
      <c r="I1989" s="4">
        <v>-68.2030972954992</v>
      </c>
      <c r="J1989" s="4">
        <v>-68.2030972954992</v>
      </c>
      <c r="K1989" s="4">
        <v>-0.172608715205996</v>
      </c>
      <c r="L1989" s="4">
        <v>-0.172608715205996</v>
      </c>
      <c r="M1989" s="4">
        <v>-0.172608715205996</v>
      </c>
      <c r="N1989" s="4">
        <v>-68.0304885802932</v>
      </c>
      <c r="O1989" s="4">
        <v>-68.0304885802932</v>
      </c>
      <c r="P1989" s="4">
        <v>-68.0304885802932</v>
      </c>
      <c r="Q1989" s="4">
        <v>0.0</v>
      </c>
      <c r="R1989" s="4">
        <v>0.0</v>
      </c>
      <c r="S1989" s="4">
        <v>0.0</v>
      </c>
      <c r="T1989" s="5">
        <v>9019.92587883327</v>
      </c>
    </row>
    <row r="1990">
      <c r="A1990" s="4">
        <v>1988.0</v>
      </c>
      <c r="B1990" s="6">
        <v>43887.0</v>
      </c>
      <c r="C1990" s="4">
        <v>9089.76266033951</v>
      </c>
      <c r="D1990" s="5">
        <v>7655.75861928844</v>
      </c>
      <c r="E1990" s="5">
        <v>10322.5271291233</v>
      </c>
      <c r="F1990" s="4">
        <v>9089.76266033951</v>
      </c>
      <c r="G1990" s="4">
        <v>9089.76266033951</v>
      </c>
      <c r="H1990" s="4">
        <v>-69.0445311370886</v>
      </c>
      <c r="I1990" s="4">
        <v>-69.0445311370886</v>
      </c>
      <c r="J1990" s="4">
        <v>-69.0445311370886</v>
      </c>
      <c r="K1990" s="4">
        <v>3.20837782582783</v>
      </c>
      <c r="L1990" s="4">
        <v>3.20837782582783</v>
      </c>
      <c r="M1990" s="4">
        <v>3.20837782582783</v>
      </c>
      <c r="N1990" s="4">
        <v>-72.2529089629165</v>
      </c>
      <c r="O1990" s="4">
        <v>-72.2529089629165</v>
      </c>
      <c r="P1990" s="4">
        <v>-72.2529089629165</v>
      </c>
      <c r="Q1990" s="4">
        <v>0.0</v>
      </c>
      <c r="R1990" s="4">
        <v>0.0</v>
      </c>
      <c r="S1990" s="4">
        <v>0.0</v>
      </c>
      <c r="T1990" s="5">
        <v>9020.71812920242</v>
      </c>
    </row>
    <row r="1991">
      <c r="A1991" s="4">
        <v>1989.0</v>
      </c>
      <c r="B1991" s="6">
        <v>43888.0</v>
      </c>
      <c r="C1991" s="4">
        <v>9091.39634455025</v>
      </c>
      <c r="D1991" s="5">
        <v>7696.21971673054</v>
      </c>
      <c r="E1991" s="5">
        <v>10291.5834483292</v>
      </c>
      <c r="F1991" s="4">
        <v>9091.39634455025</v>
      </c>
      <c r="G1991" s="4">
        <v>9091.39634455025</v>
      </c>
      <c r="H1991" s="4">
        <v>-98.2340945849786</v>
      </c>
      <c r="I1991" s="4">
        <v>-98.2340945849786</v>
      </c>
      <c r="J1991" s="4">
        <v>-98.2340945849786</v>
      </c>
      <c r="K1991" s="4">
        <v>-14.4545003988781</v>
      </c>
      <c r="L1991" s="4">
        <v>-14.4545003988781</v>
      </c>
      <c r="M1991" s="4">
        <v>-14.4545003988781</v>
      </c>
      <c r="N1991" s="4">
        <v>-83.7795941861005</v>
      </c>
      <c r="O1991" s="4">
        <v>-83.7795941861005</v>
      </c>
      <c r="P1991" s="4">
        <v>-83.7795941861005</v>
      </c>
      <c r="Q1991" s="4">
        <v>0.0</v>
      </c>
      <c r="R1991" s="4">
        <v>0.0</v>
      </c>
      <c r="S1991" s="4">
        <v>0.0</v>
      </c>
      <c r="T1991" s="5">
        <v>8993.16224996527</v>
      </c>
    </row>
    <row r="1992">
      <c r="A1992" s="4">
        <v>1990.0</v>
      </c>
      <c r="B1992" s="6">
        <v>43889.0</v>
      </c>
      <c r="C1992" s="4">
        <v>9093.030028761</v>
      </c>
      <c r="D1992" s="5">
        <v>7643.16303197128</v>
      </c>
      <c r="E1992" s="5">
        <v>10296.356037384</v>
      </c>
      <c r="F1992" s="4">
        <v>9093.030028761</v>
      </c>
      <c r="G1992" s="4">
        <v>9093.030028761</v>
      </c>
      <c r="H1992" s="4">
        <v>-105.236978906937</v>
      </c>
      <c r="I1992" s="4">
        <v>-105.236978906937</v>
      </c>
      <c r="J1992" s="4">
        <v>-105.236978906937</v>
      </c>
      <c r="K1992" s="4">
        <v>-2.58391039117148</v>
      </c>
      <c r="L1992" s="4">
        <v>-2.58391039117148</v>
      </c>
      <c r="M1992" s="4">
        <v>-2.58391039117148</v>
      </c>
      <c r="N1992" s="4">
        <v>-102.653068515766</v>
      </c>
      <c r="O1992" s="4">
        <v>-102.653068515766</v>
      </c>
      <c r="P1992" s="4">
        <v>-102.653068515766</v>
      </c>
      <c r="Q1992" s="4">
        <v>0.0</v>
      </c>
      <c r="R1992" s="4">
        <v>0.0</v>
      </c>
      <c r="S1992" s="4">
        <v>0.0</v>
      </c>
      <c r="T1992" s="5">
        <v>8987.79304985406</v>
      </c>
    </row>
    <row r="1993">
      <c r="A1993" s="4">
        <v>1991.0</v>
      </c>
      <c r="B1993" s="6">
        <v>43890.0</v>
      </c>
      <c r="C1993" s="4">
        <v>9094.66371297174</v>
      </c>
      <c r="D1993" s="5">
        <v>7647.35094567689</v>
      </c>
      <c r="E1993" s="5">
        <v>10296.3067663387</v>
      </c>
      <c r="F1993" s="4">
        <v>9094.66371297174</v>
      </c>
      <c r="G1993" s="4">
        <v>9094.66371297174</v>
      </c>
      <c r="H1993" s="4">
        <v>-119.649093441484</v>
      </c>
      <c r="I1993" s="4">
        <v>-119.649093441484</v>
      </c>
      <c r="J1993" s="4">
        <v>-119.649093441484</v>
      </c>
      <c r="K1993" s="4">
        <v>9.11844229534408</v>
      </c>
      <c r="L1993" s="4">
        <v>9.11844229534408</v>
      </c>
      <c r="M1993" s="4">
        <v>9.11844229534408</v>
      </c>
      <c r="N1993" s="4">
        <v>-128.767535736828</v>
      </c>
      <c r="O1993" s="4">
        <v>-128.767535736828</v>
      </c>
      <c r="P1993" s="4">
        <v>-128.767535736828</v>
      </c>
      <c r="Q1993" s="4">
        <v>0.0</v>
      </c>
      <c r="R1993" s="4">
        <v>0.0</v>
      </c>
      <c r="S1993" s="4">
        <v>0.0</v>
      </c>
      <c r="T1993" s="5">
        <v>8975.01461953025</v>
      </c>
    </row>
    <row r="1994">
      <c r="A1994" s="4">
        <v>1992.0</v>
      </c>
      <c r="B1994" s="6">
        <v>43891.0</v>
      </c>
      <c r="C1994" s="4">
        <v>9096.29739718248</v>
      </c>
      <c r="D1994" s="5">
        <v>7579.15827728271</v>
      </c>
      <c r="E1994" s="5">
        <v>10272.6514336577</v>
      </c>
      <c r="F1994" s="4">
        <v>9096.29739718248</v>
      </c>
      <c r="G1994" s="4">
        <v>9096.29739718248</v>
      </c>
      <c r="H1994" s="4">
        <v>-170.02855776052</v>
      </c>
      <c r="I1994" s="4">
        <v>-170.02855776052</v>
      </c>
      <c r="J1994" s="4">
        <v>-170.02855776052</v>
      </c>
      <c r="K1994" s="4">
        <v>-8.15684327191625</v>
      </c>
      <c r="L1994" s="4">
        <v>-8.15684327191625</v>
      </c>
      <c r="M1994" s="4">
        <v>-8.15684327191625</v>
      </c>
      <c r="N1994" s="4">
        <v>-161.871714488604</v>
      </c>
      <c r="O1994" s="4">
        <v>-161.871714488604</v>
      </c>
      <c r="P1994" s="4">
        <v>-161.871714488604</v>
      </c>
      <c r="Q1994" s="4">
        <v>0.0</v>
      </c>
      <c r="R1994" s="4">
        <v>0.0</v>
      </c>
      <c r="S1994" s="4">
        <v>0.0</v>
      </c>
      <c r="T1994" s="5">
        <v>8926.26883942196</v>
      </c>
    </row>
    <row r="1995">
      <c r="A1995" s="4">
        <v>1993.0</v>
      </c>
      <c r="B1995" s="6">
        <v>43892.0</v>
      </c>
      <c r="C1995" s="4">
        <v>9097.93108139323</v>
      </c>
      <c r="D1995" s="5">
        <v>7588.36650344121</v>
      </c>
      <c r="E1995" s="5">
        <v>10237.4995239832</v>
      </c>
      <c r="F1995" s="4">
        <v>9097.93108139323</v>
      </c>
      <c r="G1995" s="4">
        <v>9097.93108139323</v>
      </c>
      <c r="H1995" s="4">
        <v>-188.534007757748</v>
      </c>
      <c r="I1995" s="4">
        <v>-188.534007757748</v>
      </c>
      <c r="J1995" s="4">
        <v>-188.534007757748</v>
      </c>
      <c r="K1995" s="4">
        <v>13.0410426559095</v>
      </c>
      <c r="L1995" s="4">
        <v>13.0410426559095</v>
      </c>
      <c r="M1995" s="4">
        <v>13.0410426559095</v>
      </c>
      <c r="N1995" s="4">
        <v>-201.575050413657</v>
      </c>
      <c r="O1995" s="4">
        <v>-201.575050413657</v>
      </c>
      <c r="P1995" s="4">
        <v>-201.575050413657</v>
      </c>
      <c r="Q1995" s="4">
        <v>0.0</v>
      </c>
      <c r="R1995" s="4">
        <v>0.0</v>
      </c>
      <c r="S1995" s="4">
        <v>0.0</v>
      </c>
      <c r="T1995" s="5">
        <v>8909.39707363548</v>
      </c>
    </row>
    <row r="1996">
      <c r="A1996" s="4">
        <v>1994.0</v>
      </c>
      <c r="B1996" s="6">
        <v>43893.0</v>
      </c>
      <c r="C1996" s="4">
        <v>9099.56476560397</v>
      </c>
      <c r="D1996" s="5">
        <v>7588.55426621748</v>
      </c>
      <c r="E1996" s="5">
        <v>10245.5363135755</v>
      </c>
      <c r="F1996" s="4">
        <v>9099.56476560397</v>
      </c>
      <c r="G1996" s="4">
        <v>9099.56476560397</v>
      </c>
      <c r="H1996" s="4">
        <v>-247.529735179817</v>
      </c>
      <c r="I1996" s="4">
        <v>-247.529735179817</v>
      </c>
      <c r="J1996" s="4">
        <v>-247.529735179817</v>
      </c>
      <c r="K1996" s="4">
        <v>-0.172608715225957</v>
      </c>
      <c r="L1996" s="4">
        <v>-0.172608715225957</v>
      </c>
      <c r="M1996" s="4">
        <v>-0.172608715225957</v>
      </c>
      <c r="N1996" s="4">
        <v>-247.357126464591</v>
      </c>
      <c r="O1996" s="4">
        <v>-247.357126464591</v>
      </c>
      <c r="P1996" s="4">
        <v>-247.357126464591</v>
      </c>
      <c r="Q1996" s="4">
        <v>0.0</v>
      </c>
      <c r="R1996" s="4">
        <v>0.0</v>
      </c>
      <c r="S1996" s="4">
        <v>0.0</v>
      </c>
      <c r="T1996" s="5">
        <v>8852.03503042415</v>
      </c>
    </row>
    <row r="1997">
      <c r="A1997" s="4">
        <v>1995.0</v>
      </c>
      <c r="B1997" s="6">
        <v>43894.0</v>
      </c>
      <c r="C1997" s="4">
        <v>9101.19844981472</v>
      </c>
      <c r="D1997" s="5">
        <v>7459.3205014201</v>
      </c>
      <c r="E1997" s="5">
        <v>10158.4151270286</v>
      </c>
      <c r="F1997" s="4">
        <v>9101.19844981472</v>
      </c>
      <c r="G1997" s="4">
        <v>9101.19844981472</v>
      </c>
      <c r="H1997" s="4">
        <v>-295.371634432647</v>
      </c>
      <c r="I1997" s="4">
        <v>-295.371634432647</v>
      </c>
      <c r="J1997" s="4">
        <v>-295.371634432647</v>
      </c>
      <c r="K1997" s="4">
        <v>3.20837782586823</v>
      </c>
      <c r="L1997" s="4">
        <v>3.20837782586823</v>
      </c>
      <c r="M1997" s="4">
        <v>3.20837782586823</v>
      </c>
      <c r="N1997" s="4">
        <v>-298.580012258515</v>
      </c>
      <c r="O1997" s="4">
        <v>-298.580012258515</v>
      </c>
      <c r="P1997" s="4">
        <v>-298.580012258515</v>
      </c>
      <c r="Q1997" s="4">
        <v>0.0</v>
      </c>
      <c r="R1997" s="4">
        <v>0.0</v>
      </c>
      <c r="S1997" s="4">
        <v>0.0</v>
      </c>
      <c r="T1997" s="5">
        <v>8805.82681538207</v>
      </c>
    </row>
    <row r="1998">
      <c r="A1998" s="4">
        <v>1996.0</v>
      </c>
      <c r="B1998" s="6">
        <v>43895.0</v>
      </c>
      <c r="C1998" s="4">
        <v>9102.83213402546</v>
      </c>
      <c r="D1998" s="5">
        <v>7480.83206482212</v>
      </c>
      <c r="E1998" s="5">
        <v>10082.8389615079</v>
      </c>
      <c r="F1998" s="4">
        <v>9102.83213402546</v>
      </c>
      <c r="G1998" s="4">
        <v>9102.83213402546</v>
      </c>
      <c r="H1998" s="4">
        <v>-368.957720714025</v>
      </c>
      <c r="I1998" s="4">
        <v>-368.957720714025</v>
      </c>
      <c r="J1998" s="4">
        <v>-368.957720714025</v>
      </c>
      <c r="K1998" s="4">
        <v>-14.4545003987987</v>
      </c>
      <c r="L1998" s="4">
        <v>-14.4545003987987</v>
      </c>
      <c r="M1998" s="4">
        <v>-14.4545003987987</v>
      </c>
      <c r="N1998" s="4">
        <v>-354.503220315226</v>
      </c>
      <c r="O1998" s="4">
        <v>-354.503220315226</v>
      </c>
      <c r="P1998" s="4">
        <v>-354.503220315226</v>
      </c>
      <c r="Q1998" s="4">
        <v>0.0</v>
      </c>
      <c r="R1998" s="4">
        <v>0.0</v>
      </c>
      <c r="S1998" s="4">
        <v>0.0</v>
      </c>
      <c r="T1998" s="5">
        <v>8733.87441331143</v>
      </c>
    </row>
    <row r="1999">
      <c r="A1999" s="4">
        <v>1997.0</v>
      </c>
      <c r="B1999" s="6">
        <v>43896.0</v>
      </c>
      <c r="C1999" s="4">
        <v>9104.4658182362</v>
      </c>
      <c r="D1999" s="5">
        <v>7431.31576585348</v>
      </c>
      <c r="E1999" s="5">
        <v>10007.9424727506</v>
      </c>
      <c r="F1999" s="4">
        <v>9104.4658182362</v>
      </c>
      <c r="G1999" s="4">
        <v>9104.4658182362</v>
      </c>
      <c r="H1999" s="4">
        <v>-416.884783662165</v>
      </c>
      <c r="I1999" s="4">
        <v>-416.884783662165</v>
      </c>
      <c r="J1999" s="4">
        <v>-416.884783662165</v>
      </c>
      <c r="K1999" s="4">
        <v>-2.583910391111</v>
      </c>
      <c r="L1999" s="4">
        <v>-2.583910391111</v>
      </c>
      <c r="M1999" s="4">
        <v>-2.583910391111</v>
      </c>
      <c r="N1999" s="4">
        <v>-414.300873271054</v>
      </c>
      <c r="O1999" s="4">
        <v>-414.300873271054</v>
      </c>
      <c r="P1999" s="4">
        <v>-414.300873271054</v>
      </c>
      <c r="Q1999" s="4">
        <v>0.0</v>
      </c>
      <c r="R1999" s="4">
        <v>0.0</v>
      </c>
      <c r="S1999" s="4">
        <v>0.0</v>
      </c>
      <c r="T1999" s="5">
        <v>8687.58103457404</v>
      </c>
    </row>
    <row r="2000">
      <c r="A2000" s="4">
        <v>1998.0</v>
      </c>
      <c r="B2000" s="6">
        <v>43897.0</v>
      </c>
      <c r="C2000" s="4">
        <v>9106.09950244695</v>
      </c>
      <c r="D2000" s="5">
        <v>7390.83647028686</v>
      </c>
      <c r="E2000" s="5">
        <v>9878.65068932556</v>
      </c>
      <c r="F2000" s="4">
        <v>9106.09950244695</v>
      </c>
      <c r="G2000" s="4">
        <v>9106.09950244695</v>
      </c>
      <c r="H2000" s="4">
        <v>-467.962191048603</v>
      </c>
      <c r="I2000" s="4">
        <v>-467.962191048603</v>
      </c>
      <c r="J2000" s="4">
        <v>-467.962191048603</v>
      </c>
      <c r="K2000" s="4">
        <v>9.11844229541193</v>
      </c>
      <c r="L2000" s="4">
        <v>9.11844229541193</v>
      </c>
      <c r="M2000" s="4">
        <v>9.11844229541193</v>
      </c>
      <c r="N2000" s="4">
        <v>-477.080633344015</v>
      </c>
      <c r="O2000" s="4">
        <v>-477.080633344015</v>
      </c>
      <c r="P2000" s="4">
        <v>-477.080633344015</v>
      </c>
      <c r="Q2000" s="4">
        <v>0.0</v>
      </c>
      <c r="R2000" s="4">
        <v>0.0</v>
      </c>
      <c r="S2000" s="4">
        <v>0.0</v>
      </c>
      <c r="T2000" s="5">
        <v>8638.13731139834</v>
      </c>
    </row>
    <row r="2001">
      <c r="A2001" s="4">
        <v>1999.0</v>
      </c>
      <c r="B2001" s="6">
        <v>43898.0</v>
      </c>
      <c r="C2001" s="4">
        <v>9107.73318665769</v>
      </c>
      <c r="D2001" s="5">
        <v>7194.83050153572</v>
      </c>
      <c r="E2001" s="5">
        <v>9960.55065292149</v>
      </c>
      <c r="F2001" s="4">
        <v>9107.73318665769</v>
      </c>
      <c r="G2001" s="4">
        <v>9107.73318665769</v>
      </c>
      <c r="H2001" s="4">
        <v>-550.060748054812</v>
      </c>
      <c r="I2001" s="4">
        <v>-550.060748054812</v>
      </c>
      <c r="J2001" s="4">
        <v>-550.060748054812</v>
      </c>
      <c r="K2001" s="4">
        <v>-8.15684327189059</v>
      </c>
      <c r="L2001" s="4">
        <v>-8.15684327189059</v>
      </c>
      <c r="M2001" s="4">
        <v>-8.15684327189059</v>
      </c>
      <c r="N2001" s="4">
        <v>-541.903904782921</v>
      </c>
      <c r="O2001" s="4">
        <v>-541.903904782921</v>
      </c>
      <c r="P2001" s="4">
        <v>-541.903904782921</v>
      </c>
      <c r="Q2001" s="4">
        <v>0.0</v>
      </c>
      <c r="R2001" s="4">
        <v>0.0</v>
      </c>
      <c r="S2001" s="4">
        <v>0.0</v>
      </c>
      <c r="T2001" s="5">
        <v>8557.67243860288</v>
      </c>
    </row>
    <row r="2002">
      <c r="A2002" s="4">
        <v>2000.0</v>
      </c>
      <c r="B2002" s="6">
        <v>43899.0</v>
      </c>
      <c r="C2002" s="4">
        <v>9109.36687086843</v>
      </c>
      <c r="D2002" s="5">
        <v>7331.52402534055</v>
      </c>
      <c r="E2002" s="5">
        <v>9852.56840980728</v>
      </c>
      <c r="F2002" s="4">
        <v>9109.36687086843</v>
      </c>
      <c r="G2002" s="4">
        <v>9109.36687086843</v>
      </c>
      <c r="H2002" s="4">
        <v>-594.765750067253</v>
      </c>
      <c r="I2002" s="4">
        <v>-594.765750067253</v>
      </c>
      <c r="J2002" s="4">
        <v>-594.765750067253</v>
      </c>
      <c r="K2002" s="4">
        <v>13.0410426558817</v>
      </c>
      <c r="L2002" s="4">
        <v>13.0410426558817</v>
      </c>
      <c r="M2002" s="4">
        <v>13.0410426558817</v>
      </c>
      <c r="N2002" s="4">
        <v>-607.806792723135</v>
      </c>
      <c r="O2002" s="4">
        <v>-607.806792723135</v>
      </c>
      <c r="P2002" s="4">
        <v>-607.806792723135</v>
      </c>
      <c r="Q2002" s="4">
        <v>0.0</v>
      </c>
      <c r="R2002" s="4">
        <v>0.0</v>
      </c>
      <c r="S2002" s="4">
        <v>0.0</v>
      </c>
      <c r="T2002" s="5">
        <v>8514.60112080118</v>
      </c>
    </row>
    <row r="2003">
      <c r="A2003" s="4">
        <v>2001.0</v>
      </c>
      <c r="B2003" s="6">
        <v>43900.0</v>
      </c>
      <c r="C2003" s="4">
        <v>9111.00055507918</v>
      </c>
      <c r="D2003" s="5">
        <v>7147.98213746202</v>
      </c>
      <c r="E2003" s="5">
        <v>9748.62008779337</v>
      </c>
      <c r="F2003" s="4">
        <v>9111.00055507918</v>
      </c>
      <c r="G2003" s="4">
        <v>9111.00055507918</v>
      </c>
      <c r="H2003" s="4">
        <v>-673.993897148833</v>
      </c>
      <c r="I2003" s="4">
        <v>-673.993897148833</v>
      </c>
      <c r="J2003" s="4">
        <v>-673.993897148833</v>
      </c>
      <c r="K2003" s="4">
        <v>-0.172608715223571</v>
      </c>
      <c r="L2003" s="4">
        <v>-0.172608715223571</v>
      </c>
      <c r="M2003" s="4">
        <v>-0.172608715223571</v>
      </c>
      <c r="N2003" s="4">
        <v>-673.82128843361</v>
      </c>
      <c r="O2003" s="4">
        <v>-673.82128843361</v>
      </c>
      <c r="P2003" s="4">
        <v>-673.82128843361</v>
      </c>
      <c r="Q2003" s="4">
        <v>0.0</v>
      </c>
      <c r="R2003" s="4">
        <v>0.0</v>
      </c>
      <c r="S2003" s="4">
        <v>0.0</v>
      </c>
      <c r="T2003" s="5">
        <v>8437.00665793034</v>
      </c>
    </row>
    <row r="2004">
      <c r="A2004" s="4">
        <v>2002.0</v>
      </c>
      <c r="B2004" s="6">
        <v>43901.0</v>
      </c>
      <c r="C2004" s="4">
        <v>9112.63423928992</v>
      </c>
      <c r="D2004" s="5">
        <v>7004.01616647929</v>
      </c>
      <c r="E2004" s="5">
        <v>9679.01495050787</v>
      </c>
      <c r="F2004" s="4">
        <v>9112.63423928992</v>
      </c>
      <c r="G2004" s="4">
        <v>9112.63423928992</v>
      </c>
      <c r="H2004" s="4">
        <v>-735.787773765428</v>
      </c>
      <c r="I2004" s="4">
        <v>-735.787773765428</v>
      </c>
      <c r="J2004" s="4">
        <v>-735.787773765428</v>
      </c>
      <c r="K2004" s="4">
        <v>3.20837782584605</v>
      </c>
      <c r="L2004" s="4">
        <v>3.20837782584605</v>
      </c>
      <c r="M2004" s="4">
        <v>3.20837782584605</v>
      </c>
      <c r="N2004" s="4">
        <v>-738.996151591274</v>
      </c>
      <c r="O2004" s="4">
        <v>-738.996151591274</v>
      </c>
      <c r="P2004" s="4">
        <v>-738.996151591274</v>
      </c>
      <c r="Q2004" s="4">
        <v>0.0</v>
      </c>
      <c r="R2004" s="4">
        <v>0.0</v>
      </c>
      <c r="S2004" s="4">
        <v>0.0</v>
      </c>
      <c r="T2004" s="5">
        <v>8376.84646552449</v>
      </c>
    </row>
    <row r="2005">
      <c r="A2005" s="4">
        <v>2003.0</v>
      </c>
      <c r="B2005" s="6">
        <v>43902.0</v>
      </c>
      <c r="C2005" s="4">
        <v>9114.26792350066</v>
      </c>
      <c r="D2005" s="5">
        <v>6905.09389495981</v>
      </c>
      <c r="E2005" s="5">
        <v>9718.79149877747</v>
      </c>
      <c r="F2005" s="4">
        <v>9114.26792350066</v>
      </c>
      <c r="G2005" s="4">
        <v>9114.26792350066</v>
      </c>
      <c r="H2005" s="4">
        <v>-816.871475223953</v>
      </c>
      <c r="I2005" s="4">
        <v>-816.871475223953</v>
      </c>
      <c r="J2005" s="4">
        <v>-816.871475223953</v>
      </c>
      <c r="K2005" s="4">
        <v>-14.4545003988458</v>
      </c>
      <c r="L2005" s="4">
        <v>-14.4545003988458</v>
      </c>
      <c r="M2005" s="4">
        <v>-14.4545003988458</v>
      </c>
      <c r="N2005" s="4">
        <v>-802.416974825107</v>
      </c>
      <c r="O2005" s="4">
        <v>-802.416974825107</v>
      </c>
      <c r="P2005" s="4">
        <v>-802.416974825107</v>
      </c>
      <c r="Q2005" s="4">
        <v>0.0</v>
      </c>
      <c r="R2005" s="4">
        <v>0.0</v>
      </c>
      <c r="S2005" s="4">
        <v>0.0</v>
      </c>
      <c r="T2005" s="5">
        <v>8297.39644827671</v>
      </c>
    </row>
    <row r="2006">
      <c r="A2006" s="4">
        <v>2004.0</v>
      </c>
      <c r="B2006" s="6">
        <v>43903.0</v>
      </c>
      <c r="C2006" s="4">
        <v>9115.90160771141</v>
      </c>
      <c r="D2006" s="5">
        <v>6826.50238845413</v>
      </c>
      <c r="E2006" s="5">
        <v>9561.39588474593</v>
      </c>
      <c r="F2006" s="4">
        <v>9115.90160771141</v>
      </c>
      <c r="G2006" s="4">
        <v>9115.90160771141</v>
      </c>
      <c r="H2006" s="4">
        <v>-865.808854187285</v>
      </c>
      <c r="I2006" s="4">
        <v>-865.808854187285</v>
      </c>
      <c r="J2006" s="4">
        <v>-865.808854187285</v>
      </c>
      <c r="K2006" s="4">
        <v>-2.58391039118355</v>
      </c>
      <c r="L2006" s="4">
        <v>-2.58391039118355</v>
      </c>
      <c r="M2006" s="4">
        <v>-2.58391039118355</v>
      </c>
      <c r="N2006" s="4">
        <v>-863.224943796102</v>
      </c>
      <c r="O2006" s="4">
        <v>-863.224943796102</v>
      </c>
      <c r="P2006" s="4">
        <v>-863.224943796102</v>
      </c>
      <c r="Q2006" s="4">
        <v>0.0</v>
      </c>
      <c r="R2006" s="4">
        <v>0.0</v>
      </c>
      <c r="S2006" s="4">
        <v>0.0</v>
      </c>
      <c r="T2006" s="5">
        <v>8250.09275352412</v>
      </c>
    </row>
    <row r="2007">
      <c r="A2007" s="4">
        <v>2005.0</v>
      </c>
      <c r="B2007" s="6">
        <v>43904.0</v>
      </c>
      <c r="C2007" s="4">
        <v>9117.53529192215</v>
      </c>
      <c r="D2007" s="5">
        <v>6876.60342851373</v>
      </c>
      <c r="E2007" s="5">
        <v>9557.00112778316</v>
      </c>
      <c r="F2007" s="4">
        <v>9117.53529192215</v>
      </c>
      <c r="G2007" s="4">
        <v>9117.53529192215</v>
      </c>
      <c r="H2007" s="4">
        <v>-911.515404348463</v>
      </c>
      <c r="I2007" s="4">
        <v>-911.515404348463</v>
      </c>
      <c r="J2007" s="4">
        <v>-911.515404348463</v>
      </c>
      <c r="K2007" s="4">
        <v>9.11844229536664</v>
      </c>
      <c r="L2007" s="4">
        <v>9.11844229536664</v>
      </c>
      <c r="M2007" s="4">
        <v>9.11844229536664</v>
      </c>
      <c r="N2007" s="4">
        <v>-920.63384664383</v>
      </c>
      <c r="O2007" s="4">
        <v>-920.63384664383</v>
      </c>
      <c r="P2007" s="4">
        <v>-920.63384664383</v>
      </c>
      <c r="Q2007" s="4">
        <v>0.0</v>
      </c>
      <c r="R2007" s="4">
        <v>0.0</v>
      </c>
      <c r="S2007" s="4">
        <v>0.0</v>
      </c>
      <c r="T2007" s="5">
        <v>8206.01988757369</v>
      </c>
    </row>
    <row r="2008">
      <c r="A2008" s="4">
        <v>2006.0</v>
      </c>
      <c r="B2008" s="6">
        <v>43905.0</v>
      </c>
      <c r="C2008" s="4">
        <v>9119.16897613289</v>
      </c>
      <c r="D2008" s="5">
        <v>6802.43118306969</v>
      </c>
      <c r="E2008" s="5">
        <v>9510.95572419021</v>
      </c>
      <c r="F2008" s="4">
        <v>9119.16897613289</v>
      </c>
      <c r="G2008" s="4">
        <v>9119.16897613289</v>
      </c>
      <c r="H2008" s="4">
        <v>-982.101781784108</v>
      </c>
      <c r="I2008" s="4">
        <v>-982.101781784108</v>
      </c>
      <c r="J2008" s="4">
        <v>-982.101781784108</v>
      </c>
      <c r="K2008" s="4">
        <v>-8.15684327190035</v>
      </c>
      <c r="L2008" s="4">
        <v>-8.15684327190035</v>
      </c>
      <c r="M2008" s="4">
        <v>-8.15684327190035</v>
      </c>
      <c r="N2008" s="4">
        <v>-973.944938512208</v>
      </c>
      <c r="O2008" s="4">
        <v>-973.944938512208</v>
      </c>
      <c r="P2008" s="4">
        <v>-973.944938512208</v>
      </c>
      <c r="Q2008" s="4">
        <v>0.0</v>
      </c>
      <c r="R2008" s="4">
        <v>0.0</v>
      </c>
      <c r="S2008" s="4">
        <v>0.0</v>
      </c>
      <c r="T2008" s="5">
        <v>8137.06719434879</v>
      </c>
    </row>
    <row r="2009">
      <c r="A2009" s="4">
        <v>2007.0</v>
      </c>
      <c r="B2009" s="6">
        <v>43906.0</v>
      </c>
      <c r="C2009" s="4">
        <v>9120.80266034364</v>
      </c>
      <c r="D2009" s="5">
        <v>6722.29838283042</v>
      </c>
      <c r="E2009" s="5">
        <v>9438.48954693616</v>
      </c>
      <c r="F2009" s="4">
        <v>9120.80266034364</v>
      </c>
      <c r="G2009" s="4">
        <v>9120.80266034364</v>
      </c>
      <c r="H2009" s="4">
        <v>-1009.51828589638</v>
      </c>
      <c r="I2009" s="4">
        <v>-1009.51828589638</v>
      </c>
      <c r="J2009" s="4">
        <v>-1009.51828589638</v>
      </c>
      <c r="K2009" s="4">
        <v>13.0410426558899</v>
      </c>
      <c r="L2009" s="4">
        <v>13.0410426558899</v>
      </c>
      <c r="M2009" s="4">
        <v>13.0410426558899</v>
      </c>
      <c r="N2009" s="4">
        <v>-1022.55932855227</v>
      </c>
      <c r="O2009" s="4">
        <v>-1022.55932855227</v>
      </c>
      <c r="P2009" s="4">
        <v>-1022.55932855227</v>
      </c>
      <c r="Q2009" s="4">
        <v>0.0</v>
      </c>
      <c r="R2009" s="4">
        <v>0.0</v>
      </c>
      <c r="S2009" s="4">
        <v>0.0</v>
      </c>
      <c r="T2009" s="5">
        <v>8111.28437444726</v>
      </c>
    </row>
    <row r="2010">
      <c r="A2010" s="4">
        <v>2008.0</v>
      </c>
      <c r="B2010" s="6">
        <v>43907.0</v>
      </c>
      <c r="C2010" s="4">
        <v>9122.43634455438</v>
      </c>
      <c r="D2010" s="5">
        <v>6674.20282850759</v>
      </c>
      <c r="E2010" s="5">
        <v>9352.71438100563</v>
      </c>
      <c r="F2010" s="4">
        <v>9122.43634455438</v>
      </c>
      <c r="G2010" s="4">
        <v>9122.43634455438</v>
      </c>
      <c r="H2010" s="4">
        <v>-1066.16023523895</v>
      </c>
      <c r="I2010" s="4">
        <v>-1066.16023523895</v>
      </c>
      <c r="J2010" s="4">
        <v>-1066.16023523895</v>
      </c>
      <c r="K2010" s="4">
        <v>-0.172608715243536</v>
      </c>
      <c r="L2010" s="4">
        <v>-0.172608715243536</v>
      </c>
      <c r="M2010" s="4">
        <v>-0.172608715243536</v>
      </c>
      <c r="N2010" s="4">
        <v>-1065.98762652371</v>
      </c>
      <c r="O2010" s="4">
        <v>-1065.98762652371</v>
      </c>
      <c r="P2010" s="4">
        <v>-1065.98762652371</v>
      </c>
      <c r="Q2010" s="4">
        <v>0.0</v>
      </c>
      <c r="R2010" s="4">
        <v>0.0</v>
      </c>
      <c r="S2010" s="4">
        <v>0.0</v>
      </c>
      <c r="T2010" s="5">
        <v>8056.27610931542</v>
      </c>
    </row>
    <row r="2011">
      <c r="A2011" s="4">
        <v>2009.0</v>
      </c>
      <c r="B2011" s="6">
        <v>43908.0</v>
      </c>
      <c r="C2011" s="4">
        <v>9124.07002876512</v>
      </c>
      <c r="D2011" s="5">
        <v>6661.16843613959</v>
      </c>
      <c r="E2011" s="5">
        <v>9360.8650649298</v>
      </c>
      <c r="F2011" s="4">
        <v>9124.07002876512</v>
      </c>
      <c r="G2011" s="4">
        <v>9124.07002876512</v>
      </c>
      <c r="H2011" s="4">
        <v>-1100.6482840824</v>
      </c>
      <c r="I2011" s="4">
        <v>-1100.6482840824</v>
      </c>
      <c r="J2011" s="4">
        <v>-1100.6482840824</v>
      </c>
      <c r="K2011" s="4">
        <v>3.20837782582387</v>
      </c>
      <c r="L2011" s="4">
        <v>3.20837782582387</v>
      </c>
      <c r="M2011" s="4">
        <v>3.20837782582387</v>
      </c>
      <c r="N2011" s="4">
        <v>-1103.85666190822</v>
      </c>
      <c r="O2011" s="4">
        <v>-1103.85666190822</v>
      </c>
      <c r="P2011" s="4">
        <v>-1103.85666190822</v>
      </c>
      <c r="Q2011" s="4">
        <v>0.0</v>
      </c>
      <c r="R2011" s="4">
        <v>0.0</v>
      </c>
      <c r="S2011" s="4">
        <v>0.0</v>
      </c>
      <c r="T2011" s="5">
        <v>8023.42174468272</v>
      </c>
    </row>
    <row r="2012">
      <c r="A2012" s="4">
        <v>2010.0</v>
      </c>
      <c r="B2012" s="6">
        <v>43909.0</v>
      </c>
      <c r="C2012" s="4">
        <v>9125.70371297587</v>
      </c>
      <c r="D2012" s="5">
        <v>6601.15429019771</v>
      </c>
      <c r="E2012" s="5">
        <v>9216.7312090192</v>
      </c>
      <c r="F2012" s="4">
        <v>9125.70371297587</v>
      </c>
      <c r="G2012" s="4">
        <v>9125.70371297587</v>
      </c>
      <c r="H2012" s="4">
        <v>-1150.36766859442</v>
      </c>
      <c r="I2012" s="4">
        <v>-1150.36766859442</v>
      </c>
      <c r="J2012" s="4">
        <v>-1150.36766859442</v>
      </c>
      <c r="K2012" s="4">
        <v>-14.454500398893</v>
      </c>
      <c r="L2012" s="4">
        <v>-14.454500398893</v>
      </c>
      <c r="M2012" s="4">
        <v>-14.454500398893</v>
      </c>
      <c r="N2012" s="4">
        <v>-1135.91316819553</v>
      </c>
      <c r="O2012" s="4">
        <v>-1135.91316819553</v>
      </c>
      <c r="P2012" s="4">
        <v>-1135.91316819553</v>
      </c>
      <c r="Q2012" s="4">
        <v>0.0</v>
      </c>
      <c r="R2012" s="4">
        <v>0.0</v>
      </c>
      <c r="S2012" s="4">
        <v>0.0</v>
      </c>
      <c r="T2012" s="5">
        <v>7975.33604438144</v>
      </c>
    </row>
    <row r="2013">
      <c r="A2013" s="4">
        <v>2011.0</v>
      </c>
      <c r="B2013" s="6">
        <v>43910.0</v>
      </c>
      <c r="C2013" s="4">
        <v>9127.33739718661</v>
      </c>
      <c r="D2013" s="5">
        <v>6581.69867628946</v>
      </c>
      <c r="E2013" s="5">
        <v>9306.26897736431</v>
      </c>
      <c r="F2013" s="4">
        <v>9127.33739718661</v>
      </c>
      <c r="G2013" s="4">
        <v>9127.33739718661</v>
      </c>
      <c r="H2013" s="4">
        <v>-1164.60831689297</v>
      </c>
      <c r="I2013" s="4">
        <v>-1164.60831689297</v>
      </c>
      <c r="J2013" s="4">
        <v>-1164.60831689297</v>
      </c>
      <c r="K2013" s="4">
        <v>-2.58391039117322</v>
      </c>
      <c r="L2013" s="4">
        <v>-2.58391039117322</v>
      </c>
      <c r="M2013" s="4">
        <v>-2.58391039117322</v>
      </c>
      <c r="N2013" s="4">
        <v>-1162.0244065018</v>
      </c>
      <c r="O2013" s="4">
        <v>-1162.0244065018</v>
      </c>
      <c r="P2013" s="4">
        <v>-1162.0244065018</v>
      </c>
      <c r="Q2013" s="4">
        <v>0.0</v>
      </c>
      <c r="R2013" s="4">
        <v>0.0</v>
      </c>
      <c r="S2013" s="4">
        <v>0.0</v>
      </c>
      <c r="T2013" s="5">
        <v>7962.72908029364</v>
      </c>
    </row>
    <row r="2014">
      <c r="A2014" s="4">
        <v>2012.0</v>
      </c>
      <c r="B2014" s="6">
        <v>43911.0</v>
      </c>
      <c r="C2014" s="4">
        <v>9128.97108139736</v>
      </c>
      <c r="D2014" s="5">
        <v>6604.45556305793</v>
      </c>
      <c r="E2014" s="5">
        <v>9353.18585032712</v>
      </c>
      <c r="F2014" s="4">
        <v>9128.97108139736</v>
      </c>
      <c r="G2014" s="4">
        <v>9128.97108139736</v>
      </c>
      <c r="H2014" s="4">
        <v>-1173.05734141897</v>
      </c>
      <c r="I2014" s="4">
        <v>-1173.05734141897</v>
      </c>
      <c r="J2014" s="4">
        <v>-1173.05734141897</v>
      </c>
      <c r="K2014" s="4">
        <v>9.11844229537792</v>
      </c>
      <c r="L2014" s="4">
        <v>9.11844229537792</v>
      </c>
      <c r="M2014" s="4">
        <v>9.11844229537792</v>
      </c>
      <c r="N2014" s="4">
        <v>-1182.17578371435</v>
      </c>
      <c r="O2014" s="4">
        <v>-1182.17578371435</v>
      </c>
      <c r="P2014" s="4">
        <v>-1182.17578371435</v>
      </c>
      <c r="Q2014" s="4">
        <v>0.0</v>
      </c>
      <c r="R2014" s="4">
        <v>0.0</v>
      </c>
      <c r="S2014" s="4">
        <v>0.0</v>
      </c>
      <c r="T2014" s="5">
        <v>7955.91373997837</v>
      </c>
    </row>
    <row r="2015">
      <c r="A2015" s="4">
        <v>2013.0</v>
      </c>
      <c r="B2015" s="6">
        <v>43912.0</v>
      </c>
      <c r="C2015" s="4">
        <v>9130.6047656081</v>
      </c>
      <c r="D2015" s="5">
        <v>6540.04498668119</v>
      </c>
      <c r="E2015" s="5">
        <v>9330.97358717369</v>
      </c>
      <c r="F2015" s="4">
        <v>9130.6047656081</v>
      </c>
      <c r="G2015" s="4">
        <v>9130.6047656081</v>
      </c>
      <c r="H2015" s="4">
        <v>-1204.62244199799</v>
      </c>
      <c r="I2015" s="4">
        <v>-1204.62244199799</v>
      </c>
      <c r="J2015" s="4">
        <v>-1204.62244199799</v>
      </c>
      <c r="K2015" s="4">
        <v>-8.15684327191011</v>
      </c>
      <c r="L2015" s="4">
        <v>-8.15684327191011</v>
      </c>
      <c r="M2015" s="4">
        <v>-8.15684327191011</v>
      </c>
      <c r="N2015" s="4">
        <v>-1196.46559872608</v>
      </c>
      <c r="O2015" s="4">
        <v>-1196.46559872608</v>
      </c>
      <c r="P2015" s="4">
        <v>-1196.46559872608</v>
      </c>
      <c r="Q2015" s="4">
        <v>0.0</v>
      </c>
      <c r="R2015" s="4">
        <v>0.0</v>
      </c>
      <c r="S2015" s="4">
        <v>0.0</v>
      </c>
      <c r="T2015" s="5">
        <v>7925.9823236101</v>
      </c>
    </row>
    <row r="2016">
      <c r="A2016" s="4">
        <v>2014.0</v>
      </c>
      <c r="B2016" s="6">
        <v>43913.0</v>
      </c>
      <c r="C2016" s="4">
        <v>9132.23844981884</v>
      </c>
      <c r="D2016" s="5">
        <v>6434.08271041161</v>
      </c>
      <c r="E2016" s="5">
        <v>9363.69633594776</v>
      </c>
      <c r="F2016" s="4">
        <v>9132.23844981884</v>
      </c>
      <c r="G2016" s="4">
        <v>9132.23844981884</v>
      </c>
      <c r="H2016" s="4">
        <v>-1192.05608129101</v>
      </c>
      <c r="I2016" s="4">
        <v>-1192.05608129101</v>
      </c>
      <c r="J2016" s="4">
        <v>-1192.05608129101</v>
      </c>
      <c r="K2016" s="4">
        <v>13.0410426558908</v>
      </c>
      <c r="L2016" s="4">
        <v>13.0410426558908</v>
      </c>
      <c r="M2016" s="4">
        <v>13.0410426558908</v>
      </c>
      <c r="N2016" s="4">
        <v>-1205.0971239469</v>
      </c>
      <c r="O2016" s="4">
        <v>-1205.0971239469</v>
      </c>
      <c r="P2016" s="4">
        <v>-1205.0971239469</v>
      </c>
      <c r="Q2016" s="4">
        <v>0.0</v>
      </c>
      <c r="R2016" s="4">
        <v>0.0</v>
      </c>
      <c r="S2016" s="4">
        <v>0.0</v>
      </c>
      <c r="T2016" s="5">
        <v>7940.18236852783</v>
      </c>
    </row>
    <row r="2017">
      <c r="A2017" s="4">
        <v>2015.0</v>
      </c>
      <c r="B2017" s="6">
        <v>43914.0</v>
      </c>
      <c r="C2017" s="4">
        <v>9133.87213402959</v>
      </c>
      <c r="D2017" s="5">
        <v>6521.68607720213</v>
      </c>
      <c r="E2017" s="5">
        <v>9290.28065351531</v>
      </c>
      <c r="F2017" s="4">
        <v>9133.87213402959</v>
      </c>
      <c r="G2017" s="4">
        <v>9133.87213402959</v>
      </c>
      <c r="H2017" s="4">
        <v>-1208.54090492683</v>
      </c>
      <c r="I2017" s="4">
        <v>-1208.54090492683</v>
      </c>
      <c r="J2017" s="4">
        <v>-1208.54090492683</v>
      </c>
      <c r="K2017" s="4">
        <v>-0.172608715218798</v>
      </c>
      <c r="L2017" s="4">
        <v>-0.172608715218798</v>
      </c>
      <c r="M2017" s="4">
        <v>-0.172608715218798</v>
      </c>
      <c r="N2017" s="4">
        <v>-1208.36829621161</v>
      </c>
      <c r="O2017" s="4">
        <v>-1208.36829621161</v>
      </c>
      <c r="P2017" s="4">
        <v>-1208.36829621161</v>
      </c>
      <c r="Q2017" s="4">
        <v>0.0</v>
      </c>
      <c r="R2017" s="4">
        <v>0.0</v>
      </c>
      <c r="S2017" s="4">
        <v>0.0</v>
      </c>
      <c r="T2017" s="5">
        <v>7925.33122910275</v>
      </c>
    </row>
    <row r="2018">
      <c r="A2018" s="4">
        <v>2016.0</v>
      </c>
      <c r="B2018" s="6">
        <v>43915.0</v>
      </c>
      <c r="C2018" s="4">
        <v>9135.50581824033</v>
      </c>
      <c r="D2018" s="5">
        <v>6565.1001903714</v>
      </c>
      <c r="E2018" s="5">
        <v>9327.41900820833</v>
      </c>
      <c r="F2018" s="4">
        <v>9135.50581824033</v>
      </c>
      <c r="G2018" s="4">
        <v>9135.50581824033</v>
      </c>
      <c r="H2018" s="4">
        <v>-1203.45097189009</v>
      </c>
      <c r="I2018" s="4">
        <v>-1203.45097189009</v>
      </c>
      <c r="J2018" s="4">
        <v>-1203.45097189009</v>
      </c>
      <c r="K2018" s="4">
        <v>3.20837782591179</v>
      </c>
      <c r="L2018" s="4">
        <v>3.20837782591179</v>
      </c>
      <c r="M2018" s="4">
        <v>3.20837782591179</v>
      </c>
      <c r="N2018" s="4">
        <v>-1206.659349716</v>
      </c>
      <c r="O2018" s="4">
        <v>-1206.659349716</v>
      </c>
      <c r="P2018" s="4">
        <v>-1206.659349716</v>
      </c>
      <c r="Q2018" s="4">
        <v>0.0</v>
      </c>
      <c r="R2018" s="4">
        <v>0.0</v>
      </c>
      <c r="S2018" s="4">
        <v>0.0</v>
      </c>
      <c r="T2018" s="5">
        <v>7932.05484635024</v>
      </c>
    </row>
    <row r="2019">
      <c r="A2019" s="4">
        <v>2017.0</v>
      </c>
      <c r="B2019" s="6">
        <v>43916.0</v>
      </c>
      <c r="C2019" s="4">
        <v>9137.13950245107</v>
      </c>
      <c r="D2019" s="5">
        <v>6626.84799377639</v>
      </c>
      <c r="E2019" s="5">
        <v>9257.73475281046</v>
      </c>
      <c r="F2019" s="4">
        <v>9137.13950245107</v>
      </c>
      <c r="G2019" s="4">
        <v>9137.13950245107</v>
      </c>
      <c r="H2019" s="4">
        <v>-1214.8732726186</v>
      </c>
      <c r="I2019" s="4">
        <v>-1214.8732726186</v>
      </c>
      <c r="J2019" s="4">
        <v>-1214.8732726186</v>
      </c>
      <c r="K2019" s="4">
        <v>-14.4545003988136</v>
      </c>
      <c r="L2019" s="4">
        <v>-14.4545003988136</v>
      </c>
      <c r="M2019" s="4">
        <v>-14.4545003988136</v>
      </c>
      <c r="N2019" s="4">
        <v>-1200.41877221978</v>
      </c>
      <c r="O2019" s="4">
        <v>-1200.41877221978</v>
      </c>
      <c r="P2019" s="4">
        <v>-1200.41877221978</v>
      </c>
      <c r="Q2019" s="4">
        <v>0.0</v>
      </c>
      <c r="R2019" s="4">
        <v>0.0</v>
      </c>
      <c r="S2019" s="4">
        <v>0.0</v>
      </c>
      <c r="T2019" s="5">
        <v>7922.26622983247</v>
      </c>
    </row>
    <row r="2020">
      <c r="A2020" s="4">
        <v>2018.0</v>
      </c>
      <c r="B2020" s="6">
        <v>43917.0</v>
      </c>
      <c r="C2020" s="4">
        <v>9138.77318666182</v>
      </c>
      <c r="D2020" s="5">
        <v>6641.65431546081</v>
      </c>
      <c r="E2020" s="5">
        <v>9291.76638577145</v>
      </c>
      <c r="F2020" s="4">
        <v>9138.77318666182</v>
      </c>
      <c r="G2020" s="4">
        <v>9138.77318666182</v>
      </c>
      <c r="H2020" s="4">
        <v>-1192.73191365564</v>
      </c>
      <c r="I2020" s="4">
        <v>-1192.73191365564</v>
      </c>
      <c r="J2020" s="4">
        <v>-1192.73191365564</v>
      </c>
      <c r="K2020" s="4">
        <v>-2.58391039117925</v>
      </c>
      <c r="L2020" s="4">
        <v>-2.58391039117925</v>
      </c>
      <c r="M2020" s="4">
        <v>-2.58391039117925</v>
      </c>
      <c r="N2020" s="4">
        <v>-1190.14800326446</v>
      </c>
      <c r="O2020" s="4">
        <v>-1190.14800326446</v>
      </c>
      <c r="P2020" s="4">
        <v>-1190.14800326446</v>
      </c>
      <c r="Q2020" s="4">
        <v>0.0</v>
      </c>
      <c r="R2020" s="4">
        <v>0.0</v>
      </c>
      <c r="S2020" s="4">
        <v>0.0</v>
      </c>
      <c r="T2020" s="5">
        <v>7946.04127300617</v>
      </c>
    </row>
    <row r="2021">
      <c r="A2021" s="4">
        <v>2019.0</v>
      </c>
      <c r="B2021" s="6">
        <v>43918.0</v>
      </c>
      <c r="C2021" s="4">
        <v>9140.40687087256</v>
      </c>
      <c r="D2021" s="5">
        <v>6632.72569992105</v>
      </c>
      <c r="E2021" s="5">
        <v>9278.91447435579</v>
      </c>
      <c r="F2021" s="4">
        <v>9140.40687087256</v>
      </c>
      <c r="G2021" s="4">
        <v>9140.40687087256</v>
      </c>
      <c r="H2021" s="4">
        <v>-1167.26687639882</v>
      </c>
      <c r="I2021" s="4">
        <v>-1167.26687639882</v>
      </c>
      <c r="J2021" s="4">
        <v>-1167.26687639882</v>
      </c>
      <c r="K2021" s="4">
        <v>9.1184422953892</v>
      </c>
      <c r="L2021" s="4">
        <v>9.1184422953892</v>
      </c>
      <c r="M2021" s="4">
        <v>9.1184422953892</v>
      </c>
      <c r="N2021" s="4">
        <v>-1176.38531869421</v>
      </c>
      <c r="O2021" s="4">
        <v>-1176.38531869421</v>
      </c>
      <c r="P2021" s="4">
        <v>-1176.38531869421</v>
      </c>
      <c r="Q2021" s="4">
        <v>0.0</v>
      </c>
      <c r="R2021" s="4">
        <v>0.0</v>
      </c>
      <c r="S2021" s="4">
        <v>0.0</v>
      </c>
      <c r="T2021" s="5">
        <v>7973.13999447373</v>
      </c>
    </row>
    <row r="2022">
      <c r="A2022" s="4">
        <v>2020.0</v>
      </c>
      <c r="B2022" s="6">
        <v>43919.0</v>
      </c>
      <c r="C2022" s="4">
        <v>9142.0405550833</v>
      </c>
      <c r="D2022" s="5">
        <v>6743.68292565566</v>
      </c>
      <c r="E2022" s="5">
        <v>9334.50470003074</v>
      </c>
      <c r="F2022" s="4">
        <v>9142.0405550833</v>
      </c>
      <c r="G2022" s="4">
        <v>9142.0405550833</v>
      </c>
      <c r="H2022" s="4">
        <v>-1167.84620207172</v>
      </c>
      <c r="I2022" s="4">
        <v>-1167.84620207172</v>
      </c>
      <c r="J2022" s="4">
        <v>-1167.84620207172</v>
      </c>
      <c r="K2022" s="4">
        <v>-8.15684327191987</v>
      </c>
      <c r="L2022" s="4">
        <v>-8.15684327191987</v>
      </c>
      <c r="M2022" s="4">
        <v>-8.15684327191987</v>
      </c>
      <c r="N2022" s="4">
        <v>-1159.6893587998</v>
      </c>
      <c r="O2022" s="4">
        <v>-1159.6893587998</v>
      </c>
      <c r="P2022" s="4">
        <v>-1159.6893587998</v>
      </c>
      <c r="Q2022" s="4">
        <v>0.0</v>
      </c>
      <c r="R2022" s="4">
        <v>0.0</v>
      </c>
      <c r="S2022" s="4">
        <v>0.0</v>
      </c>
      <c r="T2022" s="5">
        <v>7974.19435301158</v>
      </c>
    </row>
    <row r="2023">
      <c r="A2023" s="4">
        <v>2021.0</v>
      </c>
      <c r="B2023" s="6">
        <v>43920.0</v>
      </c>
      <c r="C2023" s="4">
        <v>9143.67423929405</v>
      </c>
      <c r="D2023" s="5">
        <v>6721.68139907241</v>
      </c>
      <c r="E2023" s="5">
        <v>9341.53367900728</v>
      </c>
      <c r="F2023" s="4">
        <v>9143.67423929405</v>
      </c>
      <c r="G2023" s="4">
        <v>9143.67423929405</v>
      </c>
      <c r="H2023" s="4">
        <v>-1127.58171509708</v>
      </c>
      <c r="I2023" s="4">
        <v>-1127.58171509708</v>
      </c>
      <c r="J2023" s="4">
        <v>-1127.58171509708</v>
      </c>
      <c r="K2023" s="4">
        <v>13.0410426559062</v>
      </c>
      <c r="L2023" s="4">
        <v>13.0410426559062</v>
      </c>
      <c r="M2023" s="4">
        <v>13.0410426559062</v>
      </c>
      <c r="N2023" s="4">
        <v>-1140.62275775298</v>
      </c>
      <c r="O2023" s="4">
        <v>-1140.62275775298</v>
      </c>
      <c r="P2023" s="4">
        <v>-1140.62275775298</v>
      </c>
      <c r="Q2023" s="4">
        <v>0.0</v>
      </c>
      <c r="R2023" s="4">
        <v>0.0</v>
      </c>
      <c r="S2023" s="4">
        <v>0.0</v>
      </c>
      <c r="T2023" s="5">
        <v>8016.09252419697</v>
      </c>
    </row>
    <row r="2024">
      <c r="A2024" s="4">
        <v>2022.0</v>
      </c>
      <c r="B2024" s="6">
        <v>43921.0</v>
      </c>
      <c r="C2024" s="4">
        <v>9145.30792350479</v>
      </c>
      <c r="D2024" s="5">
        <v>6711.84792779912</v>
      </c>
      <c r="E2024" s="5">
        <v>9373.00252972855</v>
      </c>
      <c r="F2024" s="4">
        <v>9145.30792350479</v>
      </c>
      <c r="G2024" s="4">
        <v>9145.30792350479</v>
      </c>
      <c r="H2024" s="4">
        <v>-1119.9089285371</v>
      </c>
      <c r="I2024" s="4">
        <v>-1119.9089285371</v>
      </c>
      <c r="J2024" s="4">
        <v>-1119.9089285371</v>
      </c>
      <c r="K2024" s="4">
        <v>-0.172608715223886</v>
      </c>
      <c r="L2024" s="4">
        <v>-0.172608715223886</v>
      </c>
      <c r="M2024" s="4">
        <v>-0.172608715223886</v>
      </c>
      <c r="N2024" s="4">
        <v>-1119.73631982188</v>
      </c>
      <c r="O2024" s="4">
        <v>-1119.73631982188</v>
      </c>
      <c r="P2024" s="4">
        <v>-1119.73631982188</v>
      </c>
      <c r="Q2024" s="4">
        <v>0.0</v>
      </c>
      <c r="R2024" s="4">
        <v>0.0</v>
      </c>
      <c r="S2024" s="4">
        <v>0.0</v>
      </c>
      <c r="T2024" s="5">
        <v>8025.39899496768</v>
      </c>
    </row>
    <row r="2025">
      <c r="A2025" s="4">
        <v>2023.0</v>
      </c>
      <c r="B2025" s="6">
        <v>43922.0</v>
      </c>
      <c r="C2025" s="4">
        <v>9146.94160771554</v>
      </c>
      <c r="D2025" s="5">
        <v>6795.35778202934</v>
      </c>
      <c r="E2025" s="5">
        <v>9360.9320923037</v>
      </c>
      <c r="F2025" s="4">
        <v>9146.94160771554</v>
      </c>
      <c r="G2025" s="4">
        <v>9146.94160771554</v>
      </c>
      <c r="H2025" s="4">
        <v>-1094.34578585491</v>
      </c>
      <c r="I2025" s="4">
        <v>-1094.34578585491</v>
      </c>
      <c r="J2025" s="4">
        <v>-1094.34578585491</v>
      </c>
      <c r="K2025" s="4">
        <v>3.20837782588961</v>
      </c>
      <c r="L2025" s="4">
        <v>3.20837782588961</v>
      </c>
      <c r="M2025" s="4">
        <v>3.20837782588961</v>
      </c>
      <c r="N2025" s="4">
        <v>-1097.5541636808</v>
      </c>
      <c r="O2025" s="4">
        <v>-1097.5541636808</v>
      </c>
      <c r="P2025" s="4">
        <v>-1097.5541636808</v>
      </c>
      <c r="Q2025" s="4">
        <v>0.0</v>
      </c>
      <c r="R2025" s="4">
        <v>0.0</v>
      </c>
      <c r="S2025" s="4">
        <v>0.0</v>
      </c>
      <c r="T2025" s="5">
        <v>8052.59582186062</v>
      </c>
    </row>
    <row r="2026">
      <c r="A2026" s="4">
        <v>2024.0</v>
      </c>
      <c r="B2026" s="6">
        <v>43923.0</v>
      </c>
      <c r="C2026" s="4">
        <v>9148.57529192628</v>
      </c>
      <c r="D2026" s="5">
        <v>6707.65193910155</v>
      </c>
      <c r="E2026" s="5">
        <v>9390.5504864829</v>
      </c>
      <c r="F2026" s="4">
        <v>9148.57529192628</v>
      </c>
      <c r="G2026" s="4">
        <v>9148.57529192628</v>
      </c>
      <c r="H2026" s="4">
        <v>-1089.01472117385</v>
      </c>
      <c r="I2026" s="4">
        <v>-1089.01472117385</v>
      </c>
      <c r="J2026" s="4">
        <v>-1089.01472117385</v>
      </c>
      <c r="K2026" s="4">
        <v>-14.4545003988607</v>
      </c>
      <c r="L2026" s="4">
        <v>-14.4545003988607</v>
      </c>
      <c r="M2026" s="4">
        <v>-14.4545003988607</v>
      </c>
      <c r="N2026" s="4">
        <v>-1074.56022077499</v>
      </c>
      <c r="O2026" s="4">
        <v>-1074.56022077499</v>
      </c>
      <c r="P2026" s="4">
        <v>-1074.56022077499</v>
      </c>
      <c r="Q2026" s="4">
        <v>0.0</v>
      </c>
      <c r="R2026" s="4">
        <v>0.0</v>
      </c>
      <c r="S2026" s="4">
        <v>0.0</v>
      </c>
      <c r="T2026" s="5">
        <v>8059.56057075242</v>
      </c>
    </row>
    <row r="2027">
      <c r="A2027" s="4">
        <v>2025.0</v>
      </c>
      <c r="B2027" s="6">
        <v>43924.0</v>
      </c>
      <c r="C2027" s="4">
        <v>9150.20897613702</v>
      </c>
      <c r="D2027" s="5">
        <v>6800.51951063742</v>
      </c>
      <c r="E2027" s="5">
        <v>9487.11195217752</v>
      </c>
      <c r="F2027" s="4">
        <v>9150.20897613702</v>
      </c>
      <c r="G2027" s="4">
        <v>9150.20897613702</v>
      </c>
      <c r="H2027" s="4">
        <v>-1053.77033870981</v>
      </c>
      <c r="I2027" s="4">
        <v>-1053.77033870981</v>
      </c>
      <c r="J2027" s="4">
        <v>-1053.77033870981</v>
      </c>
      <c r="K2027" s="4">
        <v>-2.58391039111877</v>
      </c>
      <c r="L2027" s="4">
        <v>-2.58391039111877</v>
      </c>
      <c r="M2027" s="4">
        <v>-2.58391039111877</v>
      </c>
      <c r="N2027" s="4">
        <v>-1051.18642831869</v>
      </c>
      <c r="O2027" s="4">
        <v>-1051.18642831869</v>
      </c>
      <c r="P2027" s="4">
        <v>-1051.18642831869</v>
      </c>
      <c r="Q2027" s="4">
        <v>0.0</v>
      </c>
      <c r="R2027" s="4">
        <v>0.0</v>
      </c>
      <c r="S2027" s="4">
        <v>0.0</v>
      </c>
      <c r="T2027" s="5">
        <v>8096.4386374272</v>
      </c>
    </row>
    <row r="2028">
      <c r="A2028" s="4">
        <v>2026.0</v>
      </c>
      <c r="B2028" s="6">
        <v>43925.0</v>
      </c>
      <c r="C2028" s="4">
        <v>9151.84266034777</v>
      </c>
      <c r="D2028" s="5">
        <v>6812.3285185762</v>
      </c>
      <c r="E2028" s="5">
        <v>9488.67409485363</v>
      </c>
      <c r="F2028" s="4">
        <v>9151.84266034777</v>
      </c>
      <c r="G2028" s="4">
        <v>9151.84266034777</v>
      </c>
      <c r="H2028" s="4">
        <v>-1018.68446119614</v>
      </c>
      <c r="I2028" s="4">
        <v>-1018.68446119614</v>
      </c>
      <c r="J2028" s="4">
        <v>-1018.68446119614</v>
      </c>
      <c r="K2028" s="4">
        <v>9.11844229540928</v>
      </c>
      <c r="L2028" s="4">
        <v>9.11844229540928</v>
      </c>
      <c r="M2028" s="4">
        <v>9.11844229540928</v>
      </c>
      <c r="N2028" s="4">
        <v>-1027.80290349155</v>
      </c>
      <c r="O2028" s="4">
        <v>-1027.80290349155</v>
      </c>
      <c r="P2028" s="4">
        <v>-1027.80290349155</v>
      </c>
      <c r="Q2028" s="4">
        <v>0.0</v>
      </c>
      <c r="R2028" s="4">
        <v>0.0</v>
      </c>
      <c r="S2028" s="4">
        <v>0.0</v>
      </c>
      <c r="T2028" s="5">
        <v>8133.15819915162</v>
      </c>
    </row>
    <row r="2029">
      <c r="A2029" s="4">
        <v>2027.0</v>
      </c>
      <c r="B2029" s="6">
        <v>43926.0</v>
      </c>
      <c r="C2029" s="4">
        <v>9153.47634455851</v>
      </c>
      <c r="D2029" s="5">
        <v>6694.22570991281</v>
      </c>
      <c r="E2029" s="5">
        <v>9441.71181658438</v>
      </c>
      <c r="F2029" s="4">
        <v>9153.47634455851</v>
      </c>
      <c r="G2029" s="4">
        <v>9153.47634455851</v>
      </c>
      <c r="H2029" s="4">
        <v>-1012.86716763538</v>
      </c>
      <c r="I2029" s="4">
        <v>-1012.86716763538</v>
      </c>
      <c r="J2029" s="4">
        <v>-1012.86716763538</v>
      </c>
      <c r="K2029" s="4">
        <v>-8.15684327188487</v>
      </c>
      <c r="L2029" s="4">
        <v>-8.15684327188487</v>
      </c>
      <c r="M2029" s="4">
        <v>-8.15684327188487</v>
      </c>
      <c r="N2029" s="4">
        <v>-1004.71032436349</v>
      </c>
      <c r="O2029" s="4">
        <v>-1004.71032436349</v>
      </c>
      <c r="P2029" s="4">
        <v>-1004.71032436349</v>
      </c>
      <c r="Q2029" s="4">
        <v>0.0</v>
      </c>
      <c r="R2029" s="4">
        <v>0.0</v>
      </c>
      <c r="S2029" s="4">
        <v>0.0</v>
      </c>
      <c r="T2029" s="5">
        <v>8140.60917692313</v>
      </c>
    </row>
    <row r="2030">
      <c r="A2030" s="4">
        <v>2028.0</v>
      </c>
      <c r="B2030" s="6">
        <v>43927.0</v>
      </c>
      <c r="C2030" s="4">
        <v>9155.11002876925</v>
      </c>
      <c r="D2030" s="5">
        <v>6829.97295744071</v>
      </c>
      <c r="E2030" s="5">
        <v>9472.24613661289</v>
      </c>
      <c r="F2030" s="4">
        <v>9155.11002876925</v>
      </c>
      <c r="G2030" s="4">
        <v>9155.11002876925</v>
      </c>
      <c r="H2030" s="4">
        <v>-969.09363417863</v>
      </c>
      <c r="I2030" s="4">
        <v>-969.09363417863</v>
      </c>
      <c r="J2030" s="4">
        <v>-969.09363417863</v>
      </c>
      <c r="K2030" s="4">
        <v>13.0410426559071</v>
      </c>
      <c r="L2030" s="4">
        <v>13.0410426559071</v>
      </c>
      <c r="M2030" s="4">
        <v>13.0410426559071</v>
      </c>
      <c r="N2030" s="4">
        <v>-982.134676834537</v>
      </c>
      <c r="O2030" s="4">
        <v>-982.134676834537</v>
      </c>
      <c r="P2030" s="4">
        <v>-982.134676834537</v>
      </c>
      <c r="Q2030" s="4">
        <v>0.0</v>
      </c>
      <c r="R2030" s="4">
        <v>0.0</v>
      </c>
      <c r="S2030" s="4">
        <v>0.0</v>
      </c>
      <c r="T2030" s="5">
        <v>8186.01639459062</v>
      </c>
    </row>
    <row r="2031">
      <c r="A2031" s="4">
        <v>2029.0</v>
      </c>
      <c r="B2031" s="6">
        <v>43928.0</v>
      </c>
      <c r="C2031" s="4">
        <v>9156.74371298</v>
      </c>
      <c r="D2031" s="5">
        <v>6819.85462126867</v>
      </c>
      <c r="E2031" s="5">
        <v>9438.36351475797</v>
      </c>
      <c r="F2031" s="4">
        <v>9156.74371298</v>
      </c>
      <c r="G2031" s="4">
        <v>9156.74371298</v>
      </c>
      <c r="H2031" s="4">
        <v>-960.397066032417</v>
      </c>
      <c r="I2031" s="4">
        <v>-960.397066032417</v>
      </c>
      <c r="J2031" s="4">
        <v>-960.397066032417</v>
      </c>
      <c r="K2031" s="4">
        <v>-0.172608715221498</v>
      </c>
      <c r="L2031" s="4">
        <v>-0.172608715221498</v>
      </c>
      <c r="M2031" s="4">
        <v>-0.172608715221498</v>
      </c>
      <c r="N2031" s="4">
        <v>-960.224457317195</v>
      </c>
      <c r="O2031" s="4">
        <v>-960.224457317195</v>
      </c>
      <c r="P2031" s="4">
        <v>-960.224457317195</v>
      </c>
      <c r="Q2031" s="4">
        <v>0.0</v>
      </c>
      <c r="R2031" s="4">
        <v>0.0</v>
      </c>
      <c r="S2031" s="4">
        <v>0.0</v>
      </c>
      <c r="T2031" s="5">
        <v>8196.34664694758</v>
      </c>
    </row>
    <row r="2032">
      <c r="A2032" s="4">
        <v>2030.0</v>
      </c>
      <c r="B2032" s="6">
        <v>43929.0</v>
      </c>
      <c r="C2032" s="4">
        <v>9158.37739719074</v>
      </c>
      <c r="D2032" s="5">
        <v>6894.01068256184</v>
      </c>
      <c r="E2032" s="5">
        <v>9493.99823177389</v>
      </c>
      <c r="F2032" s="4">
        <v>9158.37739719074</v>
      </c>
      <c r="G2032" s="4">
        <v>9158.37739719074</v>
      </c>
      <c r="H2032" s="4">
        <v>-935.84197219137</v>
      </c>
      <c r="I2032" s="4">
        <v>-935.84197219137</v>
      </c>
      <c r="J2032" s="4">
        <v>-935.84197219137</v>
      </c>
      <c r="K2032" s="4">
        <v>3.20837782586743</v>
      </c>
      <c r="L2032" s="4">
        <v>3.20837782586743</v>
      </c>
      <c r="M2032" s="4">
        <v>3.20837782586743</v>
      </c>
      <c r="N2032" s="4">
        <v>-939.050350017238</v>
      </c>
      <c r="O2032" s="4">
        <v>-939.050350017238</v>
      </c>
      <c r="P2032" s="4">
        <v>-939.050350017238</v>
      </c>
      <c r="Q2032" s="4">
        <v>0.0</v>
      </c>
      <c r="R2032" s="4">
        <v>0.0</v>
      </c>
      <c r="S2032" s="4">
        <v>0.0</v>
      </c>
      <c r="T2032" s="5">
        <v>8222.53542499937</v>
      </c>
    </row>
    <row r="2033">
      <c r="A2033" s="4">
        <v>2031.0</v>
      </c>
      <c r="B2033" s="6">
        <v>43930.0</v>
      </c>
      <c r="C2033" s="4">
        <v>9160.01108140148</v>
      </c>
      <c r="D2033" s="5">
        <v>6924.30733812901</v>
      </c>
      <c r="E2033" s="5">
        <v>9582.91095955128</v>
      </c>
      <c r="F2033" s="4">
        <v>9160.01108140148</v>
      </c>
      <c r="G2033" s="4">
        <v>9160.01108140148</v>
      </c>
      <c r="H2033" s="4">
        <v>-933.061827854757</v>
      </c>
      <c r="I2033" s="4">
        <v>-933.061827854757</v>
      </c>
      <c r="J2033" s="4">
        <v>-933.061827854757</v>
      </c>
      <c r="K2033" s="4">
        <v>-14.4545003988446</v>
      </c>
      <c r="L2033" s="4">
        <v>-14.4545003988446</v>
      </c>
      <c r="M2033" s="4">
        <v>-14.4545003988446</v>
      </c>
      <c r="N2033" s="4">
        <v>-918.607327455913</v>
      </c>
      <c r="O2033" s="4">
        <v>-918.607327455913</v>
      </c>
      <c r="P2033" s="4">
        <v>-918.607327455913</v>
      </c>
      <c r="Q2033" s="4">
        <v>0.0</v>
      </c>
      <c r="R2033" s="4">
        <v>0.0</v>
      </c>
      <c r="S2033" s="4">
        <v>0.0</v>
      </c>
      <c r="T2033" s="5">
        <v>8226.94925354673</v>
      </c>
    </row>
    <row r="2034">
      <c r="A2034" s="4">
        <v>2032.0</v>
      </c>
      <c r="B2034" s="6">
        <v>43931.0</v>
      </c>
      <c r="C2034" s="4">
        <v>9161.64476561223</v>
      </c>
      <c r="D2034" s="5">
        <v>6884.64677432366</v>
      </c>
      <c r="E2034" s="5">
        <v>9615.05280388461</v>
      </c>
      <c r="F2034" s="4">
        <v>9161.64476561223</v>
      </c>
      <c r="G2034" s="4">
        <v>9161.64476561223</v>
      </c>
      <c r="H2034" s="4">
        <v>-901.402965677907</v>
      </c>
      <c r="I2034" s="4">
        <v>-901.402965677907</v>
      </c>
      <c r="J2034" s="4">
        <v>-901.402965677907</v>
      </c>
      <c r="K2034" s="4">
        <v>-2.58391039119132</v>
      </c>
      <c r="L2034" s="4">
        <v>-2.58391039119132</v>
      </c>
      <c r="M2034" s="4">
        <v>-2.58391039119132</v>
      </c>
      <c r="N2034" s="4">
        <v>-898.819055286715</v>
      </c>
      <c r="O2034" s="4">
        <v>-898.819055286715</v>
      </c>
      <c r="P2034" s="4">
        <v>-898.819055286715</v>
      </c>
      <c r="Q2034" s="4">
        <v>0.0</v>
      </c>
      <c r="R2034" s="4">
        <v>0.0</v>
      </c>
      <c r="S2034" s="4">
        <v>0.0</v>
      </c>
      <c r="T2034" s="5">
        <v>8260.24179993432</v>
      </c>
    </row>
    <row r="2035">
      <c r="A2035" s="4">
        <v>2033.0</v>
      </c>
      <c r="B2035" s="6">
        <v>43932.0</v>
      </c>
      <c r="C2035" s="4">
        <v>9163.27844982297</v>
      </c>
      <c r="D2035" s="5">
        <v>6834.87506118549</v>
      </c>
      <c r="E2035" s="5">
        <v>9570.17633209994</v>
      </c>
      <c r="F2035" s="4">
        <v>9163.27844982297</v>
      </c>
      <c r="G2035" s="4">
        <v>9163.27844982297</v>
      </c>
      <c r="H2035" s="4">
        <v>-870.425977027201</v>
      </c>
      <c r="I2035" s="4">
        <v>-870.425977027201</v>
      </c>
      <c r="J2035" s="4">
        <v>-870.425977027201</v>
      </c>
      <c r="K2035" s="4">
        <v>9.11844229536399</v>
      </c>
      <c r="L2035" s="4">
        <v>9.11844229536399</v>
      </c>
      <c r="M2035" s="4">
        <v>9.11844229536399</v>
      </c>
      <c r="N2035" s="4">
        <v>-879.544419322565</v>
      </c>
      <c r="O2035" s="4">
        <v>-879.544419322565</v>
      </c>
      <c r="P2035" s="4">
        <v>-879.544419322565</v>
      </c>
      <c r="Q2035" s="4">
        <v>0.0</v>
      </c>
      <c r="R2035" s="4">
        <v>0.0</v>
      </c>
      <c r="S2035" s="4">
        <v>0.0</v>
      </c>
      <c r="T2035" s="5">
        <v>8292.85247279577</v>
      </c>
    </row>
    <row r="2036">
      <c r="A2036" s="4">
        <v>2034.0</v>
      </c>
      <c r="B2036" s="6">
        <v>43933.0</v>
      </c>
      <c r="C2036" s="4">
        <v>9164.91213403371</v>
      </c>
      <c r="D2036" s="5">
        <v>7063.61452078983</v>
      </c>
      <c r="E2036" s="5">
        <v>9630.44898609691</v>
      </c>
      <c r="F2036" s="4">
        <v>9164.91213403371</v>
      </c>
      <c r="G2036" s="4">
        <v>9164.91213403371</v>
      </c>
      <c r="H2036" s="4">
        <v>-868.742778990227</v>
      </c>
      <c r="I2036" s="4">
        <v>-868.742778990227</v>
      </c>
      <c r="J2036" s="4">
        <v>-868.742778990227</v>
      </c>
      <c r="K2036" s="4">
        <v>-8.15684327193004</v>
      </c>
      <c r="L2036" s="4">
        <v>-8.15684327193004</v>
      </c>
      <c r="M2036" s="4">
        <v>-8.15684327193004</v>
      </c>
      <c r="N2036" s="4">
        <v>-860.585935718297</v>
      </c>
      <c r="O2036" s="4">
        <v>-860.585935718297</v>
      </c>
      <c r="P2036" s="4">
        <v>-860.585935718297</v>
      </c>
      <c r="Q2036" s="4">
        <v>0.0</v>
      </c>
      <c r="R2036" s="4">
        <v>0.0</v>
      </c>
      <c r="S2036" s="4">
        <v>0.0</v>
      </c>
      <c r="T2036" s="5">
        <v>8296.16935504349</v>
      </c>
    </row>
    <row r="2037">
      <c r="A2037" s="4">
        <v>2035.0</v>
      </c>
      <c r="B2037" s="6">
        <v>43934.0</v>
      </c>
      <c r="C2037" s="4">
        <v>9166.54581824446</v>
      </c>
      <c r="D2037" s="5">
        <v>6989.74019332625</v>
      </c>
      <c r="E2037" s="5">
        <v>9623.46435119032</v>
      </c>
      <c r="F2037" s="4">
        <v>9166.54581824446</v>
      </c>
      <c r="G2037" s="4">
        <v>9166.54581824446</v>
      </c>
      <c r="H2037" s="4">
        <v>-828.658713276065</v>
      </c>
      <c r="I2037" s="4">
        <v>-828.658713276065</v>
      </c>
      <c r="J2037" s="4">
        <v>-828.658713276065</v>
      </c>
      <c r="K2037" s="4">
        <v>13.0410426559081</v>
      </c>
      <c r="L2037" s="4">
        <v>13.0410426559081</v>
      </c>
      <c r="M2037" s="4">
        <v>13.0410426559081</v>
      </c>
      <c r="N2037" s="4">
        <v>-841.699755931973</v>
      </c>
      <c r="O2037" s="4">
        <v>-841.699755931973</v>
      </c>
      <c r="P2037" s="4">
        <v>-841.699755931973</v>
      </c>
      <c r="Q2037" s="4">
        <v>0.0</v>
      </c>
      <c r="R2037" s="4">
        <v>0.0</v>
      </c>
      <c r="S2037" s="4">
        <v>0.0</v>
      </c>
      <c r="T2037" s="5">
        <v>8337.88710496839</v>
      </c>
    </row>
    <row r="2038">
      <c r="A2038" s="4">
        <v>2036.0</v>
      </c>
      <c r="B2038" s="6">
        <v>43935.0</v>
      </c>
      <c r="C2038" s="4">
        <v>9168.1795024552</v>
      </c>
      <c r="D2038" s="5">
        <v>6985.94334373093</v>
      </c>
      <c r="E2038" s="5">
        <v>9565.38326492058</v>
      </c>
      <c r="F2038" s="4">
        <v>9168.1795024552</v>
      </c>
      <c r="G2038" s="4">
        <v>9168.1795024552</v>
      </c>
      <c r="H2038" s="4">
        <v>-822.779546415517</v>
      </c>
      <c r="I2038" s="4">
        <v>-822.779546415517</v>
      </c>
      <c r="J2038" s="4">
        <v>-822.779546415517</v>
      </c>
      <c r="K2038" s="4">
        <v>-0.172608715219113</v>
      </c>
      <c r="L2038" s="4">
        <v>-0.172608715219113</v>
      </c>
      <c r="M2038" s="4">
        <v>-0.172608715219113</v>
      </c>
      <c r="N2038" s="4">
        <v>-822.606937700298</v>
      </c>
      <c r="O2038" s="4">
        <v>-822.606937700298</v>
      </c>
      <c r="P2038" s="4">
        <v>-822.606937700298</v>
      </c>
      <c r="Q2038" s="4">
        <v>0.0</v>
      </c>
      <c r="R2038" s="4">
        <v>0.0</v>
      </c>
      <c r="S2038" s="4">
        <v>0.0</v>
      </c>
      <c r="T2038" s="5">
        <v>8345.39995603969</v>
      </c>
    </row>
    <row r="2039">
      <c r="A2039" s="4">
        <v>2037.0</v>
      </c>
      <c r="B2039" s="6">
        <v>43936.0</v>
      </c>
      <c r="C2039" s="4">
        <v>9169.81318666595</v>
      </c>
      <c r="D2039" s="5">
        <v>7018.51667353582</v>
      </c>
      <c r="E2039" s="5">
        <v>9782.2433240843</v>
      </c>
      <c r="F2039" s="4">
        <v>9169.81318666595</v>
      </c>
      <c r="G2039" s="4">
        <v>9169.81318666595</v>
      </c>
      <c r="H2039" s="4">
        <v>-799.797244963969</v>
      </c>
      <c r="I2039" s="4">
        <v>-799.797244963969</v>
      </c>
      <c r="J2039" s="4">
        <v>-799.797244963969</v>
      </c>
      <c r="K2039" s="4">
        <v>3.20837782584525</v>
      </c>
      <c r="L2039" s="4">
        <v>3.20837782584525</v>
      </c>
      <c r="M2039" s="4">
        <v>3.20837782584525</v>
      </c>
      <c r="N2039" s="4">
        <v>-803.005622789815</v>
      </c>
      <c r="O2039" s="4">
        <v>-803.005622789815</v>
      </c>
      <c r="P2039" s="4">
        <v>-803.005622789815</v>
      </c>
      <c r="Q2039" s="4">
        <v>0.0</v>
      </c>
      <c r="R2039" s="4">
        <v>0.0</v>
      </c>
      <c r="S2039" s="4">
        <v>0.0</v>
      </c>
      <c r="T2039" s="5">
        <v>8370.01594170198</v>
      </c>
    </row>
    <row r="2040">
      <c r="A2040" s="4">
        <v>2038.0</v>
      </c>
      <c r="B2040" s="6">
        <v>43937.0</v>
      </c>
      <c r="C2040" s="4">
        <v>9171.44687087669</v>
      </c>
      <c r="D2040" s="5">
        <v>7075.52070939555</v>
      </c>
      <c r="E2040" s="5">
        <v>9735.37604253107</v>
      </c>
      <c r="F2040" s="4">
        <v>9171.44687087669</v>
      </c>
      <c r="G2040" s="4">
        <v>9171.44687087669</v>
      </c>
      <c r="H2040" s="4">
        <v>-797.03824284775</v>
      </c>
      <c r="I2040" s="4">
        <v>-797.03824284775</v>
      </c>
      <c r="J2040" s="4">
        <v>-797.03824284775</v>
      </c>
      <c r="K2040" s="4">
        <v>-14.454500398838</v>
      </c>
      <c r="L2040" s="4">
        <v>-14.454500398838</v>
      </c>
      <c r="M2040" s="4">
        <v>-14.454500398838</v>
      </c>
      <c r="N2040" s="4">
        <v>-782.583742448912</v>
      </c>
      <c r="O2040" s="4">
        <v>-782.583742448912</v>
      </c>
      <c r="P2040" s="4">
        <v>-782.583742448912</v>
      </c>
      <c r="Q2040" s="4">
        <v>0.0</v>
      </c>
      <c r="R2040" s="4">
        <v>0.0</v>
      </c>
      <c r="S2040" s="4">
        <v>0.0</v>
      </c>
      <c r="T2040" s="5">
        <v>8374.40862802894</v>
      </c>
    </row>
    <row r="2041">
      <c r="A2041" s="4">
        <v>2039.0</v>
      </c>
      <c r="B2041" s="6">
        <v>43938.0</v>
      </c>
      <c r="C2041" s="4">
        <v>9173.08055508743</v>
      </c>
      <c r="D2041" s="5">
        <v>7116.74751245996</v>
      </c>
      <c r="E2041" s="5">
        <v>9781.53788339855</v>
      </c>
      <c r="F2041" s="4">
        <v>9173.08055508743</v>
      </c>
      <c r="G2041" s="4">
        <v>9173.08055508743</v>
      </c>
      <c r="H2041" s="4">
        <v>-763.615773060587</v>
      </c>
      <c r="I2041" s="4">
        <v>-763.615773060587</v>
      </c>
      <c r="J2041" s="4">
        <v>-763.615773060587</v>
      </c>
      <c r="K2041" s="4">
        <v>-2.58391039113085</v>
      </c>
      <c r="L2041" s="4">
        <v>-2.58391039113085</v>
      </c>
      <c r="M2041" s="4">
        <v>-2.58391039113085</v>
      </c>
      <c r="N2041" s="4">
        <v>-761.031862669456</v>
      </c>
      <c r="O2041" s="4">
        <v>-761.031862669456</v>
      </c>
      <c r="P2041" s="4">
        <v>-761.031862669456</v>
      </c>
      <c r="Q2041" s="4">
        <v>0.0</v>
      </c>
      <c r="R2041" s="4">
        <v>0.0</v>
      </c>
      <c r="S2041" s="4">
        <v>0.0</v>
      </c>
      <c r="T2041" s="5">
        <v>8409.46478202685</v>
      </c>
    </row>
    <row r="2042">
      <c r="A2042" s="4">
        <v>2040.0</v>
      </c>
      <c r="B2042" s="6">
        <v>43939.0</v>
      </c>
      <c r="C2042" s="4">
        <v>9174.71423929818</v>
      </c>
      <c r="D2042" s="5">
        <v>7162.55883265725</v>
      </c>
      <c r="E2042" s="5">
        <v>9785.14486919816</v>
      </c>
      <c r="F2042" s="4">
        <v>9174.71423929818</v>
      </c>
      <c r="G2042" s="4">
        <v>9174.71423929818</v>
      </c>
      <c r="H2042" s="4">
        <v>-728.937341371811</v>
      </c>
      <c r="I2042" s="4">
        <v>-728.937341371811</v>
      </c>
      <c r="J2042" s="4">
        <v>-728.937341371811</v>
      </c>
      <c r="K2042" s="4">
        <v>9.11844229543184</v>
      </c>
      <c r="L2042" s="4">
        <v>9.11844229543184</v>
      </c>
      <c r="M2042" s="4">
        <v>9.11844229543184</v>
      </c>
      <c r="N2042" s="4">
        <v>-738.055783667243</v>
      </c>
      <c r="O2042" s="4">
        <v>-738.055783667243</v>
      </c>
      <c r="P2042" s="4">
        <v>-738.055783667243</v>
      </c>
      <c r="Q2042" s="4">
        <v>0.0</v>
      </c>
      <c r="R2042" s="4">
        <v>0.0</v>
      </c>
      <c r="S2042" s="4">
        <v>0.0</v>
      </c>
      <c r="T2042" s="5">
        <v>8445.77689792637</v>
      </c>
    </row>
    <row r="2043">
      <c r="A2043" s="4">
        <v>2041.0</v>
      </c>
      <c r="B2043" s="6">
        <v>43940.0</v>
      </c>
      <c r="C2043" s="4">
        <v>9176.34792350892</v>
      </c>
      <c r="D2043" s="5">
        <v>7170.40163684701</v>
      </c>
      <c r="E2043" s="5">
        <v>9688.54304803611</v>
      </c>
      <c r="F2043" s="4">
        <v>9176.34792350892</v>
      </c>
      <c r="G2043" s="4">
        <v>9176.34792350892</v>
      </c>
      <c r="H2043" s="4">
        <v>-721.545364433868</v>
      </c>
      <c r="I2043" s="4">
        <v>-721.545364433868</v>
      </c>
      <c r="J2043" s="4">
        <v>-721.545364433868</v>
      </c>
      <c r="K2043" s="4">
        <v>-8.15684327190438</v>
      </c>
      <c r="L2043" s="4">
        <v>-8.15684327190438</v>
      </c>
      <c r="M2043" s="4">
        <v>-8.15684327190438</v>
      </c>
      <c r="N2043" s="4">
        <v>-713.388521161964</v>
      </c>
      <c r="O2043" s="4">
        <v>-713.388521161964</v>
      </c>
      <c r="P2043" s="4">
        <v>-713.388521161964</v>
      </c>
      <c r="Q2043" s="4">
        <v>0.0</v>
      </c>
      <c r="R2043" s="4">
        <v>0.0</v>
      </c>
      <c r="S2043" s="4">
        <v>0.0</v>
      </c>
      <c r="T2043" s="5">
        <v>8454.80255907505</v>
      </c>
    </row>
    <row r="2044">
      <c r="A2044" s="4">
        <v>2042.0</v>
      </c>
      <c r="B2044" s="6">
        <v>43941.0</v>
      </c>
      <c r="C2044" s="4">
        <v>9177.98160771966</v>
      </c>
      <c r="D2044" s="5">
        <v>7177.38810179616</v>
      </c>
      <c r="E2044" s="5">
        <v>9823.04693796012</v>
      </c>
      <c r="F2044" s="4">
        <v>9177.98160771966</v>
      </c>
      <c r="G2044" s="4">
        <v>9177.98160771966</v>
      </c>
      <c r="H2044" s="4">
        <v>-673.76027791119</v>
      </c>
      <c r="I2044" s="4">
        <v>-673.76027791119</v>
      </c>
      <c r="J2044" s="4">
        <v>-673.76027791119</v>
      </c>
      <c r="K2044" s="4">
        <v>13.0410426559163</v>
      </c>
      <c r="L2044" s="4">
        <v>13.0410426559163</v>
      </c>
      <c r="M2044" s="4">
        <v>13.0410426559163</v>
      </c>
      <c r="N2044" s="4">
        <v>-686.801320567106</v>
      </c>
      <c r="O2044" s="4">
        <v>-686.801320567106</v>
      </c>
      <c r="P2044" s="4">
        <v>-686.801320567106</v>
      </c>
      <c r="Q2044" s="4">
        <v>0.0</v>
      </c>
      <c r="R2044" s="4">
        <v>0.0</v>
      </c>
      <c r="S2044" s="4">
        <v>0.0</v>
      </c>
      <c r="T2044" s="5">
        <v>8504.22132980847</v>
      </c>
    </row>
    <row r="2045">
      <c r="A2045" s="4">
        <v>2043.0</v>
      </c>
      <c r="B2045" s="6">
        <v>43942.0</v>
      </c>
      <c r="C2045" s="4">
        <v>9179.61529193041</v>
      </c>
      <c r="D2045" s="5">
        <v>7258.84284165689</v>
      </c>
      <c r="E2045" s="5">
        <v>9875.88567743976</v>
      </c>
      <c r="F2045" s="4">
        <v>9179.61529193041</v>
      </c>
      <c r="G2045" s="4">
        <v>9179.61529193041</v>
      </c>
      <c r="H2045" s="4">
        <v>-658.28599696121</v>
      </c>
      <c r="I2045" s="4">
        <v>-658.28599696121</v>
      </c>
      <c r="J2045" s="4">
        <v>-658.28599696121</v>
      </c>
      <c r="K2045" s="4">
        <v>-0.172608715201848</v>
      </c>
      <c r="L2045" s="4">
        <v>-0.172608715201848</v>
      </c>
      <c r="M2045" s="4">
        <v>-0.172608715201848</v>
      </c>
      <c r="N2045" s="4">
        <v>-658.113388246008</v>
      </c>
      <c r="O2045" s="4">
        <v>-658.113388246008</v>
      </c>
      <c r="P2045" s="4">
        <v>-658.113388246008</v>
      </c>
      <c r="Q2045" s="4">
        <v>0.0</v>
      </c>
      <c r="R2045" s="4">
        <v>0.0</v>
      </c>
      <c r="S2045" s="4">
        <v>0.0</v>
      </c>
      <c r="T2045" s="5">
        <v>8521.3292949692</v>
      </c>
    </row>
    <row r="2046">
      <c r="A2046" s="4">
        <v>2044.0</v>
      </c>
      <c r="B2046" s="6">
        <v>43943.0</v>
      </c>
      <c r="C2046" s="4">
        <v>9181.24897614115</v>
      </c>
      <c r="D2046" s="5">
        <v>7324.02179237285</v>
      </c>
      <c r="E2046" s="5">
        <v>9884.65768512343</v>
      </c>
      <c r="F2046" s="4">
        <v>9181.24897614115</v>
      </c>
      <c r="G2046" s="4">
        <v>9181.24897614115</v>
      </c>
      <c r="H2046" s="4">
        <v>-623.991687677432</v>
      </c>
      <c r="I2046" s="4">
        <v>-623.991687677432</v>
      </c>
      <c r="J2046" s="4">
        <v>-623.991687677432</v>
      </c>
      <c r="K2046" s="4">
        <v>3.20837782587059</v>
      </c>
      <c r="L2046" s="4">
        <v>3.20837782587059</v>
      </c>
      <c r="M2046" s="4">
        <v>3.20837782587059</v>
      </c>
      <c r="N2046" s="4">
        <v>-627.200065503302</v>
      </c>
      <c r="O2046" s="4">
        <v>-627.200065503302</v>
      </c>
      <c r="P2046" s="4">
        <v>-627.200065503302</v>
      </c>
      <c r="Q2046" s="4">
        <v>0.0</v>
      </c>
      <c r="R2046" s="4">
        <v>0.0</v>
      </c>
      <c r="S2046" s="4">
        <v>0.0</v>
      </c>
      <c r="T2046" s="5">
        <v>8557.25728846372</v>
      </c>
    </row>
    <row r="2047">
      <c r="A2047" s="4">
        <v>2045.0</v>
      </c>
      <c r="B2047" s="6">
        <v>43944.0</v>
      </c>
      <c r="C2047" s="4">
        <v>9182.8826603519</v>
      </c>
      <c r="D2047" s="5">
        <v>7119.13685114349</v>
      </c>
      <c r="E2047" s="5">
        <v>9837.75900082816</v>
      </c>
      <c r="F2047" s="4">
        <v>9182.8826603519</v>
      </c>
      <c r="G2047" s="4">
        <v>9182.8826603519</v>
      </c>
      <c r="H2047" s="4">
        <v>-608.453720048371</v>
      </c>
      <c r="I2047" s="4">
        <v>-608.453720048371</v>
      </c>
      <c r="J2047" s="4">
        <v>-608.453720048371</v>
      </c>
      <c r="K2047" s="4">
        <v>-14.4545003988218</v>
      </c>
      <c r="L2047" s="4">
        <v>-14.4545003988218</v>
      </c>
      <c r="M2047" s="4">
        <v>-14.4545003988218</v>
      </c>
      <c r="N2047" s="4">
        <v>-593.999219649549</v>
      </c>
      <c r="O2047" s="4">
        <v>-593.999219649549</v>
      </c>
      <c r="P2047" s="4">
        <v>-593.999219649549</v>
      </c>
      <c r="Q2047" s="4">
        <v>0.0</v>
      </c>
      <c r="R2047" s="4">
        <v>0.0</v>
      </c>
      <c r="S2047" s="4">
        <v>0.0</v>
      </c>
      <c r="T2047" s="5">
        <v>8574.42894030352</v>
      </c>
    </row>
    <row r="2048">
      <c r="A2048" s="4">
        <v>2046.0</v>
      </c>
      <c r="B2048" s="6">
        <v>43945.0</v>
      </c>
      <c r="C2048" s="4">
        <v>9184.51634456264</v>
      </c>
      <c r="D2048" s="5">
        <v>7297.02357004271</v>
      </c>
      <c r="E2048" s="5">
        <v>9896.41669695688</v>
      </c>
      <c r="F2048" s="4">
        <v>9184.51634456264</v>
      </c>
      <c r="G2048" s="4">
        <v>9184.51634456264</v>
      </c>
      <c r="H2048" s="4">
        <v>-561.099591214638</v>
      </c>
      <c r="I2048" s="4">
        <v>-561.099591214638</v>
      </c>
      <c r="J2048" s="4">
        <v>-561.099591214638</v>
      </c>
      <c r="K2048" s="4">
        <v>-2.58391039107037</v>
      </c>
      <c r="L2048" s="4">
        <v>-2.58391039107037</v>
      </c>
      <c r="M2048" s="4">
        <v>-2.58391039107037</v>
      </c>
      <c r="N2048" s="4">
        <v>-558.515680823567</v>
      </c>
      <c r="O2048" s="4">
        <v>-558.515680823567</v>
      </c>
      <c r="P2048" s="4">
        <v>-558.515680823567</v>
      </c>
      <c r="Q2048" s="4">
        <v>0.0</v>
      </c>
      <c r="R2048" s="4">
        <v>0.0</v>
      </c>
      <c r="S2048" s="4">
        <v>0.0</v>
      </c>
      <c r="T2048" s="5">
        <v>8623.416753348</v>
      </c>
    </row>
    <row r="2049">
      <c r="A2049" s="4">
        <v>2047.0</v>
      </c>
      <c r="B2049" s="6">
        <v>43946.0</v>
      </c>
      <c r="C2049" s="4">
        <v>9186.15002877338</v>
      </c>
      <c r="D2049" s="5">
        <v>7444.5874602268</v>
      </c>
      <c r="E2049" s="5">
        <v>9995.89908393434</v>
      </c>
      <c r="F2049" s="4">
        <v>9186.15002877338</v>
      </c>
      <c r="G2049" s="4">
        <v>9186.15002877338</v>
      </c>
      <c r="H2049" s="4">
        <v>-511.705169376958</v>
      </c>
      <c r="I2049" s="4">
        <v>-511.705169376958</v>
      </c>
      <c r="J2049" s="4">
        <v>-511.705169376958</v>
      </c>
      <c r="K2049" s="4">
        <v>9.11844229538655</v>
      </c>
      <c r="L2049" s="4">
        <v>9.11844229538655</v>
      </c>
      <c r="M2049" s="4">
        <v>9.11844229538655</v>
      </c>
      <c r="N2049" s="4">
        <v>-520.823611672345</v>
      </c>
      <c r="O2049" s="4">
        <v>-520.823611672345</v>
      </c>
      <c r="P2049" s="4">
        <v>-520.823611672345</v>
      </c>
      <c r="Q2049" s="4">
        <v>0.0</v>
      </c>
      <c r="R2049" s="4">
        <v>0.0</v>
      </c>
      <c r="S2049" s="4">
        <v>0.0</v>
      </c>
      <c r="T2049" s="5">
        <v>8674.44485939642</v>
      </c>
    </row>
    <row r="2050">
      <c r="A2050" s="4">
        <v>2048.0</v>
      </c>
      <c r="B2050" s="6">
        <v>43947.0</v>
      </c>
      <c r="C2050" s="4">
        <v>9187.78371298413</v>
      </c>
      <c r="D2050" s="5">
        <v>7350.76444789839</v>
      </c>
      <c r="E2050" s="5">
        <v>10026.5733076228</v>
      </c>
      <c r="F2050" s="4">
        <v>9187.78371298413</v>
      </c>
      <c r="G2050" s="4">
        <v>9187.78371298413</v>
      </c>
      <c r="H2050" s="4">
        <v>-489.223601025979</v>
      </c>
      <c r="I2050" s="4">
        <v>-489.223601025979</v>
      </c>
      <c r="J2050" s="4">
        <v>-489.223601025979</v>
      </c>
      <c r="K2050" s="4">
        <v>-8.15684327191414</v>
      </c>
      <c r="L2050" s="4">
        <v>-8.15684327191414</v>
      </c>
      <c r="M2050" s="4">
        <v>-8.15684327191414</v>
      </c>
      <c r="N2050" s="4">
        <v>-481.066757754065</v>
      </c>
      <c r="O2050" s="4">
        <v>-481.066757754065</v>
      </c>
      <c r="P2050" s="4">
        <v>-481.066757754065</v>
      </c>
      <c r="Q2050" s="4">
        <v>0.0</v>
      </c>
      <c r="R2050" s="4">
        <v>0.0</v>
      </c>
      <c r="S2050" s="4">
        <v>0.0</v>
      </c>
      <c r="T2050" s="5">
        <v>8698.56011195815</v>
      </c>
    </row>
    <row r="2051">
      <c r="A2051" s="4">
        <v>2049.0</v>
      </c>
      <c r="B2051" s="6">
        <v>43948.0</v>
      </c>
      <c r="C2051" s="4">
        <v>9189.41739719487</v>
      </c>
      <c r="D2051" s="5">
        <v>7449.29681232788</v>
      </c>
      <c r="E2051" s="5">
        <v>10157.2662239459</v>
      </c>
      <c r="F2051" s="4">
        <v>9189.41739719487</v>
      </c>
      <c r="G2051" s="4">
        <v>9189.41739719487</v>
      </c>
      <c r="H2051" s="4">
        <v>-426.415545242262</v>
      </c>
      <c r="I2051" s="4">
        <v>-426.415545242262</v>
      </c>
      <c r="J2051" s="4">
        <v>-426.415545242262</v>
      </c>
      <c r="K2051" s="4">
        <v>13.0410426558885</v>
      </c>
      <c r="L2051" s="4">
        <v>13.0410426558885</v>
      </c>
      <c r="M2051" s="4">
        <v>13.0410426558885</v>
      </c>
      <c r="N2051" s="4">
        <v>-439.456587898151</v>
      </c>
      <c r="O2051" s="4">
        <v>-439.456587898151</v>
      </c>
      <c r="P2051" s="4">
        <v>-439.456587898151</v>
      </c>
      <c r="Q2051" s="4">
        <v>0.0</v>
      </c>
      <c r="R2051" s="4">
        <v>0.0</v>
      </c>
      <c r="S2051" s="4">
        <v>0.0</v>
      </c>
      <c r="T2051" s="5">
        <v>8763.0018519526</v>
      </c>
    </row>
    <row r="2052">
      <c r="A2052" s="4">
        <v>2050.0</v>
      </c>
      <c r="B2052" s="6">
        <v>43949.0</v>
      </c>
      <c r="C2052" s="4">
        <v>9191.05108140561</v>
      </c>
      <c r="D2052" s="5">
        <v>7463.38894980727</v>
      </c>
      <c r="E2052" s="5">
        <v>10199.3507357298</v>
      </c>
      <c r="F2052" s="4">
        <v>9191.05108140561</v>
      </c>
      <c r="G2052" s="4">
        <v>9191.05108140561</v>
      </c>
      <c r="H2052" s="4">
        <v>-396.441002701902</v>
      </c>
      <c r="I2052" s="4">
        <v>-396.441002701902</v>
      </c>
      <c r="J2052" s="4">
        <v>-396.441002701902</v>
      </c>
      <c r="K2052" s="4">
        <v>-0.172608715221812</v>
      </c>
      <c r="L2052" s="4">
        <v>-0.172608715221812</v>
      </c>
      <c r="M2052" s="4">
        <v>-0.172608715221812</v>
      </c>
      <c r="N2052" s="4">
        <v>-396.26839398668</v>
      </c>
      <c r="O2052" s="4">
        <v>-396.26839398668</v>
      </c>
      <c r="P2052" s="4">
        <v>-396.26839398668</v>
      </c>
      <c r="Q2052" s="4">
        <v>0.0</v>
      </c>
      <c r="R2052" s="4">
        <v>0.0</v>
      </c>
      <c r="S2052" s="4">
        <v>0.0</v>
      </c>
      <c r="T2052" s="5">
        <v>8794.61007870371</v>
      </c>
    </row>
    <row r="2053">
      <c r="A2053" s="4">
        <v>2051.0</v>
      </c>
      <c r="B2053" s="6">
        <v>43950.0</v>
      </c>
      <c r="C2053" s="4">
        <v>9192.68476561635</v>
      </c>
      <c r="D2053" s="5">
        <v>7511.87267953066</v>
      </c>
      <c r="E2053" s="5">
        <v>10218.0509324792</v>
      </c>
      <c r="F2053" s="4">
        <v>9192.68476561635</v>
      </c>
      <c r="G2053" s="4">
        <v>9192.68476561635</v>
      </c>
      <c r="H2053" s="4">
        <v>-348.627099204756</v>
      </c>
      <c r="I2053" s="4">
        <v>-348.627099204756</v>
      </c>
      <c r="J2053" s="4">
        <v>-348.627099204756</v>
      </c>
      <c r="K2053" s="4">
        <v>3.20837782580088</v>
      </c>
      <c r="L2053" s="4">
        <v>3.20837782580088</v>
      </c>
      <c r="M2053" s="4">
        <v>3.20837782580088</v>
      </c>
      <c r="N2053" s="4">
        <v>-351.835477030557</v>
      </c>
      <c r="O2053" s="4">
        <v>-351.835477030557</v>
      </c>
      <c r="P2053" s="4">
        <v>-351.835477030557</v>
      </c>
      <c r="Q2053" s="4">
        <v>0.0</v>
      </c>
      <c r="R2053" s="4">
        <v>0.0</v>
      </c>
      <c r="S2053" s="4">
        <v>0.0</v>
      </c>
      <c r="T2053" s="5">
        <v>8844.0576664116</v>
      </c>
    </row>
    <row r="2054">
      <c r="A2054" s="4">
        <v>2052.0</v>
      </c>
      <c r="B2054" s="6">
        <v>43951.0</v>
      </c>
      <c r="C2054" s="4">
        <v>9194.3184498271</v>
      </c>
      <c r="D2054" s="5">
        <v>7490.41079879931</v>
      </c>
      <c r="E2054" s="5">
        <v>10256.502587142</v>
      </c>
      <c r="F2054" s="4">
        <v>9194.3184498271</v>
      </c>
      <c r="G2054" s="4">
        <v>9194.3184498271</v>
      </c>
      <c r="H2054" s="4">
        <v>-320.996099822403</v>
      </c>
      <c r="I2054" s="4">
        <v>-320.996099822403</v>
      </c>
      <c r="J2054" s="4">
        <v>-320.996099822403</v>
      </c>
      <c r="K2054" s="4">
        <v>-14.454500398869</v>
      </c>
      <c r="L2054" s="4">
        <v>-14.454500398869</v>
      </c>
      <c r="M2054" s="4">
        <v>-14.454500398869</v>
      </c>
      <c r="N2054" s="4">
        <v>-306.541599423534</v>
      </c>
      <c r="O2054" s="4">
        <v>-306.541599423534</v>
      </c>
      <c r="P2054" s="4">
        <v>-306.541599423534</v>
      </c>
      <c r="Q2054" s="4">
        <v>0.0</v>
      </c>
      <c r="R2054" s="4">
        <v>0.0</v>
      </c>
      <c r="S2054" s="4">
        <v>0.0</v>
      </c>
      <c r="T2054" s="5">
        <v>8873.3223500047</v>
      </c>
    </row>
    <row r="2055">
      <c r="A2055" s="4">
        <v>2053.0</v>
      </c>
      <c r="B2055" s="6">
        <v>43952.0</v>
      </c>
      <c r="C2055" s="4">
        <v>9195.95213403784</v>
      </c>
      <c r="D2055" s="5">
        <v>7590.22065171441</v>
      </c>
      <c r="E2055" s="5">
        <v>10306.5565887453</v>
      </c>
      <c r="F2055" s="4">
        <v>9195.95213403784</v>
      </c>
      <c r="G2055" s="4">
        <v>9195.95213403784</v>
      </c>
      <c r="H2055" s="4">
        <v>-263.395840819371</v>
      </c>
      <c r="I2055" s="4">
        <v>-263.395840819371</v>
      </c>
      <c r="J2055" s="4">
        <v>-263.395840819371</v>
      </c>
      <c r="K2055" s="4">
        <v>-2.58391039119307</v>
      </c>
      <c r="L2055" s="4">
        <v>-2.58391039119307</v>
      </c>
      <c r="M2055" s="4">
        <v>-2.58391039119307</v>
      </c>
      <c r="N2055" s="4">
        <v>-260.811930428178</v>
      </c>
      <c r="O2055" s="4">
        <v>-260.811930428178</v>
      </c>
      <c r="P2055" s="4">
        <v>-260.811930428178</v>
      </c>
      <c r="Q2055" s="4">
        <v>0.0</v>
      </c>
      <c r="R2055" s="4">
        <v>0.0</v>
      </c>
      <c r="S2055" s="4">
        <v>0.0</v>
      </c>
      <c r="T2055" s="5">
        <v>8932.55629321847</v>
      </c>
    </row>
    <row r="2056">
      <c r="A2056" s="4">
        <v>2054.0</v>
      </c>
      <c r="B2056" s="6">
        <v>43953.0</v>
      </c>
      <c r="C2056" s="4">
        <v>9197.58581824859</v>
      </c>
      <c r="D2056" s="5">
        <v>7508.7104803785</v>
      </c>
      <c r="E2056" s="5">
        <v>10162.1499299168</v>
      </c>
      <c r="F2056" s="4">
        <v>9197.58581824859</v>
      </c>
      <c r="G2056" s="4">
        <v>9197.58581824859</v>
      </c>
      <c r="H2056" s="4">
        <v>-205.984309753803</v>
      </c>
      <c r="I2056" s="4">
        <v>-205.984309753803</v>
      </c>
      <c r="J2056" s="4">
        <v>-205.984309753803</v>
      </c>
      <c r="K2056" s="4">
        <v>9.11844229540662</v>
      </c>
      <c r="L2056" s="4">
        <v>9.11844229540662</v>
      </c>
      <c r="M2056" s="4">
        <v>9.11844229540662</v>
      </c>
      <c r="N2056" s="4">
        <v>-215.10275204921</v>
      </c>
      <c r="O2056" s="4">
        <v>-215.10275204921</v>
      </c>
      <c r="P2056" s="4">
        <v>-215.10275204921</v>
      </c>
      <c r="Q2056" s="4">
        <v>0.0</v>
      </c>
      <c r="R2056" s="4">
        <v>0.0</v>
      </c>
      <c r="S2056" s="4">
        <v>0.0</v>
      </c>
      <c r="T2056" s="5">
        <v>8991.60150849478</v>
      </c>
    </row>
    <row r="2057">
      <c r="A2057" s="4">
        <v>2055.0</v>
      </c>
      <c r="B2057" s="6">
        <v>43954.0</v>
      </c>
      <c r="C2057" s="4">
        <v>9199.21950245933</v>
      </c>
      <c r="D2057" s="5">
        <v>7666.33430693172</v>
      </c>
      <c r="E2057" s="5">
        <v>10333.5730674732</v>
      </c>
      <c r="F2057" s="4">
        <v>9199.21950245933</v>
      </c>
      <c r="G2057" s="4">
        <v>9199.21950245933</v>
      </c>
      <c r="H2057" s="4">
        <v>-178.047067723817</v>
      </c>
      <c r="I2057" s="4">
        <v>-178.047067723817</v>
      </c>
      <c r="J2057" s="4">
        <v>-178.047067723817</v>
      </c>
      <c r="K2057" s="4">
        <v>-8.1568432719239</v>
      </c>
      <c r="L2057" s="4">
        <v>-8.1568432719239</v>
      </c>
      <c r="M2057" s="4">
        <v>-8.1568432719239</v>
      </c>
      <c r="N2057" s="4">
        <v>-169.890224451893</v>
      </c>
      <c r="O2057" s="4">
        <v>-169.890224451893</v>
      </c>
      <c r="P2057" s="4">
        <v>-169.890224451893</v>
      </c>
      <c r="Q2057" s="4">
        <v>0.0</v>
      </c>
      <c r="R2057" s="4">
        <v>0.0</v>
      </c>
      <c r="S2057" s="4">
        <v>0.0</v>
      </c>
      <c r="T2057" s="5">
        <v>9021.17243473551</v>
      </c>
    </row>
    <row r="2058">
      <c r="A2058" s="4">
        <v>2056.0</v>
      </c>
      <c r="B2058" s="6">
        <v>43955.0</v>
      </c>
      <c r="C2058" s="4">
        <v>9200.85318667007</v>
      </c>
      <c r="D2058" s="5">
        <v>7687.04770591922</v>
      </c>
      <c r="E2058" s="5">
        <v>10346.9425763113</v>
      </c>
      <c r="F2058" s="4">
        <v>9200.85318667007</v>
      </c>
      <c r="G2058" s="4">
        <v>9200.85318667007</v>
      </c>
      <c r="H2058" s="4">
        <v>-112.617490535796</v>
      </c>
      <c r="I2058" s="4">
        <v>-112.617490535796</v>
      </c>
      <c r="J2058" s="4">
        <v>-112.617490535796</v>
      </c>
      <c r="K2058" s="4">
        <v>13.0410426558967</v>
      </c>
      <c r="L2058" s="4">
        <v>13.0410426558967</v>
      </c>
      <c r="M2058" s="4">
        <v>13.0410426558967</v>
      </c>
      <c r="N2058" s="4">
        <v>-125.658533191693</v>
      </c>
      <c r="O2058" s="4">
        <v>-125.658533191693</v>
      </c>
      <c r="P2058" s="4">
        <v>-125.658533191693</v>
      </c>
      <c r="Q2058" s="4">
        <v>0.0</v>
      </c>
      <c r="R2058" s="4">
        <v>0.0</v>
      </c>
      <c r="S2058" s="4">
        <v>0.0</v>
      </c>
      <c r="T2058" s="5">
        <v>9088.23569613428</v>
      </c>
    </row>
    <row r="2059">
      <c r="A2059" s="4">
        <v>2057.0</v>
      </c>
      <c r="B2059" s="6">
        <v>43956.0</v>
      </c>
      <c r="C2059" s="4">
        <v>9202.48687088082</v>
      </c>
      <c r="D2059" s="5">
        <v>7715.67883580158</v>
      </c>
      <c r="E2059" s="5">
        <v>10451.7771774586</v>
      </c>
      <c r="F2059" s="4">
        <v>9202.48687088082</v>
      </c>
      <c r="G2059" s="4">
        <v>9202.48687088082</v>
      </c>
      <c r="H2059" s="4">
        <v>-83.060362963026</v>
      </c>
      <c r="I2059" s="4">
        <v>-83.060362963026</v>
      </c>
      <c r="J2059" s="4">
        <v>-83.060362963026</v>
      </c>
      <c r="K2059" s="4">
        <v>-0.172608715197076</v>
      </c>
      <c r="L2059" s="4">
        <v>-0.172608715197076</v>
      </c>
      <c r="M2059" s="4">
        <v>-0.172608715197076</v>
      </c>
      <c r="N2059" s="4">
        <v>-82.8877542478289</v>
      </c>
      <c r="O2059" s="4">
        <v>-82.8877542478289</v>
      </c>
      <c r="P2059" s="4">
        <v>-82.8877542478289</v>
      </c>
      <c r="Q2059" s="4">
        <v>0.0</v>
      </c>
      <c r="R2059" s="4">
        <v>0.0</v>
      </c>
      <c r="S2059" s="4">
        <v>0.0</v>
      </c>
      <c r="T2059" s="5">
        <v>9119.42650791779</v>
      </c>
    </row>
    <row r="2060">
      <c r="A2060" s="4">
        <v>2058.0</v>
      </c>
      <c r="B2060" s="6">
        <v>43957.0</v>
      </c>
      <c r="C2060" s="4">
        <v>9204.12055509156</v>
      </c>
      <c r="D2060" s="5">
        <v>7882.88777481661</v>
      </c>
      <c r="E2060" s="5">
        <v>10494.030595507</v>
      </c>
      <c r="F2060" s="4">
        <v>9204.12055509156</v>
      </c>
      <c r="G2060" s="4">
        <v>9204.12055509156</v>
      </c>
      <c r="H2060" s="4">
        <v>-38.8333990986517</v>
      </c>
      <c r="I2060" s="4">
        <v>-38.8333990986517</v>
      </c>
      <c r="J2060" s="4">
        <v>-38.8333990986517</v>
      </c>
      <c r="K2060" s="4">
        <v>3.20837782582623</v>
      </c>
      <c r="L2060" s="4">
        <v>3.20837782582623</v>
      </c>
      <c r="M2060" s="4">
        <v>3.20837782582623</v>
      </c>
      <c r="N2060" s="4">
        <v>-42.041776924478</v>
      </c>
      <c r="O2060" s="4">
        <v>-42.041776924478</v>
      </c>
      <c r="P2060" s="4">
        <v>-42.041776924478</v>
      </c>
      <c r="Q2060" s="4">
        <v>0.0</v>
      </c>
      <c r="R2060" s="4">
        <v>0.0</v>
      </c>
      <c r="S2060" s="4">
        <v>0.0</v>
      </c>
      <c r="T2060" s="5">
        <v>9165.28715599291</v>
      </c>
    </row>
    <row r="2061">
      <c r="A2061" s="4">
        <v>2059.0</v>
      </c>
      <c r="B2061" s="6">
        <v>43958.0</v>
      </c>
      <c r="C2061" s="4">
        <v>9205.7542393023</v>
      </c>
      <c r="D2061" s="5">
        <v>7806.58678532264</v>
      </c>
      <c r="E2061" s="5">
        <v>10500.4850842838</v>
      </c>
      <c r="F2061" s="4">
        <v>9205.7542393023</v>
      </c>
      <c r="G2061" s="4">
        <v>9205.7542393023</v>
      </c>
      <c r="H2061" s="4">
        <v>-18.0111195577899</v>
      </c>
      <c r="I2061" s="4">
        <v>-18.0111195577899</v>
      </c>
      <c r="J2061" s="4">
        <v>-18.0111195577899</v>
      </c>
      <c r="K2061" s="4">
        <v>-14.4545003988529</v>
      </c>
      <c r="L2061" s="4">
        <v>-14.4545003988529</v>
      </c>
      <c r="M2061" s="4">
        <v>-14.4545003988529</v>
      </c>
      <c r="N2061" s="4">
        <v>-3.55661915893701</v>
      </c>
      <c r="O2061" s="4">
        <v>-3.55661915893701</v>
      </c>
      <c r="P2061" s="4">
        <v>-3.55661915893701</v>
      </c>
      <c r="Q2061" s="4">
        <v>0.0</v>
      </c>
      <c r="R2061" s="4">
        <v>0.0</v>
      </c>
      <c r="S2061" s="4">
        <v>0.0</v>
      </c>
      <c r="T2061" s="5">
        <v>9187.74311974451</v>
      </c>
    </row>
    <row r="2062">
      <c r="A2062" s="4">
        <v>2060.0</v>
      </c>
      <c r="B2062" s="6">
        <v>43959.0</v>
      </c>
      <c r="C2062" s="4">
        <v>9207.38792351305</v>
      </c>
      <c r="D2062" s="5">
        <v>7879.61127689082</v>
      </c>
      <c r="E2062" s="5">
        <v>10541.3225262051</v>
      </c>
      <c r="F2062" s="4">
        <v>9207.38792351305</v>
      </c>
      <c r="G2062" s="4">
        <v>9207.38792351305</v>
      </c>
      <c r="H2062" s="4">
        <v>29.5866346683492</v>
      </c>
      <c r="I2062" s="4">
        <v>29.5866346683492</v>
      </c>
      <c r="J2062" s="4">
        <v>29.5866346683492</v>
      </c>
      <c r="K2062" s="4">
        <v>-2.58391039113259</v>
      </c>
      <c r="L2062" s="4">
        <v>-2.58391039113259</v>
      </c>
      <c r="M2062" s="4">
        <v>-2.58391039113259</v>
      </c>
      <c r="N2062" s="4">
        <v>32.1705450594818</v>
      </c>
      <c r="O2062" s="4">
        <v>32.1705450594818</v>
      </c>
      <c r="P2062" s="4">
        <v>32.1705450594818</v>
      </c>
      <c r="Q2062" s="4">
        <v>0.0</v>
      </c>
      <c r="R2062" s="4">
        <v>0.0</v>
      </c>
      <c r="S2062" s="4">
        <v>0.0</v>
      </c>
      <c r="T2062" s="5">
        <v>9236.9745581814</v>
      </c>
    </row>
    <row r="2063">
      <c r="A2063" s="4">
        <v>2061.0</v>
      </c>
      <c r="B2063" s="6">
        <v>43960.0</v>
      </c>
      <c r="C2063" s="4">
        <v>9209.02160772379</v>
      </c>
      <c r="D2063" s="5">
        <v>7953.21620255186</v>
      </c>
      <c r="E2063" s="5">
        <v>10653.5287117728</v>
      </c>
      <c r="F2063" s="4">
        <v>9209.02160772379</v>
      </c>
      <c r="G2063" s="4">
        <v>9209.02160772379</v>
      </c>
      <c r="H2063" s="4">
        <v>73.9097923191116</v>
      </c>
      <c r="I2063" s="4">
        <v>73.9097923191116</v>
      </c>
      <c r="J2063" s="4">
        <v>73.9097923191116</v>
      </c>
      <c r="K2063" s="4">
        <v>9.11844229536133</v>
      </c>
      <c r="L2063" s="4">
        <v>9.11844229536133</v>
      </c>
      <c r="M2063" s="4">
        <v>9.11844229536133</v>
      </c>
      <c r="N2063" s="4">
        <v>64.7913500237503</v>
      </c>
      <c r="O2063" s="4">
        <v>64.7913500237503</v>
      </c>
      <c r="P2063" s="4">
        <v>64.7913500237503</v>
      </c>
      <c r="Q2063" s="4">
        <v>0.0</v>
      </c>
      <c r="R2063" s="4">
        <v>0.0</v>
      </c>
      <c r="S2063" s="4">
        <v>0.0</v>
      </c>
      <c r="T2063" s="5">
        <v>9282.9314000429</v>
      </c>
    </row>
    <row r="2064">
      <c r="A2064" s="4">
        <v>2062.0</v>
      </c>
      <c r="B2064" s="6">
        <v>43961.0</v>
      </c>
      <c r="C2064" s="4">
        <v>9210.65529193454</v>
      </c>
      <c r="D2064" s="5">
        <v>8064.71975459312</v>
      </c>
      <c r="E2064" s="5">
        <v>10665.3715856915</v>
      </c>
      <c r="F2064" s="4">
        <v>9210.65529193454</v>
      </c>
      <c r="G2064" s="4">
        <v>9210.65529193454</v>
      </c>
      <c r="H2064" s="4">
        <v>85.8580864888133</v>
      </c>
      <c r="I2064" s="4">
        <v>85.8580864888133</v>
      </c>
      <c r="J2064" s="4">
        <v>85.8580864888133</v>
      </c>
      <c r="K2064" s="4">
        <v>-8.15684327193366</v>
      </c>
      <c r="L2064" s="4">
        <v>-8.15684327193366</v>
      </c>
      <c r="M2064" s="4">
        <v>-8.15684327193366</v>
      </c>
      <c r="N2064" s="4">
        <v>94.0149297607469</v>
      </c>
      <c r="O2064" s="4">
        <v>94.0149297607469</v>
      </c>
      <c r="P2064" s="4">
        <v>94.0149297607469</v>
      </c>
      <c r="Q2064" s="4">
        <v>0.0</v>
      </c>
      <c r="R2064" s="4">
        <v>0.0</v>
      </c>
      <c r="S2064" s="4">
        <v>0.0</v>
      </c>
      <c r="T2064" s="5">
        <v>9296.51337842335</v>
      </c>
    </row>
    <row r="2065">
      <c r="A2065" s="4">
        <v>2063.0</v>
      </c>
      <c r="B2065" s="6">
        <v>43962.0</v>
      </c>
      <c r="C2065" s="4">
        <v>9212.28897614528</v>
      </c>
      <c r="D2065" s="5">
        <v>8068.00779901676</v>
      </c>
      <c r="E2065" s="5">
        <v>10816.3552604332</v>
      </c>
      <c r="F2065" s="4">
        <v>9212.28897614528</v>
      </c>
      <c r="G2065" s="4">
        <v>9212.28897614528</v>
      </c>
      <c r="H2065" s="4">
        <v>132.656153051444</v>
      </c>
      <c r="I2065" s="4">
        <v>132.656153051444</v>
      </c>
      <c r="J2065" s="4">
        <v>132.656153051444</v>
      </c>
      <c r="K2065" s="4">
        <v>13.0410426558976</v>
      </c>
      <c r="L2065" s="4">
        <v>13.0410426558976</v>
      </c>
      <c r="M2065" s="4">
        <v>13.0410426558976</v>
      </c>
      <c r="N2065" s="4">
        <v>119.615110395547</v>
      </c>
      <c r="O2065" s="4">
        <v>119.615110395547</v>
      </c>
      <c r="P2065" s="4">
        <v>119.615110395547</v>
      </c>
      <c r="Q2065" s="4">
        <v>0.0</v>
      </c>
      <c r="R2065" s="4">
        <v>0.0</v>
      </c>
      <c r="S2065" s="4">
        <v>0.0</v>
      </c>
      <c r="T2065" s="5">
        <v>9344.94512919672</v>
      </c>
    </row>
    <row r="2066">
      <c r="A2066" s="4">
        <v>2064.0</v>
      </c>
      <c r="B2066" s="6">
        <v>43963.0</v>
      </c>
      <c r="C2066" s="4">
        <v>9213.92266035602</v>
      </c>
      <c r="D2066" s="5">
        <v>7976.61724597155</v>
      </c>
      <c r="E2066" s="5">
        <v>10766.0077251442</v>
      </c>
      <c r="F2066" s="4">
        <v>9213.92266035602</v>
      </c>
      <c r="G2066" s="4">
        <v>9213.92266035602</v>
      </c>
      <c r="H2066" s="4">
        <v>141.26331265678</v>
      </c>
      <c r="I2066" s="4">
        <v>141.26331265678</v>
      </c>
      <c r="J2066" s="4">
        <v>141.26331265678</v>
      </c>
      <c r="K2066" s="4">
        <v>-0.172608715217038</v>
      </c>
      <c r="L2066" s="4">
        <v>-0.172608715217038</v>
      </c>
      <c r="M2066" s="4">
        <v>-0.172608715217038</v>
      </c>
      <c r="N2066" s="4">
        <v>141.435921371997</v>
      </c>
      <c r="O2066" s="4">
        <v>141.435921371997</v>
      </c>
      <c r="P2066" s="4">
        <v>141.435921371997</v>
      </c>
      <c r="Q2066" s="4">
        <v>0.0</v>
      </c>
      <c r="R2066" s="4">
        <v>0.0</v>
      </c>
      <c r="S2066" s="4">
        <v>0.0</v>
      </c>
      <c r="T2066" s="5">
        <v>9355.1859730128</v>
      </c>
    </row>
    <row r="2067">
      <c r="A2067" s="4">
        <v>2065.0</v>
      </c>
      <c r="B2067" s="6">
        <v>43964.0</v>
      </c>
      <c r="C2067" s="4">
        <v>9215.55634456677</v>
      </c>
      <c r="D2067" s="5">
        <v>8009.2760759607</v>
      </c>
      <c r="E2067" s="5">
        <v>10698.1052974542</v>
      </c>
      <c r="F2067" s="4">
        <v>9215.55634456677</v>
      </c>
      <c r="G2067" s="4">
        <v>9215.55634456677</v>
      </c>
      <c r="H2067" s="4">
        <v>162.603669843923</v>
      </c>
      <c r="I2067" s="4">
        <v>162.603669843923</v>
      </c>
      <c r="J2067" s="4">
        <v>162.603669843923</v>
      </c>
      <c r="K2067" s="4">
        <v>3.20837782586663</v>
      </c>
      <c r="L2067" s="4">
        <v>3.20837782586663</v>
      </c>
      <c r="M2067" s="4">
        <v>3.20837782586663</v>
      </c>
      <c r="N2067" s="4">
        <v>159.395292018056</v>
      </c>
      <c r="O2067" s="4">
        <v>159.395292018056</v>
      </c>
      <c r="P2067" s="4">
        <v>159.395292018056</v>
      </c>
      <c r="Q2067" s="4">
        <v>0.0</v>
      </c>
      <c r="R2067" s="4">
        <v>0.0</v>
      </c>
      <c r="S2067" s="4">
        <v>0.0</v>
      </c>
      <c r="T2067" s="5">
        <v>9378.16001441069</v>
      </c>
    </row>
    <row r="2068">
      <c r="A2068" s="4">
        <v>2066.0</v>
      </c>
      <c r="B2068" s="6">
        <v>43965.0</v>
      </c>
      <c r="C2068" s="4">
        <v>9217.19002877751</v>
      </c>
      <c r="D2068" s="5">
        <v>8088.28165801455</v>
      </c>
      <c r="E2068" s="5">
        <v>10649.1361019945</v>
      </c>
      <c r="F2068" s="4">
        <v>9217.19002877751</v>
      </c>
      <c r="G2068" s="4">
        <v>9217.19002877751</v>
      </c>
      <c r="H2068" s="4">
        <v>159.03235104771</v>
      </c>
      <c r="I2068" s="4">
        <v>159.03235104771</v>
      </c>
      <c r="J2068" s="4">
        <v>159.03235104771</v>
      </c>
      <c r="K2068" s="4">
        <v>-14.4545003988367</v>
      </c>
      <c r="L2068" s="4">
        <v>-14.4545003988367</v>
      </c>
      <c r="M2068" s="4">
        <v>-14.4545003988367</v>
      </c>
      <c r="N2068" s="4">
        <v>173.486851446547</v>
      </c>
      <c r="O2068" s="4">
        <v>173.486851446547</v>
      </c>
      <c r="P2068" s="4">
        <v>173.486851446547</v>
      </c>
      <c r="Q2068" s="4">
        <v>0.0</v>
      </c>
      <c r="R2068" s="4">
        <v>0.0</v>
      </c>
      <c r="S2068" s="4">
        <v>0.0</v>
      </c>
      <c r="T2068" s="5">
        <v>9376.22237982522</v>
      </c>
    </row>
    <row r="2069">
      <c r="A2069" s="4">
        <v>2067.0</v>
      </c>
      <c r="B2069" s="6">
        <v>43966.0</v>
      </c>
      <c r="C2069" s="4">
        <v>9218.82371298825</v>
      </c>
      <c r="D2069" s="5">
        <v>8087.24675233337</v>
      </c>
      <c r="E2069" s="5">
        <v>10768.7682412101</v>
      </c>
      <c r="F2069" s="4">
        <v>9218.82371298825</v>
      </c>
      <c r="G2069" s="4">
        <v>9218.82371298825</v>
      </c>
      <c r="H2069" s="4">
        <v>181.195892345658</v>
      </c>
      <c r="I2069" s="4">
        <v>181.195892345658</v>
      </c>
      <c r="J2069" s="4">
        <v>181.195892345658</v>
      </c>
      <c r="K2069" s="4">
        <v>-2.58391039113862</v>
      </c>
      <c r="L2069" s="4">
        <v>-2.58391039113862</v>
      </c>
      <c r="M2069" s="4">
        <v>-2.58391039113862</v>
      </c>
      <c r="N2069" s="4">
        <v>183.779802736796</v>
      </c>
      <c r="O2069" s="4">
        <v>183.779802736796</v>
      </c>
      <c r="P2069" s="4">
        <v>183.779802736796</v>
      </c>
      <c r="Q2069" s="4">
        <v>0.0</v>
      </c>
      <c r="R2069" s="4">
        <v>0.0</v>
      </c>
      <c r="S2069" s="4">
        <v>0.0</v>
      </c>
      <c r="T2069" s="5">
        <v>9400.01960533391</v>
      </c>
    </row>
    <row r="2070">
      <c r="A2070" s="4">
        <v>2068.0</v>
      </c>
      <c r="B2070" s="6">
        <v>43967.0</v>
      </c>
      <c r="C2070" s="4">
        <v>9220.457397199</v>
      </c>
      <c r="D2070" s="5">
        <v>8060.09585551212</v>
      </c>
      <c r="E2070" s="5">
        <v>10796.5442088243</v>
      </c>
      <c r="F2070" s="4">
        <v>9220.457397199</v>
      </c>
      <c r="G2070" s="4">
        <v>9220.457397199</v>
      </c>
      <c r="H2070" s="4">
        <v>199.535337543915</v>
      </c>
      <c r="I2070" s="4">
        <v>199.535337543915</v>
      </c>
      <c r="J2070" s="4">
        <v>199.535337543915</v>
      </c>
      <c r="K2070" s="4">
        <v>9.11844229542918</v>
      </c>
      <c r="L2070" s="4">
        <v>9.11844229542918</v>
      </c>
      <c r="M2070" s="4">
        <v>9.11844229542918</v>
      </c>
      <c r="N2070" s="4">
        <v>190.416895248486</v>
      </c>
      <c r="O2070" s="4">
        <v>190.416895248486</v>
      </c>
      <c r="P2070" s="4">
        <v>190.416895248486</v>
      </c>
      <c r="Q2070" s="4">
        <v>0.0</v>
      </c>
      <c r="R2070" s="4">
        <v>0.0</v>
      </c>
      <c r="S2070" s="4">
        <v>0.0</v>
      </c>
      <c r="T2070" s="5">
        <v>9419.99273474291</v>
      </c>
    </row>
    <row r="2071">
      <c r="A2071" s="4">
        <v>2069.0</v>
      </c>
      <c r="B2071" s="6">
        <v>43968.0</v>
      </c>
      <c r="C2071" s="4">
        <v>9222.09108140974</v>
      </c>
      <c r="D2071" s="5">
        <v>8026.25316141823</v>
      </c>
      <c r="E2071" s="5">
        <v>10679.6473002444</v>
      </c>
      <c r="F2071" s="4">
        <v>9222.09108140974</v>
      </c>
      <c r="G2071" s="4">
        <v>9222.09108140974</v>
      </c>
      <c r="H2071" s="4">
        <v>185.453727010424</v>
      </c>
      <c r="I2071" s="4">
        <v>185.453727010424</v>
      </c>
      <c r="J2071" s="4">
        <v>185.453727010424</v>
      </c>
      <c r="K2071" s="4">
        <v>-8.156843271908</v>
      </c>
      <c r="L2071" s="4">
        <v>-8.156843271908</v>
      </c>
      <c r="M2071" s="4">
        <v>-8.156843271908</v>
      </c>
      <c r="N2071" s="4">
        <v>193.610570282332</v>
      </c>
      <c r="O2071" s="4">
        <v>193.610570282332</v>
      </c>
      <c r="P2071" s="4">
        <v>193.610570282332</v>
      </c>
      <c r="Q2071" s="4">
        <v>0.0</v>
      </c>
      <c r="R2071" s="4">
        <v>0.0</v>
      </c>
      <c r="S2071" s="4">
        <v>0.0</v>
      </c>
      <c r="T2071" s="5">
        <v>9407.54480842016</v>
      </c>
    </row>
    <row r="2072">
      <c r="A2072" s="4">
        <v>2070.0</v>
      </c>
      <c r="B2072" s="6">
        <v>43969.0</v>
      </c>
      <c r="C2072" s="4">
        <v>9223.72476562048</v>
      </c>
      <c r="D2072" s="5">
        <v>8099.68811335233</v>
      </c>
      <c r="E2072" s="5">
        <v>10758.5687704849</v>
      </c>
      <c r="F2072" s="4">
        <v>9223.72476562048</v>
      </c>
      <c r="G2072" s="4">
        <v>9223.72476562048</v>
      </c>
      <c r="H2072" s="4">
        <v>206.67844637934</v>
      </c>
      <c r="I2072" s="4">
        <v>206.67844637934</v>
      </c>
      <c r="J2072" s="4">
        <v>206.67844637934</v>
      </c>
      <c r="K2072" s="4">
        <v>13.0410426558771</v>
      </c>
      <c r="L2072" s="4">
        <v>13.0410426558771</v>
      </c>
      <c r="M2072" s="4">
        <v>13.0410426558771</v>
      </c>
      <c r="N2072" s="4">
        <v>193.637403723463</v>
      </c>
      <c r="O2072" s="4">
        <v>193.637403723463</v>
      </c>
      <c r="P2072" s="4">
        <v>193.637403723463</v>
      </c>
      <c r="Q2072" s="4">
        <v>0.0</v>
      </c>
      <c r="R2072" s="4">
        <v>0.0</v>
      </c>
      <c r="S2072" s="4">
        <v>0.0</v>
      </c>
      <c r="T2072" s="5">
        <v>9430.40321199983</v>
      </c>
    </row>
    <row r="2073">
      <c r="A2073" s="4">
        <v>2071.0</v>
      </c>
      <c r="B2073" s="6">
        <v>43970.0</v>
      </c>
      <c r="C2073" s="4">
        <v>9225.35844983123</v>
      </c>
      <c r="D2073" s="5">
        <v>8061.6473118274</v>
      </c>
      <c r="E2073" s="5">
        <v>10693.5380543489</v>
      </c>
      <c r="F2073" s="4">
        <v>9225.35844983123</v>
      </c>
      <c r="G2073" s="4">
        <v>9225.35844983123</v>
      </c>
      <c r="H2073" s="4">
        <v>190.65840474512</v>
      </c>
      <c r="I2073" s="4">
        <v>190.65840474512</v>
      </c>
      <c r="J2073" s="4">
        <v>190.65840474512</v>
      </c>
      <c r="K2073" s="4">
        <v>-0.172608715237002</v>
      </c>
      <c r="L2073" s="4">
        <v>-0.172608715237002</v>
      </c>
      <c r="M2073" s="4">
        <v>-0.172608715237002</v>
      </c>
      <c r="N2073" s="4">
        <v>190.831013460357</v>
      </c>
      <c r="O2073" s="4">
        <v>190.831013460357</v>
      </c>
      <c r="P2073" s="4">
        <v>190.831013460357</v>
      </c>
      <c r="Q2073" s="4">
        <v>0.0</v>
      </c>
      <c r="R2073" s="4">
        <v>0.0</v>
      </c>
      <c r="S2073" s="4">
        <v>0.0</v>
      </c>
      <c r="T2073" s="5">
        <v>9416.01685457635</v>
      </c>
    </row>
    <row r="2074">
      <c r="A2074" s="4">
        <v>2072.0</v>
      </c>
      <c r="B2074" s="6">
        <v>43971.0</v>
      </c>
      <c r="C2074" s="4">
        <v>9226.99213404197</v>
      </c>
      <c r="D2074" s="5">
        <v>8120.54183842582</v>
      </c>
      <c r="E2074" s="5">
        <v>10707.2786654135</v>
      </c>
      <c r="F2074" s="4">
        <v>9226.99213404197</v>
      </c>
      <c r="G2074" s="4">
        <v>9226.99213404197</v>
      </c>
      <c r="H2074" s="4">
        <v>188.782015948761</v>
      </c>
      <c r="I2074" s="4">
        <v>188.782015948761</v>
      </c>
      <c r="J2074" s="4">
        <v>188.782015948761</v>
      </c>
      <c r="K2074" s="4">
        <v>3.20837782584444</v>
      </c>
      <c r="L2074" s="4">
        <v>3.20837782584444</v>
      </c>
      <c r="M2074" s="4">
        <v>3.20837782584444</v>
      </c>
      <c r="N2074" s="4">
        <v>185.573638122917</v>
      </c>
      <c r="O2074" s="4">
        <v>185.573638122917</v>
      </c>
      <c r="P2074" s="4">
        <v>185.573638122917</v>
      </c>
      <c r="Q2074" s="4">
        <v>0.0</v>
      </c>
      <c r="R2074" s="4">
        <v>0.0</v>
      </c>
      <c r="S2074" s="4">
        <v>0.0</v>
      </c>
      <c r="T2074" s="5">
        <v>9415.77414999073</v>
      </c>
    </row>
    <row r="2075">
      <c r="A2075" s="4">
        <v>2073.0</v>
      </c>
      <c r="B2075" s="6">
        <v>43972.0</v>
      </c>
      <c r="C2075" s="4">
        <v>9228.62581825272</v>
      </c>
      <c r="D2075" s="5">
        <v>8058.37159967683</v>
      </c>
      <c r="E2075" s="5">
        <v>10713.1520261103</v>
      </c>
      <c r="F2075" s="4">
        <v>9228.62581825272</v>
      </c>
      <c r="G2075" s="4">
        <v>9228.62581825272</v>
      </c>
      <c r="H2075" s="4">
        <v>163.832125635039</v>
      </c>
      <c r="I2075" s="4">
        <v>163.832125635039</v>
      </c>
      <c r="J2075" s="4">
        <v>163.832125635039</v>
      </c>
      <c r="K2075" s="4">
        <v>-14.4545003988206</v>
      </c>
      <c r="L2075" s="4">
        <v>-14.4545003988206</v>
      </c>
      <c r="M2075" s="4">
        <v>-14.4545003988206</v>
      </c>
      <c r="N2075" s="4">
        <v>178.28662603386</v>
      </c>
      <c r="O2075" s="4">
        <v>178.28662603386</v>
      </c>
      <c r="P2075" s="4">
        <v>178.28662603386</v>
      </c>
      <c r="Q2075" s="4">
        <v>0.0</v>
      </c>
      <c r="R2075" s="4">
        <v>0.0</v>
      </c>
      <c r="S2075" s="4">
        <v>0.0</v>
      </c>
      <c r="T2075" s="5">
        <v>9392.45794388775</v>
      </c>
    </row>
    <row r="2076">
      <c r="A2076" s="4">
        <v>2074.0</v>
      </c>
      <c r="B2076" s="6">
        <v>43973.0</v>
      </c>
      <c r="C2076" s="4">
        <v>9230.25950246346</v>
      </c>
      <c r="D2076" s="5">
        <v>8044.84761536894</v>
      </c>
      <c r="E2076" s="5">
        <v>10722.1878171168</v>
      </c>
      <c r="F2076" s="4">
        <v>9230.25950246346</v>
      </c>
      <c r="G2076" s="4">
        <v>9230.25950246346</v>
      </c>
      <c r="H2076" s="4">
        <v>166.836188048328</v>
      </c>
      <c r="I2076" s="4">
        <v>166.836188048328</v>
      </c>
      <c r="J2076" s="4">
        <v>166.836188048328</v>
      </c>
      <c r="K2076" s="4">
        <v>-2.58391039114466</v>
      </c>
      <c r="L2076" s="4">
        <v>-2.58391039114466</v>
      </c>
      <c r="M2076" s="4">
        <v>-2.58391039114466</v>
      </c>
      <c r="N2076" s="4">
        <v>169.420098439472</v>
      </c>
      <c r="O2076" s="4">
        <v>169.420098439472</v>
      </c>
      <c r="P2076" s="4">
        <v>169.420098439472</v>
      </c>
      <c r="Q2076" s="4">
        <v>0.0</v>
      </c>
      <c r="R2076" s="4">
        <v>0.0</v>
      </c>
      <c r="S2076" s="4">
        <v>0.0</v>
      </c>
      <c r="T2076" s="5">
        <v>9397.09569051179</v>
      </c>
    </row>
    <row r="2077">
      <c r="A2077" s="4">
        <v>2075.0</v>
      </c>
      <c r="B2077" s="6">
        <v>43974.0</v>
      </c>
      <c r="C2077" s="4">
        <v>9231.8931866742</v>
      </c>
      <c r="D2077" s="5">
        <v>8100.71938940761</v>
      </c>
      <c r="E2077" s="5">
        <v>10746.4359284001</v>
      </c>
      <c r="F2077" s="4">
        <v>9231.8931866742</v>
      </c>
      <c r="G2077" s="4">
        <v>9231.8931866742</v>
      </c>
      <c r="H2077" s="4">
        <v>168.560510807388</v>
      </c>
      <c r="I2077" s="4">
        <v>168.560510807388</v>
      </c>
      <c r="J2077" s="4">
        <v>168.560510807388</v>
      </c>
      <c r="K2077" s="4">
        <v>9.1184422953839</v>
      </c>
      <c r="L2077" s="4">
        <v>9.1184422953839</v>
      </c>
      <c r="M2077" s="4">
        <v>9.1184422953839</v>
      </c>
      <c r="N2077" s="4">
        <v>159.442068512004</v>
      </c>
      <c r="O2077" s="4">
        <v>159.442068512004</v>
      </c>
      <c r="P2077" s="4">
        <v>159.442068512004</v>
      </c>
      <c r="Q2077" s="4">
        <v>0.0</v>
      </c>
      <c r="R2077" s="4">
        <v>0.0</v>
      </c>
      <c r="S2077" s="4">
        <v>0.0</v>
      </c>
      <c r="T2077" s="5">
        <v>9400.45369748159</v>
      </c>
    </row>
    <row r="2078">
      <c r="A2078" s="4">
        <v>2076.0</v>
      </c>
      <c r="B2078" s="6">
        <v>43975.0</v>
      </c>
      <c r="C2078" s="4">
        <v>9233.52687088494</v>
      </c>
      <c r="D2078" s="5">
        <v>8081.61513021663</v>
      </c>
      <c r="E2078" s="5">
        <v>10709.6074460068</v>
      </c>
      <c r="F2078" s="4">
        <v>9233.52687088494</v>
      </c>
      <c r="G2078" s="4">
        <v>9233.52687088494</v>
      </c>
      <c r="H2078" s="4">
        <v>140.670463693545</v>
      </c>
      <c r="I2078" s="4">
        <v>140.670463693545</v>
      </c>
      <c r="J2078" s="4">
        <v>140.670463693545</v>
      </c>
      <c r="K2078" s="4">
        <v>-8.15684327190842</v>
      </c>
      <c r="L2078" s="4">
        <v>-8.15684327190842</v>
      </c>
      <c r="M2078" s="4">
        <v>-8.15684327190842</v>
      </c>
      <c r="N2078" s="4">
        <v>148.827306965453</v>
      </c>
      <c r="O2078" s="4">
        <v>148.827306965453</v>
      </c>
      <c r="P2078" s="4">
        <v>148.827306965453</v>
      </c>
      <c r="Q2078" s="4">
        <v>0.0</v>
      </c>
      <c r="R2078" s="4">
        <v>0.0</v>
      </c>
      <c r="S2078" s="4">
        <v>0.0</v>
      </c>
      <c r="T2078" s="5">
        <v>9374.19733457849</v>
      </c>
    </row>
    <row r="2079">
      <c r="A2079" s="4">
        <v>2077.0</v>
      </c>
      <c r="B2079" s="6">
        <v>43976.0</v>
      </c>
      <c r="C2079" s="4">
        <v>9235.16055509569</v>
      </c>
      <c r="D2079" s="5">
        <v>8087.87914447419</v>
      </c>
      <c r="E2079" s="5">
        <v>10768.9026987182</v>
      </c>
      <c r="F2079" s="4">
        <v>9235.16055509569</v>
      </c>
      <c r="G2079" s="4">
        <v>9235.16055509569</v>
      </c>
      <c r="H2079" s="4">
        <v>151.087288962287</v>
      </c>
      <c r="I2079" s="4">
        <v>151.087288962287</v>
      </c>
      <c r="J2079" s="4">
        <v>151.087288962287</v>
      </c>
      <c r="K2079" s="4">
        <v>13.041042655878</v>
      </c>
      <c r="L2079" s="4">
        <v>13.041042655878</v>
      </c>
      <c r="M2079" s="4">
        <v>13.041042655878</v>
      </c>
      <c r="N2079" s="4">
        <v>138.046246306409</v>
      </c>
      <c r="O2079" s="4">
        <v>138.046246306409</v>
      </c>
      <c r="P2079" s="4">
        <v>138.046246306409</v>
      </c>
      <c r="Q2079" s="4">
        <v>0.0</v>
      </c>
      <c r="R2079" s="4">
        <v>0.0</v>
      </c>
      <c r="S2079" s="4">
        <v>0.0</v>
      </c>
      <c r="T2079" s="5">
        <v>9386.24784405798</v>
      </c>
    </row>
    <row r="2080">
      <c r="A2080" s="4">
        <v>2078.0</v>
      </c>
      <c r="B2080" s="6">
        <v>43977.0</v>
      </c>
      <c r="C2080" s="4">
        <v>9236.79423930643</v>
      </c>
      <c r="D2080" s="5">
        <v>7981.14404721476</v>
      </c>
      <c r="E2080" s="5">
        <v>10722.7631318093</v>
      </c>
      <c r="F2080" s="4">
        <v>9236.79423930643</v>
      </c>
      <c r="G2080" s="4">
        <v>9236.79423930643</v>
      </c>
      <c r="H2080" s="4">
        <v>127.381600165946</v>
      </c>
      <c r="I2080" s="4">
        <v>127.381600165946</v>
      </c>
      <c r="J2080" s="4">
        <v>127.381600165946</v>
      </c>
      <c r="K2080" s="4">
        <v>-0.172608715234616</v>
      </c>
      <c r="L2080" s="4">
        <v>-0.172608715234616</v>
      </c>
      <c r="M2080" s="4">
        <v>-0.172608715234616</v>
      </c>
      <c r="N2080" s="4">
        <v>127.554208881181</v>
      </c>
      <c r="O2080" s="4">
        <v>127.554208881181</v>
      </c>
      <c r="P2080" s="4">
        <v>127.554208881181</v>
      </c>
      <c r="Q2080" s="4">
        <v>0.0</v>
      </c>
      <c r="R2080" s="4">
        <v>0.0</v>
      </c>
      <c r="S2080" s="4">
        <v>0.0</v>
      </c>
      <c r="T2080" s="5">
        <v>9364.17583947238</v>
      </c>
    </row>
    <row r="2081">
      <c r="A2081" s="4">
        <v>2079.0</v>
      </c>
      <c r="B2081" s="6">
        <v>43978.0</v>
      </c>
      <c r="C2081" s="4">
        <v>9238.42792351718</v>
      </c>
      <c r="D2081" s="5">
        <v>7983.12023311499</v>
      </c>
      <c r="E2081" s="5">
        <v>10767.2889980956</v>
      </c>
      <c r="F2081" s="4">
        <v>9238.42792351718</v>
      </c>
      <c r="G2081" s="4">
        <v>9238.42792351718</v>
      </c>
      <c r="H2081" s="4">
        <v>120.989607177183</v>
      </c>
      <c r="I2081" s="4">
        <v>120.989607177183</v>
      </c>
      <c r="J2081" s="4">
        <v>120.989607177183</v>
      </c>
      <c r="K2081" s="4">
        <v>3.20837782582226</v>
      </c>
      <c r="L2081" s="4">
        <v>3.20837782582226</v>
      </c>
      <c r="M2081" s="4">
        <v>3.20837782582226</v>
      </c>
      <c r="N2081" s="4">
        <v>117.781229351361</v>
      </c>
      <c r="O2081" s="4">
        <v>117.781229351361</v>
      </c>
      <c r="P2081" s="4">
        <v>117.781229351361</v>
      </c>
      <c r="Q2081" s="4">
        <v>0.0</v>
      </c>
      <c r="R2081" s="4">
        <v>0.0</v>
      </c>
      <c r="S2081" s="4">
        <v>0.0</v>
      </c>
      <c r="T2081" s="5">
        <v>9359.41753069436</v>
      </c>
    </row>
    <row r="2082">
      <c r="A2082" s="4">
        <v>2080.0</v>
      </c>
      <c r="B2082" s="6">
        <v>43979.0</v>
      </c>
      <c r="C2082" s="4">
        <v>9240.06160772792</v>
      </c>
      <c r="D2082" s="5">
        <v>7971.48327229457</v>
      </c>
      <c r="E2082" s="5">
        <v>10660.7933254331</v>
      </c>
      <c r="F2082" s="4">
        <v>9240.06160772792</v>
      </c>
      <c r="G2082" s="4">
        <v>9240.06160772792</v>
      </c>
      <c r="H2082" s="4">
        <v>94.6682202101231</v>
      </c>
      <c r="I2082" s="4">
        <v>94.6682202101231</v>
      </c>
      <c r="J2082" s="4">
        <v>94.6682202101231</v>
      </c>
      <c r="K2082" s="4">
        <v>-14.4545003988772</v>
      </c>
      <c r="L2082" s="4">
        <v>-14.4545003988772</v>
      </c>
      <c r="M2082" s="4">
        <v>-14.4545003988772</v>
      </c>
      <c r="N2082" s="4">
        <v>109.122720609</v>
      </c>
      <c r="O2082" s="4">
        <v>109.122720609</v>
      </c>
      <c r="P2082" s="4">
        <v>109.122720609</v>
      </c>
      <c r="Q2082" s="4">
        <v>0.0</v>
      </c>
      <c r="R2082" s="4">
        <v>0.0</v>
      </c>
      <c r="S2082" s="4">
        <v>0.0</v>
      </c>
      <c r="T2082" s="5">
        <v>9334.72982793804</v>
      </c>
    </row>
    <row r="2083">
      <c r="A2083" s="4">
        <v>2081.0</v>
      </c>
      <c r="B2083" s="6">
        <v>43980.0</v>
      </c>
      <c r="C2083" s="4">
        <v>9241.69529193866</v>
      </c>
      <c r="D2083" s="5">
        <v>8057.84002274262</v>
      </c>
      <c r="E2083" s="5">
        <v>10782.1662698567</v>
      </c>
      <c r="F2083" s="4">
        <v>9241.69529193866</v>
      </c>
      <c r="G2083" s="4">
        <v>9241.69529193866</v>
      </c>
      <c r="H2083" s="4">
        <v>99.3472937903547</v>
      </c>
      <c r="I2083" s="4">
        <v>99.3472937903547</v>
      </c>
      <c r="J2083" s="4">
        <v>99.3472937903547</v>
      </c>
      <c r="K2083" s="4">
        <v>-2.58391039120084</v>
      </c>
      <c r="L2083" s="4">
        <v>-2.58391039120084</v>
      </c>
      <c r="M2083" s="4">
        <v>-2.58391039120084</v>
      </c>
      <c r="N2083" s="4">
        <v>101.931204181555</v>
      </c>
      <c r="O2083" s="4">
        <v>101.931204181555</v>
      </c>
      <c r="P2083" s="4">
        <v>101.931204181555</v>
      </c>
      <c r="Q2083" s="4">
        <v>0.0</v>
      </c>
      <c r="R2083" s="4">
        <v>0.0</v>
      </c>
      <c r="S2083" s="4">
        <v>0.0</v>
      </c>
      <c r="T2083" s="5">
        <v>9341.04258572902</v>
      </c>
    </row>
    <row r="2084">
      <c r="A2084" s="4">
        <v>2082.0</v>
      </c>
      <c r="B2084" s="6">
        <v>43981.0</v>
      </c>
      <c r="C2084" s="4">
        <v>9243.32897614941</v>
      </c>
      <c r="D2084" s="5">
        <v>8031.53135235304</v>
      </c>
      <c r="E2084" s="5">
        <v>10766.7437073724</v>
      </c>
      <c r="F2084" s="4">
        <v>9243.32897614941</v>
      </c>
      <c r="G2084" s="4">
        <v>9243.32897614941</v>
      </c>
      <c r="H2084" s="4">
        <v>105.627735115908</v>
      </c>
      <c r="I2084" s="4">
        <v>105.627735115908</v>
      </c>
      <c r="J2084" s="4">
        <v>105.627735115908</v>
      </c>
      <c r="K2084" s="4">
        <v>9.11844229533861</v>
      </c>
      <c r="L2084" s="4">
        <v>9.11844229533861</v>
      </c>
      <c r="M2084" s="4">
        <v>9.11844229533861</v>
      </c>
      <c r="N2084" s="4">
        <v>96.5092928205698</v>
      </c>
      <c r="O2084" s="4">
        <v>96.5092928205698</v>
      </c>
      <c r="P2084" s="4">
        <v>96.5092928205698</v>
      </c>
      <c r="Q2084" s="4">
        <v>0.0</v>
      </c>
      <c r="R2084" s="4">
        <v>0.0</v>
      </c>
      <c r="S2084" s="4">
        <v>0.0</v>
      </c>
      <c r="T2084" s="5">
        <v>9348.95671126532</v>
      </c>
    </row>
    <row r="2085">
      <c r="A2085" s="4">
        <v>2083.0</v>
      </c>
      <c r="B2085" s="6">
        <v>43982.0</v>
      </c>
      <c r="C2085" s="4">
        <v>9244.96266036015</v>
      </c>
      <c r="D2085" s="5">
        <v>7991.01818583668</v>
      </c>
      <c r="E2085" s="5">
        <v>10740.6052388192</v>
      </c>
      <c r="F2085" s="4">
        <v>9244.96266036015</v>
      </c>
      <c r="G2085" s="4">
        <v>9244.96266036015</v>
      </c>
      <c r="H2085" s="4">
        <v>84.9472319975443</v>
      </c>
      <c r="I2085" s="4">
        <v>84.9472319975443</v>
      </c>
      <c r="J2085" s="4">
        <v>84.9472319975443</v>
      </c>
      <c r="K2085" s="4">
        <v>-8.15684327191818</v>
      </c>
      <c r="L2085" s="4">
        <v>-8.15684327191818</v>
      </c>
      <c r="M2085" s="4">
        <v>-8.15684327191818</v>
      </c>
      <c r="N2085" s="4">
        <v>93.1040752694625</v>
      </c>
      <c r="O2085" s="4">
        <v>93.1040752694625</v>
      </c>
      <c r="P2085" s="4">
        <v>93.1040752694625</v>
      </c>
      <c r="Q2085" s="4">
        <v>0.0</v>
      </c>
      <c r="R2085" s="4">
        <v>0.0</v>
      </c>
      <c r="S2085" s="4">
        <v>0.0</v>
      </c>
      <c r="T2085" s="5">
        <v>9329.90989235769</v>
      </c>
    </row>
    <row r="2086">
      <c r="A2086" s="4">
        <v>2084.0</v>
      </c>
      <c r="B2086" s="6">
        <v>43983.0</v>
      </c>
      <c r="C2086" s="4">
        <v>9246.59634457089</v>
      </c>
      <c r="D2086" s="5">
        <v>8028.34477671253</v>
      </c>
      <c r="E2086" s="5">
        <v>10757.1292483576</v>
      </c>
      <c r="F2086" s="4">
        <v>9246.59634457089</v>
      </c>
      <c r="G2086" s="4">
        <v>9246.59634457089</v>
      </c>
      <c r="H2086" s="4">
        <v>104.944054980089</v>
      </c>
      <c r="I2086" s="4">
        <v>104.944054980089</v>
      </c>
      <c r="J2086" s="4">
        <v>104.944054980089</v>
      </c>
      <c r="K2086" s="4">
        <v>13.0410426558862</v>
      </c>
      <c r="L2086" s="4">
        <v>13.0410426558862</v>
      </c>
      <c r="M2086" s="4">
        <v>13.0410426558862</v>
      </c>
      <c r="N2086" s="4">
        <v>91.9030123242029</v>
      </c>
      <c r="O2086" s="4">
        <v>91.9030123242029</v>
      </c>
      <c r="P2086" s="4">
        <v>91.9030123242029</v>
      </c>
      <c r="Q2086" s="4">
        <v>0.0</v>
      </c>
      <c r="R2086" s="4">
        <v>0.0</v>
      </c>
      <c r="S2086" s="4">
        <v>0.0</v>
      </c>
      <c r="T2086" s="5">
        <v>9351.54039955098</v>
      </c>
    </row>
    <row r="2087">
      <c r="A2087" s="4">
        <v>2085.0</v>
      </c>
      <c r="B2087" s="6">
        <v>43984.0</v>
      </c>
      <c r="C2087" s="4">
        <v>9248.23002878164</v>
      </c>
      <c r="D2087" s="5">
        <v>8077.79917467826</v>
      </c>
      <c r="E2087" s="5">
        <v>10724.0462761056</v>
      </c>
      <c r="F2087" s="4">
        <v>9248.23002878164</v>
      </c>
      <c r="G2087" s="4">
        <v>9248.23002878164</v>
      </c>
      <c r="H2087" s="4">
        <v>92.8588017564238</v>
      </c>
      <c r="I2087" s="4">
        <v>92.8588017564238</v>
      </c>
      <c r="J2087" s="4">
        <v>92.8588017564238</v>
      </c>
      <c r="K2087" s="4">
        <v>-0.172608715232229</v>
      </c>
      <c r="L2087" s="4">
        <v>-0.172608715232229</v>
      </c>
      <c r="M2087" s="4">
        <v>-0.172608715232229</v>
      </c>
      <c r="N2087" s="4">
        <v>93.031410471656</v>
      </c>
      <c r="O2087" s="4">
        <v>93.031410471656</v>
      </c>
      <c r="P2087" s="4">
        <v>93.031410471656</v>
      </c>
      <c r="Q2087" s="4">
        <v>0.0</v>
      </c>
      <c r="R2087" s="4">
        <v>0.0</v>
      </c>
      <c r="S2087" s="4">
        <v>0.0</v>
      </c>
      <c r="T2087" s="5">
        <v>9341.08883053806</v>
      </c>
    </row>
    <row r="2088">
      <c r="A2088" s="4">
        <v>2086.0</v>
      </c>
      <c r="B2088" s="6">
        <v>43985.0</v>
      </c>
      <c r="C2088" s="4">
        <v>9249.86371299238</v>
      </c>
      <c r="D2088" s="5">
        <v>8009.77218196759</v>
      </c>
      <c r="E2088" s="5">
        <v>10689.7361871354</v>
      </c>
      <c r="F2088" s="4">
        <v>9249.86371299238</v>
      </c>
      <c r="G2088" s="4">
        <v>9249.86371299238</v>
      </c>
      <c r="H2088" s="4">
        <v>99.7598736795801</v>
      </c>
      <c r="I2088" s="4">
        <v>99.7598736795801</v>
      </c>
      <c r="J2088" s="4">
        <v>99.7598736795801</v>
      </c>
      <c r="K2088" s="4">
        <v>3.20837782584761</v>
      </c>
      <c r="L2088" s="4">
        <v>3.20837782584761</v>
      </c>
      <c r="M2088" s="4">
        <v>3.20837782584761</v>
      </c>
      <c r="N2088" s="4">
        <v>96.5514958537325</v>
      </c>
      <c r="O2088" s="4">
        <v>96.5514958537325</v>
      </c>
      <c r="P2088" s="4">
        <v>96.5514958537325</v>
      </c>
      <c r="Q2088" s="4">
        <v>0.0</v>
      </c>
      <c r="R2088" s="4">
        <v>0.0</v>
      </c>
      <c r="S2088" s="4">
        <v>0.0</v>
      </c>
      <c r="T2088" s="5">
        <v>9349.62358667196</v>
      </c>
    </row>
    <row r="2089">
      <c r="A2089" s="4">
        <v>2087.0</v>
      </c>
      <c r="B2089" s="6">
        <v>43986.0</v>
      </c>
      <c r="C2089" s="4">
        <v>9251.49739720313</v>
      </c>
      <c r="D2089" s="5">
        <v>8050.14762036443</v>
      </c>
      <c r="E2089" s="5">
        <v>10669.3002770648</v>
      </c>
      <c r="F2089" s="4">
        <v>9251.49739720313</v>
      </c>
      <c r="G2089" s="4">
        <v>9251.49739720313</v>
      </c>
      <c r="H2089" s="4">
        <v>88.0085679175888</v>
      </c>
      <c r="I2089" s="4">
        <v>88.0085679175888</v>
      </c>
      <c r="J2089" s="4">
        <v>88.0085679175888</v>
      </c>
      <c r="K2089" s="4">
        <v>-14.4545003987978</v>
      </c>
      <c r="L2089" s="4">
        <v>-14.4545003987978</v>
      </c>
      <c r="M2089" s="4">
        <v>-14.4545003987978</v>
      </c>
      <c r="N2089" s="4">
        <v>102.463068316386</v>
      </c>
      <c r="O2089" s="4">
        <v>102.463068316386</v>
      </c>
      <c r="P2089" s="4">
        <v>102.463068316386</v>
      </c>
      <c r="Q2089" s="4">
        <v>0.0</v>
      </c>
      <c r="R2089" s="4">
        <v>0.0</v>
      </c>
      <c r="S2089" s="4">
        <v>0.0</v>
      </c>
      <c r="T2089" s="5">
        <v>9339.50596512071</v>
      </c>
    </row>
    <row r="2090">
      <c r="A2090" s="4">
        <v>2088.0</v>
      </c>
      <c r="B2090" s="6">
        <v>43987.0</v>
      </c>
      <c r="C2090" s="4">
        <v>9253.13108141387</v>
      </c>
      <c r="D2090" s="5">
        <v>8087.79497032557</v>
      </c>
      <c r="E2090" s="5">
        <v>10731.0116636011</v>
      </c>
      <c r="F2090" s="4">
        <v>9253.13108141387</v>
      </c>
      <c r="G2090" s="4">
        <v>9253.13108141387</v>
      </c>
      <c r="H2090" s="4">
        <v>108.121763651065</v>
      </c>
      <c r="I2090" s="4">
        <v>108.121763651065</v>
      </c>
      <c r="J2090" s="4">
        <v>108.121763651065</v>
      </c>
      <c r="K2090" s="4">
        <v>-2.58391039114037</v>
      </c>
      <c r="L2090" s="4">
        <v>-2.58391039114037</v>
      </c>
      <c r="M2090" s="4">
        <v>-2.58391039114037</v>
      </c>
      <c r="N2090" s="4">
        <v>110.705674042205</v>
      </c>
      <c r="O2090" s="4">
        <v>110.705674042205</v>
      </c>
      <c r="P2090" s="4">
        <v>110.705674042205</v>
      </c>
      <c r="Q2090" s="4">
        <v>0.0</v>
      </c>
      <c r="R2090" s="4">
        <v>0.0</v>
      </c>
      <c r="S2090" s="4">
        <v>0.0</v>
      </c>
      <c r="T2090" s="5">
        <v>9361.25284506493</v>
      </c>
    </row>
    <row r="2091">
      <c r="A2091" s="4">
        <v>2089.0</v>
      </c>
      <c r="B2091" s="6">
        <v>43988.0</v>
      </c>
      <c r="C2091" s="4">
        <v>9254.76476562461</v>
      </c>
      <c r="D2091" s="5">
        <v>8014.66760107832</v>
      </c>
      <c r="E2091" s="5">
        <v>10736.6223897921</v>
      </c>
      <c r="F2091" s="4">
        <v>9254.76476562461</v>
      </c>
      <c r="G2091" s="4">
        <v>9254.76476562461</v>
      </c>
      <c r="H2091" s="4">
        <v>130.280639157475</v>
      </c>
      <c r="I2091" s="4">
        <v>130.280639157475</v>
      </c>
      <c r="J2091" s="4">
        <v>130.280639157475</v>
      </c>
      <c r="K2091" s="4">
        <v>9.11844229540646</v>
      </c>
      <c r="L2091" s="4">
        <v>9.11844229540646</v>
      </c>
      <c r="M2091" s="4">
        <v>9.11844229540646</v>
      </c>
      <c r="N2091" s="4">
        <v>121.162196862069</v>
      </c>
      <c r="O2091" s="4">
        <v>121.162196862069</v>
      </c>
      <c r="P2091" s="4">
        <v>121.162196862069</v>
      </c>
      <c r="Q2091" s="4">
        <v>0.0</v>
      </c>
      <c r="R2091" s="4">
        <v>0.0</v>
      </c>
      <c r="S2091" s="4">
        <v>0.0</v>
      </c>
      <c r="T2091" s="5">
        <v>9385.04540478209</v>
      </c>
    </row>
    <row r="2092">
      <c r="A2092" s="4">
        <v>2090.0</v>
      </c>
      <c r="B2092" s="6">
        <v>43989.0</v>
      </c>
      <c r="C2092" s="4">
        <v>9256.39844983536</v>
      </c>
      <c r="D2092" s="5">
        <v>8079.28323293857</v>
      </c>
      <c r="E2092" s="5">
        <v>10721.792229747</v>
      </c>
      <c r="F2092" s="4">
        <v>9256.39844983536</v>
      </c>
      <c r="G2092" s="4">
        <v>9256.39844983536</v>
      </c>
      <c r="H2092" s="4">
        <v>125.506890518482</v>
      </c>
      <c r="I2092" s="4">
        <v>125.506890518482</v>
      </c>
      <c r="J2092" s="4">
        <v>125.506890518482</v>
      </c>
      <c r="K2092" s="4">
        <v>-8.15684327192793</v>
      </c>
      <c r="L2092" s="4">
        <v>-8.15684327192793</v>
      </c>
      <c r="M2092" s="4">
        <v>-8.15684327192793</v>
      </c>
      <c r="N2092" s="4">
        <v>133.66373379041</v>
      </c>
      <c r="O2092" s="4">
        <v>133.66373379041</v>
      </c>
      <c r="P2092" s="4">
        <v>133.66373379041</v>
      </c>
      <c r="Q2092" s="4">
        <v>0.0</v>
      </c>
      <c r="R2092" s="4">
        <v>0.0</v>
      </c>
      <c r="S2092" s="4">
        <v>0.0</v>
      </c>
      <c r="T2092" s="5">
        <v>9381.90534035384</v>
      </c>
    </row>
    <row r="2093">
      <c r="A2093" s="4">
        <v>2091.0</v>
      </c>
      <c r="B2093" s="6">
        <v>43990.0</v>
      </c>
      <c r="C2093" s="4">
        <v>9258.0321340461</v>
      </c>
      <c r="D2093" s="5">
        <v>8094.01241637747</v>
      </c>
      <c r="E2093" s="5">
        <v>10690.9137084262</v>
      </c>
      <c r="F2093" s="4">
        <v>9258.0321340461</v>
      </c>
      <c r="G2093" s="4">
        <v>9258.0321340461</v>
      </c>
      <c r="H2093" s="4">
        <v>161.036633154951</v>
      </c>
      <c r="I2093" s="4">
        <v>161.036633154951</v>
      </c>
      <c r="J2093" s="4">
        <v>161.036633154951</v>
      </c>
      <c r="K2093" s="4">
        <v>13.0410426558943</v>
      </c>
      <c r="L2093" s="4">
        <v>13.0410426558943</v>
      </c>
      <c r="M2093" s="4">
        <v>13.0410426558943</v>
      </c>
      <c r="N2093" s="4">
        <v>147.995590499057</v>
      </c>
      <c r="O2093" s="4">
        <v>147.995590499057</v>
      </c>
      <c r="P2093" s="4">
        <v>147.995590499057</v>
      </c>
      <c r="Q2093" s="4">
        <v>0.0</v>
      </c>
      <c r="R2093" s="4">
        <v>0.0</v>
      </c>
      <c r="S2093" s="4">
        <v>0.0</v>
      </c>
      <c r="T2093" s="5">
        <v>9419.06876720105</v>
      </c>
    </row>
    <row r="2094">
      <c r="A2094" s="4">
        <v>2092.0</v>
      </c>
      <c r="B2094" s="6">
        <v>43991.0</v>
      </c>
      <c r="C2094" s="4">
        <v>9259.66581825684</v>
      </c>
      <c r="D2094" s="5">
        <v>8035.29347578077</v>
      </c>
      <c r="E2094" s="5">
        <v>10819.5643311905</v>
      </c>
      <c r="F2094" s="4">
        <v>9259.66581825684</v>
      </c>
      <c r="G2094" s="4">
        <v>9259.66581825684</v>
      </c>
      <c r="H2094" s="4">
        <v>163.731599327671</v>
      </c>
      <c r="I2094" s="4">
        <v>163.731599327671</v>
      </c>
      <c r="J2094" s="4">
        <v>163.731599327671</v>
      </c>
      <c r="K2094" s="4">
        <v>-0.172608715214965</v>
      </c>
      <c r="L2094" s="4">
        <v>-0.172608715214965</v>
      </c>
      <c r="M2094" s="4">
        <v>-0.172608715214965</v>
      </c>
      <c r="N2094" s="4">
        <v>163.904208042886</v>
      </c>
      <c r="O2094" s="4">
        <v>163.904208042886</v>
      </c>
      <c r="P2094" s="4">
        <v>163.904208042886</v>
      </c>
      <c r="Q2094" s="4">
        <v>0.0</v>
      </c>
      <c r="R2094" s="4">
        <v>0.0</v>
      </c>
      <c r="S2094" s="4">
        <v>0.0</v>
      </c>
      <c r="T2094" s="5">
        <v>9423.39741758452</v>
      </c>
    </row>
    <row r="2095">
      <c r="A2095" s="4">
        <v>2093.0</v>
      </c>
      <c r="B2095" s="6">
        <v>43992.0</v>
      </c>
      <c r="C2095" s="4">
        <v>9261.29950246759</v>
      </c>
      <c r="D2095" s="5">
        <v>8114.02812785603</v>
      </c>
      <c r="E2095" s="5">
        <v>10723.3323118118</v>
      </c>
      <c r="F2095" s="4">
        <v>9261.29950246759</v>
      </c>
      <c r="G2095" s="4">
        <v>9261.29950246759</v>
      </c>
      <c r="H2095" s="4">
        <v>184.313191530254</v>
      </c>
      <c r="I2095" s="4">
        <v>184.313191530254</v>
      </c>
      <c r="J2095" s="4">
        <v>184.313191530254</v>
      </c>
      <c r="K2095" s="4">
        <v>3.2083778257779</v>
      </c>
      <c r="L2095" s="4">
        <v>3.2083778257779</v>
      </c>
      <c r="M2095" s="4">
        <v>3.2083778257779</v>
      </c>
      <c r="N2095" s="4">
        <v>181.104813704477</v>
      </c>
      <c r="O2095" s="4">
        <v>181.104813704477</v>
      </c>
      <c r="P2095" s="4">
        <v>181.104813704477</v>
      </c>
      <c r="Q2095" s="4">
        <v>0.0</v>
      </c>
      <c r="R2095" s="4">
        <v>0.0</v>
      </c>
      <c r="S2095" s="4">
        <v>0.0</v>
      </c>
      <c r="T2095" s="5">
        <v>9445.61269399784</v>
      </c>
    </row>
    <row r="2096">
      <c r="A2096" s="4">
        <v>2094.0</v>
      </c>
      <c r="B2096" s="6">
        <v>43993.0</v>
      </c>
      <c r="C2096" s="4">
        <v>9262.93318667833</v>
      </c>
      <c r="D2096" s="5">
        <v>7997.40897076308</v>
      </c>
      <c r="E2096" s="5">
        <v>10846.1390464332</v>
      </c>
      <c r="F2096" s="4">
        <v>9262.93318667833</v>
      </c>
      <c r="G2096" s="4">
        <v>9262.93318667833</v>
      </c>
      <c r="H2096" s="4">
        <v>184.835076277983</v>
      </c>
      <c r="I2096" s="4">
        <v>184.835076277983</v>
      </c>
      <c r="J2096" s="4">
        <v>184.835076277983</v>
      </c>
      <c r="K2096" s="4">
        <v>-14.454500398845</v>
      </c>
      <c r="L2096" s="4">
        <v>-14.454500398845</v>
      </c>
      <c r="M2096" s="4">
        <v>-14.454500398845</v>
      </c>
      <c r="N2096" s="4">
        <v>199.289576676828</v>
      </c>
      <c r="O2096" s="4">
        <v>199.289576676828</v>
      </c>
      <c r="P2096" s="4">
        <v>199.289576676828</v>
      </c>
      <c r="Q2096" s="4">
        <v>0.0</v>
      </c>
      <c r="R2096" s="4">
        <v>0.0</v>
      </c>
      <c r="S2096" s="4">
        <v>0.0</v>
      </c>
      <c r="T2096" s="5">
        <v>9447.76826295631</v>
      </c>
    </row>
    <row r="2097">
      <c r="A2097" s="4">
        <v>2095.0</v>
      </c>
      <c r="B2097" s="6">
        <v>43994.0</v>
      </c>
      <c r="C2097" s="4">
        <v>9264.56687088907</v>
      </c>
      <c r="D2097" s="5">
        <v>8276.54769531192</v>
      </c>
      <c r="E2097" s="5">
        <v>10769.7276188132</v>
      </c>
      <c r="F2097" s="4">
        <v>9264.56687088907</v>
      </c>
      <c r="G2097" s="4">
        <v>9264.56687088907</v>
      </c>
      <c r="H2097" s="4">
        <v>215.552133206307</v>
      </c>
      <c r="I2097" s="4">
        <v>215.552133206307</v>
      </c>
      <c r="J2097" s="4">
        <v>215.552133206307</v>
      </c>
      <c r="K2097" s="4">
        <v>-2.5839103911464</v>
      </c>
      <c r="L2097" s="4">
        <v>-2.5839103911464</v>
      </c>
      <c r="M2097" s="4">
        <v>-2.5839103911464</v>
      </c>
      <c r="N2097" s="4">
        <v>218.136043597454</v>
      </c>
      <c r="O2097" s="4">
        <v>218.136043597454</v>
      </c>
      <c r="P2097" s="4">
        <v>218.136043597454</v>
      </c>
      <c r="Q2097" s="4">
        <v>0.0</v>
      </c>
      <c r="R2097" s="4">
        <v>0.0</v>
      </c>
      <c r="S2097" s="4">
        <v>0.0</v>
      </c>
      <c r="T2097" s="5">
        <v>9480.11900409538</v>
      </c>
    </row>
    <row r="2098">
      <c r="A2098" s="4">
        <v>2096.0</v>
      </c>
      <c r="B2098" s="6">
        <v>43995.0</v>
      </c>
      <c r="C2098" s="4">
        <v>9266.20055509982</v>
      </c>
      <c r="D2098" s="5">
        <v>8153.23406492209</v>
      </c>
      <c r="E2098" s="5">
        <v>10729.629259387</v>
      </c>
      <c r="F2098" s="4">
        <v>9266.20055509982</v>
      </c>
      <c r="G2098" s="4">
        <v>9266.20055509982</v>
      </c>
      <c r="H2098" s="4">
        <v>246.434071938021</v>
      </c>
      <c r="I2098" s="4">
        <v>246.434071938021</v>
      </c>
      <c r="J2098" s="4">
        <v>246.434071938021</v>
      </c>
      <c r="K2098" s="4">
        <v>9.11844229536117</v>
      </c>
      <c r="L2098" s="4">
        <v>9.11844229536117</v>
      </c>
      <c r="M2098" s="4">
        <v>9.11844229536117</v>
      </c>
      <c r="N2098" s="4">
        <v>237.31562964266</v>
      </c>
      <c r="O2098" s="4">
        <v>237.31562964266</v>
      </c>
      <c r="P2098" s="4">
        <v>237.31562964266</v>
      </c>
      <c r="Q2098" s="4">
        <v>0.0</v>
      </c>
      <c r="R2098" s="4">
        <v>0.0</v>
      </c>
      <c r="S2098" s="4">
        <v>0.0</v>
      </c>
      <c r="T2098" s="5">
        <v>9512.63462703784</v>
      </c>
    </row>
    <row r="2099">
      <c r="A2099" s="4">
        <v>2097.0</v>
      </c>
      <c r="B2099" s="6">
        <v>43996.0</v>
      </c>
      <c r="C2099" s="4">
        <v>9267.83423931056</v>
      </c>
      <c r="D2099" s="5">
        <v>8161.17366987269</v>
      </c>
      <c r="E2099" s="5">
        <v>10752.6620296851</v>
      </c>
      <c r="F2099" s="4">
        <v>9267.83423931056</v>
      </c>
      <c r="G2099" s="4">
        <v>9267.83423931056</v>
      </c>
      <c r="H2099" s="4">
        <v>248.34510448158</v>
      </c>
      <c r="I2099" s="4">
        <v>248.34510448158</v>
      </c>
      <c r="J2099" s="4">
        <v>248.34510448158</v>
      </c>
      <c r="K2099" s="4">
        <v>-8.15684327189294</v>
      </c>
      <c r="L2099" s="4">
        <v>-8.15684327189294</v>
      </c>
      <c r="M2099" s="4">
        <v>-8.15684327189294</v>
      </c>
      <c r="N2099" s="4">
        <v>256.501947753472</v>
      </c>
      <c r="O2099" s="4">
        <v>256.501947753472</v>
      </c>
      <c r="P2099" s="4">
        <v>256.501947753472</v>
      </c>
      <c r="Q2099" s="4">
        <v>0.0</v>
      </c>
      <c r="R2099" s="4">
        <v>0.0</v>
      </c>
      <c r="S2099" s="4">
        <v>0.0</v>
      </c>
      <c r="T2099" s="5">
        <v>9516.17934379214</v>
      </c>
    </row>
    <row r="2100">
      <c r="A2100" s="4">
        <v>2098.0</v>
      </c>
      <c r="B2100" s="6">
        <v>43997.0</v>
      </c>
      <c r="C2100" s="4">
        <v>9269.4679235213</v>
      </c>
      <c r="D2100" s="5">
        <v>8287.22836589779</v>
      </c>
      <c r="E2100" s="5">
        <v>11007.3372440921</v>
      </c>
      <c r="F2100" s="4">
        <v>9269.4679235213</v>
      </c>
      <c r="G2100" s="4">
        <v>9269.4679235213</v>
      </c>
      <c r="H2100" s="4">
        <v>288.419813842562</v>
      </c>
      <c r="I2100" s="4">
        <v>288.419813842562</v>
      </c>
      <c r="J2100" s="4">
        <v>288.419813842562</v>
      </c>
      <c r="K2100" s="4">
        <v>13.0410426559025</v>
      </c>
      <c r="L2100" s="4">
        <v>13.0410426559025</v>
      </c>
      <c r="M2100" s="4">
        <v>13.0410426559025</v>
      </c>
      <c r="N2100" s="4">
        <v>275.37877118666</v>
      </c>
      <c r="O2100" s="4">
        <v>275.37877118666</v>
      </c>
      <c r="P2100" s="4">
        <v>275.37877118666</v>
      </c>
      <c r="Q2100" s="4">
        <v>0.0</v>
      </c>
      <c r="R2100" s="4">
        <v>0.0</v>
      </c>
      <c r="S2100" s="4">
        <v>0.0</v>
      </c>
      <c r="T2100" s="5">
        <v>9557.88773736387</v>
      </c>
    </row>
    <row r="2101">
      <c r="A2101" s="4">
        <v>2099.0</v>
      </c>
      <c r="B2101" s="6">
        <v>43998.0</v>
      </c>
      <c r="C2101" s="4">
        <v>9271.10160773205</v>
      </c>
      <c r="D2101" s="5">
        <v>8236.22083676813</v>
      </c>
      <c r="E2101" s="5">
        <v>10787.0523399179</v>
      </c>
      <c r="F2101" s="4">
        <v>9271.10160773205</v>
      </c>
      <c r="G2101" s="4">
        <v>9271.10160773205</v>
      </c>
      <c r="H2101" s="4">
        <v>293.474833690659</v>
      </c>
      <c r="I2101" s="4">
        <v>293.474833690659</v>
      </c>
      <c r="J2101" s="4">
        <v>293.474833690659</v>
      </c>
      <c r="K2101" s="4">
        <v>-0.172608715234929</v>
      </c>
      <c r="L2101" s="4">
        <v>-0.172608715234929</v>
      </c>
      <c r="M2101" s="4">
        <v>-0.172608715234929</v>
      </c>
      <c r="N2101" s="4">
        <v>293.647442405894</v>
      </c>
      <c r="O2101" s="4">
        <v>293.647442405894</v>
      </c>
      <c r="P2101" s="4">
        <v>293.647442405894</v>
      </c>
      <c r="Q2101" s="4">
        <v>0.0</v>
      </c>
      <c r="R2101" s="4">
        <v>0.0</v>
      </c>
      <c r="S2101" s="4">
        <v>0.0</v>
      </c>
      <c r="T2101" s="5">
        <v>9564.57644142271</v>
      </c>
    </row>
    <row r="2102">
      <c r="A2102" s="4">
        <v>2100.0</v>
      </c>
      <c r="B2102" s="6">
        <v>43999.0</v>
      </c>
      <c r="C2102" s="4">
        <v>9272.73529194279</v>
      </c>
      <c r="D2102" s="5">
        <v>8258.40116630047</v>
      </c>
      <c r="E2102" s="5">
        <v>10922.6061635041</v>
      </c>
      <c r="F2102" s="4">
        <v>9272.73529194279</v>
      </c>
      <c r="G2102" s="4">
        <v>9272.73529194279</v>
      </c>
      <c r="H2102" s="4">
        <v>314.241941475255</v>
      </c>
      <c r="I2102" s="4">
        <v>314.241941475255</v>
      </c>
      <c r="J2102" s="4">
        <v>314.241941475255</v>
      </c>
      <c r="K2102" s="4">
        <v>3.20837782580324</v>
      </c>
      <c r="L2102" s="4">
        <v>3.20837782580324</v>
      </c>
      <c r="M2102" s="4">
        <v>3.20837782580324</v>
      </c>
      <c r="N2102" s="4">
        <v>311.033563649452</v>
      </c>
      <c r="O2102" s="4">
        <v>311.033563649452</v>
      </c>
      <c r="P2102" s="4">
        <v>311.033563649452</v>
      </c>
      <c r="Q2102" s="4">
        <v>0.0</v>
      </c>
      <c r="R2102" s="4">
        <v>0.0</v>
      </c>
      <c r="S2102" s="4">
        <v>0.0</v>
      </c>
      <c r="T2102" s="5">
        <v>9586.97723341805</v>
      </c>
    </row>
    <row r="2103">
      <c r="A2103" s="4">
        <v>2101.0</v>
      </c>
      <c r="B2103" s="6">
        <v>44000.0</v>
      </c>
      <c r="C2103" s="4">
        <v>9274.36897615354</v>
      </c>
      <c r="D2103" s="5">
        <v>8215.02778309796</v>
      </c>
      <c r="E2103" s="5">
        <v>10940.7518877133</v>
      </c>
      <c r="F2103" s="4">
        <v>9274.36897615354</v>
      </c>
      <c r="G2103" s="4">
        <v>9274.36897615354</v>
      </c>
      <c r="H2103" s="4">
        <v>312.838330115837</v>
      </c>
      <c r="I2103" s="4">
        <v>312.838330115837</v>
      </c>
      <c r="J2103" s="4">
        <v>312.838330115837</v>
      </c>
      <c r="K2103" s="4">
        <v>-14.4545003988289</v>
      </c>
      <c r="L2103" s="4">
        <v>-14.4545003988289</v>
      </c>
      <c r="M2103" s="4">
        <v>-14.4545003988289</v>
      </c>
      <c r="N2103" s="4">
        <v>327.292830514666</v>
      </c>
      <c r="O2103" s="4">
        <v>327.292830514666</v>
      </c>
      <c r="P2103" s="4">
        <v>327.292830514666</v>
      </c>
      <c r="Q2103" s="4">
        <v>0.0</v>
      </c>
      <c r="R2103" s="4">
        <v>0.0</v>
      </c>
      <c r="S2103" s="4">
        <v>0.0</v>
      </c>
      <c r="T2103" s="5">
        <v>9587.20730626937</v>
      </c>
    </row>
    <row r="2104">
      <c r="A2104" s="4">
        <v>2102.0</v>
      </c>
      <c r="B2104" s="6">
        <v>44001.0</v>
      </c>
      <c r="C2104" s="4">
        <v>9276.00266036428</v>
      </c>
      <c r="D2104" s="5">
        <v>8214.4995850564</v>
      </c>
      <c r="E2104" s="5">
        <v>10902.6091791271</v>
      </c>
      <c r="F2104" s="4">
        <v>9276.00266036428</v>
      </c>
      <c r="G2104" s="4">
        <v>9276.00266036428</v>
      </c>
      <c r="H2104" s="4">
        <v>339.631988312465</v>
      </c>
      <c r="I2104" s="4">
        <v>339.631988312465</v>
      </c>
      <c r="J2104" s="4">
        <v>339.631988312465</v>
      </c>
      <c r="K2104" s="4">
        <v>-2.58391039115244</v>
      </c>
      <c r="L2104" s="4">
        <v>-2.58391039115244</v>
      </c>
      <c r="M2104" s="4">
        <v>-2.58391039115244</v>
      </c>
      <c r="N2104" s="4">
        <v>342.215898703617</v>
      </c>
      <c r="O2104" s="4">
        <v>342.215898703617</v>
      </c>
      <c r="P2104" s="4">
        <v>342.215898703617</v>
      </c>
      <c r="Q2104" s="4">
        <v>0.0</v>
      </c>
      <c r="R2104" s="4">
        <v>0.0</v>
      </c>
      <c r="S2104" s="4">
        <v>0.0</v>
      </c>
      <c r="T2104" s="5">
        <v>9615.63464867674</v>
      </c>
    </row>
    <row r="2105">
      <c r="A2105" s="4">
        <v>2103.0</v>
      </c>
      <c r="B2105" s="6">
        <v>44002.0</v>
      </c>
      <c r="C2105" s="4">
        <v>9277.63634457502</v>
      </c>
      <c r="D2105" s="5">
        <v>8243.36299557517</v>
      </c>
      <c r="E2105" s="5">
        <v>10963.9579272368</v>
      </c>
      <c r="F2105" s="4">
        <v>9277.63634457502</v>
      </c>
      <c r="G2105" s="4">
        <v>9277.63634457502</v>
      </c>
      <c r="H2105" s="4">
        <v>364.750647014544</v>
      </c>
      <c r="I2105" s="4">
        <v>364.750647014544</v>
      </c>
      <c r="J2105" s="4">
        <v>364.750647014544</v>
      </c>
      <c r="K2105" s="4">
        <v>9.11844229538124</v>
      </c>
      <c r="L2105" s="4">
        <v>9.11844229538124</v>
      </c>
      <c r="M2105" s="4">
        <v>9.11844229538124</v>
      </c>
      <c r="N2105" s="4">
        <v>355.632204719162</v>
      </c>
      <c r="O2105" s="4">
        <v>355.632204719162</v>
      </c>
      <c r="P2105" s="4">
        <v>355.632204719162</v>
      </c>
      <c r="Q2105" s="4">
        <v>0.0</v>
      </c>
      <c r="R2105" s="4">
        <v>0.0</v>
      </c>
      <c r="S2105" s="4">
        <v>0.0</v>
      </c>
      <c r="T2105" s="5">
        <v>9642.38699158957</v>
      </c>
    </row>
    <row r="2106">
      <c r="A2106" s="4">
        <v>2104.0</v>
      </c>
      <c r="B2106" s="6">
        <v>44003.0</v>
      </c>
      <c r="C2106" s="4">
        <v>9279.27002878577</v>
      </c>
      <c r="D2106" s="5">
        <v>8281.31183173112</v>
      </c>
      <c r="E2106" s="5">
        <v>10910.2301208195</v>
      </c>
      <c r="F2106" s="4">
        <v>9279.27002878577</v>
      </c>
      <c r="G2106" s="4">
        <v>9279.27002878577</v>
      </c>
      <c r="H2106" s="4">
        <v>359.255849550956</v>
      </c>
      <c r="I2106" s="4">
        <v>359.255849550956</v>
      </c>
      <c r="J2106" s="4">
        <v>359.255849550956</v>
      </c>
      <c r="K2106" s="4">
        <v>-8.15684327193811</v>
      </c>
      <c r="L2106" s="4">
        <v>-8.15684327193811</v>
      </c>
      <c r="M2106" s="4">
        <v>-8.15684327193811</v>
      </c>
      <c r="N2106" s="4">
        <v>367.412692822894</v>
      </c>
      <c r="O2106" s="4">
        <v>367.412692822894</v>
      </c>
      <c r="P2106" s="4">
        <v>367.412692822894</v>
      </c>
      <c r="Q2106" s="4">
        <v>0.0</v>
      </c>
      <c r="R2106" s="4">
        <v>0.0</v>
      </c>
      <c r="S2106" s="4">
        <v>0.0</v>
      </c>
      <c r="T2106" s="5">
        <v>9638.52587833672</v>
      </c>
    </row>
    <row r="2107">
      <c r="A2107" s="4">
        <v>2105.0</v>
      </c>
      <c r="B2107" s="6">
        <v>44004.0</v>
      </c>
      <c r="C2107" s="4">
        <v>9280.90371299651</v>
      </c>
      <c r="D2107" s="5">
        <v>8280.43997205902</v>
      </c>
      <c r="E2107" s="5">
        <v>10944.8319266822</v>
      </c>
      <c r="F2107" s="4">
        <v>9280.90371299651</v>
      </c>
      <c r="G2107" s="4">
        <v>9280.90371299651</v>
      </c>
      <c r="H2107" s="4">
        <v>390.512474659147</v>
      </c>
      <c r="I2107" s="4">
        <v>390.512474659147</v>
      </c>
      <c r="J2107" s="4">
        <v>390.512474659147</v>
      </c>
      <c r="K2107" s="4">
        <v>13.0410426559035</v>
      </c>
      <c r="L2107" s="4">
        <v>13.0410426559035</v>
      </c>
      <c r="M2107" s="4">
        <v>13.0410426559035</v>
      </c>
      <c r="N2107" s="4">
        <v>377.471432003244</v>
      </c>
      <c r="O2107" s="4">
        <v>377.471432003244</v>
      </c>
      <c r="P2107" s="4">
        <v>377.471432003244</v>
      </c>
      <c r="Q2107" s="4">
        <v>0.0</v>
      </c>
      <c r="R2107" s="4">
        <v>0.0</v>
      </c>
      <c r="S2107" s="4">
        <v>0.0</v>
      </c>
      <c r="T2107" s="5">
        <v>9671.41618765566</v>
      </c>
    </row>
    <row r="2108">
      <c r="A2108" s="4">
        <v>2106.0</v>
      </c>
      <c r="B2108" s="6">
        <v>44005.0</v>
      </c>
      <c r="C2108" s="4">
        <v>9282.53739720725</v>
      </c>
      <c r="D2108" s="5">
        <v>8401.73572750261</v>
      </c>
      <c r="E2108" s="5">
        <v>11063.6187506521</v>
      </c>
      <c r="F2108" s="4">
        <v>9282.53739720725</v>
      </c>
      <c r="G2108" s="4">
        <v>9282.53739720725</v>
      </c>
      <c r="H2108" s="4">
        <v>385.59352840438</v>
      </c>
      <c r="I2108" s="4">
        <v>385.59352840438</v>
      </c>
      <c r="J2108" s="4">
        <v>385.59352840438</v>
      </c>
      <c r="K2108" s="4">
        <v>-0.172608715210193</v>
      </c>
      <c r="L2108" s="4">
        <v>-0.172608715210193</v>
      </c>
      <c r="M2108" s="4">
        <v>-0.172608715210193</v>
      </c>
      <c r="N2108" s="4">
        <v>385.76613711959</v>
      </c>
      <c r="O2108" s="4">
        <v>385.76613711959</v>
      </c>
      <c r="P2108" s="4">
        <v>385.76613711959</v>
      </c>
      <c r="Q2108" s="4">
        <v>0.0</v>
      </c>
      <c r="R2108" s="4">
        <v>0.0</v>
      </c>
      <c r="S2108" s="4">
        <v>0.0</v>
      </c>
      <c r="T2108" s="5">
        <v>9668.13092561163</v>
      </c>
    </row>
    <row r="2109">
      <c r="A2109" s="4">
        <v>2107.0</v>
      </c>
      <c r="B2109" s="6">
        <v>44006.0</v>
      </c>
      <c r="C2109" s="4">
        <v>9284.171081418</v>
      </c>
      <c r="D2109" s="5">
        <v>8341.3074035793</v>
      </c>
      <c r="E2109" s="5">
        <v>11057.0988328247</v>
      </c>
      <c r="F2109" s="4">
        <v>9284.171081418</v>
      </c>
      <c r="G2109" s="4">
        <v>9284.171081418</v>
      </c>
      <c r="H2109" s="4">
        <v>395.506014763013</v>
      </c>
      <c r="I2109" s="4">
        <v>395.506014763013</v>
      </c>
      <c r="J2109" s="4">
        <v>395.506014763013</v>
      </c>
      <c r="K2109" s="4">
        <v>3.20837782582859</v>
      </c>
      <c r="L2109" s="4">
        <v>3.20837782582859</v>
      </c>
      <c r="M2109" s="4">
        <v>3.20837782582859</v>
      </c>
      <c r="N2109" s="4">
        <v>392.297636937184</v>
      </c>
      <c r="O2109" s="4">
        <v>392.297636937184</v>
      </c>
      <c r="P2109" s="4">
        <v>392.297636937184</v>
      </c>
      <c r="Q2109" s="4">
        <v>0.0</v>
      </c>
      <c r="R2109" s="4">
        <v>0.0</v>
      </c>
      <c r="S2109" s="4">
        <v>0.0</v>
      </c>
      <c r="T2109" s="5">
        <v>9679.67709618101</v>
      </c>
    </row>
    <row r="2110">
      <c r="A2110" s="4">
        <v>2108.0</v>
      </c>
      <c r="B2110" s="6">
        <v>44007.0</v>
      </c>
      <c r="C2110" s="4">
        <v>9285.80476562874</v>
      </c>
      <c r="D2110" s="5">
        <v>8293.88090258533</v>
      </c>
      <c r="E2110" s="5">
        <v>10993.3252957564</v>
      </c>
      <c r="F2110" s="4">
        <v>9285.80476562874</v>
      </c>
      <c r="G2110" s="4">
        <v>9285.80476562874</v>
      </c>
      <c r="H2110" s="4">
        <v>382.653857263831</v>
      </c>
      <c r="I2110" s="4">
        <v>382.653857263831</v>
      </c>
      <c r="J2110" s="4">
        <v>382.653857263831</v>
      </c>
      <c r="K2110" s="4">
        <v>-14.4545003988222</v>
      </c>
      <c r="L2110" s="4">
        <v>-14.4545003988222</v>
      </c>
      <c r="M2110" s="4">
        <v>-14.4545003988222</v>
      </c>
      <c r="N2110" s="4">
        <v>397.108357662653</v>
      </c>
      <c r="O2110" s="4">
        <v>397.108357662653</v>
      </c>
      <c r="P2110" s="4">
        <v>397.108357662653</v>
      </c>
      <c r="Q2110" s="4">
        <v>0.0</v>
      </c>
      <c r="R2110" s="4">
        <v>0.0</v>
      </c>
      <c r="S2110" s="4">
        <v>0.0</v>
      </c>
      <c r="T2110" s="5">
        <v>9668.45862289257</v>
      </c>
    </row>
    <row r="2111">
      <c r="A2111" s="4">
        <v>2109.0</v>
      </c>
      <c r="B2111" s="6">
        <v>44008.0</v>
      </c>
      <c r="C2111" s="4">
        <v>9287.43844983948</v>
      </c>
      <c r="D2111" s="5">
        <v>8254.49062985117</v>
      </c>
      <c r="E2111" s="5">
        <v>10987.1457386772</v>
      </c>
      <c r="F2111" s="4">
        <v>9287.43844983948</v>
      </c>
      <c r="G2111" s="4">
        <v>9287.43844983948</v>
      </c>
      <c r="H2111" s="4">
        <v>397.696002792895</v>
      </c>
      <c r="I2111" s="4">
        <v>397.696002792895</v>
      </c>
      <c r="J2111" s="4">
        <v>397.696002792895</v>
      </c>
      <c r="K2111" s="4">
        <v>-2.58391039115847</v>
      </c>
      <c r="L2111" s="4">
        <v>-2.58391039115847</v>
      </c>
      <c r="M2111" s="4">
        <v>-2.58391039115847</v>
      </c>
      <c r="N2111" s="4">
        <v>400.279913184053</v>
      </c>
      <c r="O2111" s="4">
        <v>400.279913184053</v>
      </c>
      <c r="P2111" s="4">
        <v>400.279913184053</v>
      </c>
      <c r="Q2111" s="4">
        <v>0.0</v>
      </c>
      <c r="R2111" s="4">
        <v>0.0</v>
      </c>
      <c r="S2111" s="4">
        <v>0.0</v>
      </c>
      <c r="T2111" s="5">
        <v>9685.13445263238</v>
      </c>
    </row>
    <row r="2112">
      <c r="A2112" s="4">
        <v>2110.0</v>
      </c>
      <c r="B2112" s="6">
        <v>44009.0</v>
      </c>
      <c r="C2112" s="4">
        <v>9289.07213405023</v>
      </c>
      <c r="D2112" s="5">
        <v>8298.55605982863</v>
      </c>
      <c r="E2112" s="5">
        <v>11185.5550673543</v>
      </c>
      <c r="F2112" s="4">
        <v>9289.07213405023</v>
      </c>
      <c r="G2112" s="4">
        <v>9289.07213405023</v>
      </c>
      <c r="H2112" s="4">
        <v>411.048354261443</v>
      </c>
      <c r="I2112" s="4">
        <v>411.048354261443</v>
      </c>
      <c r="J2112" s="4">
        <v>411.048354261443</v>
      </c>
      <c r="K2112" s="4">
        <v>9.11844229539252</v>
      </c>
      <c r="L2112" s="4">
        <v>9.11844229539252</v>
      </c>
      <c r="M2112" s="4">
        <v>9.11844229539252</v>
      </c>
      <c r="N2112" s="4">
        <v>401.92991196605</v>
      </c>
      <c r="O2112" s="4">
        <v>401.92991196605</v>
      </c>
      <c r="P2112" s="4">
        <v>401.92991196605</v>
      </c>
      <c r="Q2112" s="4">
        <v>0.0</v>
      </c>
      <c r="R2112" s="4">
        <v>0.0</v>
      </c>
      <c r="S2112" s="4">
        <v>0.0</v>
      </c>
      <c r="T2112" s="5">
        <v>9700.12048831167</v>
      </c>
    </row>
    <row r="2113">
      <c r="A2113" s="4">
        <v>2111.0</v>
      </c>
      <c r="B2113" s="6">
        <v>44010.0</v>
      </c>
      <c r="C2113" s="4">
        <v>9290.70581826097</v>
      </c>
      <c r="D2113" s="5">
        <v>8308.13163918952</v>
      </c>
      <c r="E2113" s="5">
        <v>10999.9358553809</v>
      </c>
      <c r="F2113" s="4">
        <v>9290.70581826097</v>
      </c>
      <c r="G2113" s="4">
        <v>9290.70581826097</v>
      </c>
      <c r="H2113" s="4">
        <v>394.051261801184</v>
      </c>
      <c r="I2113" s="4">
        <v>394.051261801184</v>
      </c>
      <c r="J2113" s="4">
        <v>394.051261801184</v>
      </c>
      <c r="K2113" s="4">
        <v>-8.15684327191245</v>
      </c>
      <c r="L2113" s="4">
        <v>-8.15684327191245</v>
      </c>
      <c r="M2113" s="4">
        <v>-8.15684327191245</v>
      </c>
      <c r="N2113" s="4">
        <v>402.208105073096</v>
      </c>
      <c r="O2113" s="4">
        <v>402.208105073096</v>
      </c>
      <c r="P2113" s="4">
        <v>402.208105073096</v>
      </c>
      <c r="Q2113" s="4">
        <v>0.0</v>
      </c>
      <c r="R2113" s="4">
        <v>0.0</v>
      </c>
      <c r="S2113" s="4">
        <v>0.0</v>
      </c>
      <c r="T2113" s="5">
        <v>9684.75708006216</v>
      </c>
    </row>
    <row r="2114">
      <c r="A2114" s="4">
        <v>2112.0</v>
      </c>
      <c r="B2114" s="6">
        <v>44011.0</v>
      </c>
      <c r="C2114" s="4">
        <v>9292.33950247171</v>
      </c>
      <c r="D2114" s="5">
        <v>8328.79010051052</v>
      </c>
      <c r="E2114" s="5">
        <v>11045.0368442037</v>
      </c>
      <c r="F2114" s="4">
        <v>9292.33950247171</v>
      </c>
      <c r="G2114" s="4">
        <v>9292.33950247171</v>
      </c>
      <c r="H2114" s="4">
        <v>414.333052491936</v>
      </c>
      <c r="I2114" s="4">
        <v>414.333052491936</v>
      </c>
      <c r="J2114" s="4">
        <v>414.333052491936</v>
      </c>
      <c r="K2114" s="4">
        <v>13.0410426559116</v>
      </c>
      <c r="L2114" s="4">
        <v>13.0410426559116</v>
      </c>
      <c r="M2114" s="4">
        <v>13.0410426559116</v>
      </c>
      <c r="N2114" s="4">
        <v>401.292009836024</v>
      </c>
      <c r="O2114" s="4">
        <v>401.292009836024</v>
      </c>
      <c r="P2114" s="4">
        <v>401.292009836024</v>
      </c>
      <c r="Q2114" s="4">
        <v>0.0</v>
      </c>
      <c r="R2114" s="4">
        <v>0.0</v>
      </c>
      <c r="S2114" s="4">
        <v>0.0</v>
      </c>
      <c r="T2114" s="5">
        <v>9706.67255496365</v>
      </c>
    </row>
    <row r="2115">
      <c r="A2115" s="4">
        <v>2113.0</v>
      </c>
      <c r="B2115" s="6">
        <v>44012.0</v>
      </c>
      <c r="C2115" s="4">
        <v>9293.97318668246</v>
      </c>
      <c r="D2115" s="5">
        <v>8304.58712682424</v>
      </c>
      <c r="E2115" s="5">
        <v>10976.7365627122</v>
      </c>
      <c r="F2115" s="4">
        <v>9293.97318668246</v>
      </c>
      <c r="G2115" s="4">
        <v>9293.97318668246</v>
      </c>
      <c r="H2115" s="4">
        <v>399.209540445815</v>
      </c>
      <c r="I2115" s="4">
        <v>399.209540445815</v>
      </c>
      <c r="J2115" s="4">
        <v>399.209540445815</v>
      </c>
      <c r="K2115" s="4">
        <v>-0.172608715230158</v>
      </c>
      <c r="L2115" s="4">
        <v>-0.172608715230158</v>
      </c>
      <c r="M2115" s="4">
        <v>-0.172608715230158</v>
      </c>
      <c r="N2115" s="4">
        <v>399.382149161045</v>
      </c>
      <c r="O2115" s="4">
        <v>399.382149161045</v>
      </c>
      <c r="P2115" s="4">
        <v>399.382149161045</v>
      </c>
      <c r="Q2115" s="4">
        <v>0.0</v>
      </c>
      <c r="R2115" s="4">
        <v>0.0</v>
      </c>
      <c r="S2115" s="4">
        <v>0.0</v>
      </c>
      <c r="T2115" s="5">
        <v>9693.18272712827</v>
      </c>
    </row>
    <row r="2116">
      <c r="A2116" s="4">
        <v>2114.0</v>
      </c>
      <c r="B2116" s="6">
        <v>44013.0</v>
      </c>
      <c r="C2116" s="4">
        <v>9295.6068708932</v>
      </c>
      <c r="D2116" s="5">
        <v>8467.26767371662</v>
      </c>
      <c r="E2116" s="5">
        <v>11000.9253604255</v>
      </c>
      <c r="F2116" s="4">
        <v>9295.6068708932</v>
      </c>
      <c r="G2116" s="4">
        <v>9295.6068708932</v>
      </c>
      <c r="H2116" s="4">
        <v>399.905425285054</v>
      </c>
      <c r="I2116" s="4">
        <v>399.905425285054</v>
      </c>
      <c r="J2116" s="4">
        <v>399.905425285054</v>
      </c>
      <c r="K2116" s="4">
        <v>3.20837782586899</v>
      </c>
      <c r="L2116" s="4">
        <v>3.20837782586899</v>
      </c>
      <c r="M2116" s="4">
        <v>3.20837782586899</v>
      </c>
      <c r="N2116" s="4">
        <v>396.697047459185</v>
      </c>
      <c r="O2116" s="4">
        <v>396.697047459185</v>
      </c>
      <c r="P2116" s="4">
        <v>396.697047459185</v>
      </c>
      <c r="Q2116" s="4">
        <v>0.0</v>
      </c>
      <c r="R2116" s="4">
        <v>0.0</v>
      </c>
      <c r="S2116" s="4">
        <v>0.0</v>
      </c>
      <c r="T2116" s="5">
        <v>9695.51229617826</v>
      </c>
    </row>
    <row r="2117">
      <c r="A2117" s="4">
        <v>2115.0</v>
      </c>
      <c r="B2117" s="6">
        <v>44014.0</v>
      </c>
      <c r="C2117" s="4">
        <v>9297.24055510395</v>
      </c>
      <c r="D2117" s="5">
        <v>8354.3437758984</v>
      </c>
      <c r="E2117" s="5">
        <v>10993.4279191976</v>
      </c>
      <c r="F2117" s="4">
        <v>9297.24055510394</v>
      </c>
      <c r="G2117" s="4">
        <v>9297.24055510394</v>
      </c>
      <c r="H2117" s="4">
        <v>379.013620456713</v>
      </c>
      <c r="I2117" s="4">
        <v>379.013620456713</v>
      </c>
      <c r="J2117" s="4">
        <v>379.013620456713</v>
      </c>
      <c r="K2117" s="4">
        <v>-14.4545003988061</v>
      </c>
      <c r="L2117" s="4">
        <v>-14.4545003988061</v>
      </c>
      <c r="M2117" s="4">
        <v>-14.4545003988061</v>
      </c>
      <c r="N2117" s="4">
        <v>393.468120855519</v>
      </c>
      <c r="O2117" s="4">
        <v>393.468120855519</v>
      </c>
      <c r="P2117" s="4">
        <v>393.468120855519</v>
      </c>
      <c r="Q2117" s="4">
        <v>0.0</v>
      </c>
      <c r="R2117" s="4">
        <v>0.0</v>
      </c>
      <c r="S2117" s="4">
        <v>0.0</v>
      </c>
      <c r="T2117" s="5">
        <v>9676.25417556066</v>
      </c>
    </row>
    <row r="2118">
      <c r="A2118" s="4">
        <v>2116.0</v>
      </c>
      <c r="B2118" s="6">
        <v>44015.0</v>
      </c>
      <c r="C2118" s="4">
        <v>9298.87423931469</v>
      </c>
      <c r="D2118" s="5">
        <v>8348.19262133323</v>
      </c>
      <c r="E2118" s="5">
        <v>10979.8170516455</v>
      </c>
      <c r="F2118" s="4">
        <v>9298.87423931469</v>
      </c>
      <c r="G2118" s="4">
        <v>9298.87423931469</v>
      </c>
      <c r="H2118" s="4">
        <v>387.350681661928</v>
      </c>
      <c r="I2118" s="4">
        <v>387.350681661928</v>
      </c>
      <c r="J2118" s="4">
        <v>387.350681661928</v>
      </c>
      <c r="K2118" s="4">
        <v>-2.58391039109799</v>
      </c>
      <c r="L2118" s="4">
        <v>-2.58391039109799</v>
      </c>
      <c r="M2118" s="4">
        <v>-2.58391039109799</v>
      </c>
      <c r="N2118" s="4">
        <v>389.934592053026</v>
      </c>
      <c r="O2118" s="4">
        <v>389.934592053026</v>
      </c>
      <c r="P2118" s="4">
        <v>389.934592053026</v>
      </c>
      <c r="Q2118" s="4">
        <v>0.0</v>
      </c>
      <c r="R2118" s="4">
        <v>0.0</v>
      </c>
      <c r="S2118" s="4">
        <v>0.0</v>
      </c>
      <c r="T2118" s="5">
        <v>9686.22492097662</v>
      </c>
    </row>
    <row r="2119">
      <c r="A2119" s="4">
        <v>2117.0</v>
      </c>
      <c r="B2119" s="6">
        <v>44016.0</v>
      </c>
      <c r="C2119" s="4">
        <v>9300.50792352543</v>
      </c>
      <c r="D2119" s="5">
        <v>8358.19221425352</v>
      </c>
      <c r="E2119" s="5">
        <v>11014.3539790542</v>
      </c>
      <c r="F2119" s="4">
        <v>9300.50792352543</v>
      </c>
      <c r="G2119" s="4">
        <v>9300.50792352543</v>
      </c>
      <c r="H2119" s="4">
        <v>395.456991731759</v>
      </c>
      <c r="I2119" s="4">
        <v>395.456991731759</v>
      </c>
      <c r="J2119" s="4">
        <v>395.456991731759</v>
      </c>
      <c r="K2119" s="4">
        <v>9.1184422954038</v>
      </c>
      <c r="L2119" s="4">
        <v>9.1184422954038</v>
      </c>
      <c r="M2119" s="4">
        <v>9.1184422954038</v>
      </c>
      <c r="N2119" s="4">
        <v>386.338549436355</v>
      </c>
      <c r="O2119" s="4">
        <v>386.338549436355</v>
      </c>
      <c r="P2119" s="4">
        <v>386.338549436355</v>
      </c>
      <c r="Q2119" s="4">
        <v>0.0</v>
      </c>
      <c r="R2119" s="4">
        <v>0.0</v>
      </c>
      <c r="S2119" s="4">
        <v>0.0</v>
      </c>
      <c r="T2119" s="5">
        <v>9695.96491525719</v>
      </c>
    </row>
    <row r="2120">
      <c r="A2120" s="4">
        <v>2118.0</v>
      </c>
      <c r="B2120" s="6">
        <v>44017.0</v>
      </c>
      <c r="C2120" s="4">
        <v>9302.14160773618</v>
      </c>
      <c r="D2120" s="5">
        <v>8351.6477849826</v>
      </c>
      <c r="E2120" s="5">
        <v>10867.3078134731</v>
      </c>
      <c r="F2120" s="4">
        <v>9302.14160773618</v>
      </c>
      <c r="G2120" s="4">
        <v>9302.14160773618</v>
      </c>
      <c r="H2120" s="4">
        <v>374.763412971324</v>
      </c>
      <c r="I2120" s="4">
        <v>374.763412971324</v>
      </c>
      <c r="J2120" s="4">
        <v>374.763412971324</v>
      </c>
      <c r="K2120" s="4">
        <v>-8.15684327188679</v>
      </c>
      <c r="L2120" s="4">
        <v>-8.15684327188679</v>
      </c>
      <c r="M2120" s="4">
        <v>-8.15684327188679</v>
      </c>
      <c r="N2120" s="4">
        <v>382.920256243211</v>
      </c>
      <c r="O2120" s="4">
        <v>382.920256243211</v>
      </c>
      <c r="P2120" s="4">
        <v>382.920256243211</v>
      </c>
      <c r="Q2120" s="4">
        <v>0.0</v>
      </c>
      <c r="R2120" s="4">
        <v>0.0</v>
      </c>
      <c r="S2120" s="4">
        <v>0.0</v>
      </c>
      <c r="T2120" s="5">
        <v>9676.9050207075</v>
      </c>
    </row>
    <row r="2121">
      <c r="A2121" s="4">
        <v>2119.0</v>
      </c>
      <c r="B2121" s="6">
        <v>44018.0</v>
      </c>
      <c r="C2121" s="4">
        <v>9303.77529194692</v>
      </c>
      <c r="D2121" s="5">
        <v>8387.76188697933</v>
      </c>
      <c r="E2121" s="5">
        <v>11018.3271961812</v>
      </c>
      <c r="F2121" s="4">
        <v>9303.77529194692</v>
      </c>
      <c r="G2121" s="4">
        <v>9303.77529194692</v>
      </c>
      <c r="H2121" s="4">
        <v>392.954842202375</v>
      </c>
      <c r="I2121" s="4">
        <v>392.954842202375</v>
      </c>
      <c r="J2121" s="4">
        <v>392.954842202375</v>
      </c>
      <c r="K2121" s="4">
        <v>13.0410426558839</v>
      </c>
      <c r="L2121" s="4">
        <v>13.0410426558839</v>
      </c>
      <c r="M2121" s="4">
        <v>13.0410426558839</v>
      </c>
      <c r="N2121" s="4">
        <v>379.913799546491</v>
      </c>
      <c r="O2121" s="4">
        <v>379.913799546491</v>
      </c>
      <c r="P2121" s="4">
        <v>379.913799546491</v>
      </c>
      <c r="Q2121" s="4">
        <v>0.0</v>
      </c>
      <c r="R2121" s="4">
        <v>0.0</v>
      </c>
      <c r="S2121" s="4">
        <v>0.0</v>
      </c>
      <c r="T2121" s="5">
        <v>9696.7301341493</v>
      </c>
    </row>
    <row r="2122">
      <c r="A2122" s="4">
        <v>2120.0</v>
      </c>
      <c r="B2122" s="6">
        <v>44019.0</v>
      </c>
      <c r="C2122" s="4">
        <v>9305.40897615766</v>
      </c>
      <c r="D2122" s="5">
        <v>8396.48255211919</v>
      </c>
      <c r="E2122" s="5">
        <v>11015.6214523814</v>
      </c>
      <c r="F2122" s="4">
        <v>9305.40897615766</v>
      </c>
      <c r="G2122" s="4">
        <v>9305.40897615766</v>
      </c>
      <c r="H2122" s="4">
        <v>377.370542330271</v>
      </c>
      <c r="I2122" s="4">
        <v>377.370542330271</v>
      </c>
      <c r="J2122" s="4">
        <v>377.370542330271</v>
      </c>
      <c r="K2122" s="4">
        <v>-0.172608715227771</v>
      </c>
      <c r="L2122" s="4">
        <v>-0.172608715227771</v>
      </c>
      <c r="M2122" s="4">
        <v>-0.172608715227771</v>
      </c>
      <c r="N2122" s="4">
        <v>377.543151045499</v>
      </c>
      <c r="O2122" s="4">
        <v>377.543151045499</v>
      </c>
      <c r="P2122" s="4">
        <v>377.543151045499</v>
      </c>
      <c r="Q2122" s="4">
        <v>0.0</v>
      </c>
      <c r="R2122" s="4">
        <v>0.0</v>
      </c>
      <c r="S2122" s="4">
        <v>0.0</v>
      </c>
      <c r="T2122" s="5">
        <v>9682.77951848794</v>
      </c>
    </row>
    <row r="2123">
      <c r="A2123" s="4">
        <v>2121.0</v>
      </c>
      <c r="B2123" s="6">
        <v>44020.0</v>
      </c>
      <c r="C2123" s="4">
        <v>9307.04266036841</v>
      </c>
      <c r="D2123" s="5">
        <v>8294.19597686608</v>
      </c>
      <c r="E2123" s="5">
        <v>10988.3100518899</v>
      </c>
      <c r="F2123" s="4">
        <v>9307.04266036841</v>
      </c>
      <c r="G2123" s="4">
        <v>9307.04266036841</v>
      </c>
      <c r="H2123" s="4">
        <v>379.227070797252</v>
      </c>
      <c r="I2123" s="4">
        <v>379.227070797252</v>
      </c>
      <c r="J2123" s="4">
        <v>379.227070797252</v>
      </c>
      <c r="K2123" s="4">
        <v>3.2083778258468</v>
      </c>
      <c r="L2123" s="4">
        <v>3.2083778258468</v>
      </c>
      <c r="M2123" s="4">
        <v>3.2083778258468</v>
      </c>
      <c r="N2123" s="4">
        <v>376.018692971405</v>
      </c>
      <c r="O2123" s="4">
        <v>376.018692971405</v>
      </c>
      <c r="P2123" s="4">
        <v>376.018692971405</v>
      </c>
      <c r="Q2123" s="4">
        <v>0.0</v>
      </c>
      <c r="R2123" s="4">
        <v>0.0</v>
      </c>
      <c r="S2123" s="4">
        <v>0.0</v>
      </c>
      <c r="T2123" s="5">
        <v>9686.26973116566</v>
      </c>
    </row>
    <row r="2124">
      <c r="A2124" s="4">
        <v>2122.0</v>
      </c>
      <c r="B2124" s="6">
        <v>44021.0</v>
      </c>
      <c r="C2124" s="4">
        <v>9308.67634457915</v>
      </c>
      <c r="D2124" s="5">
        <v>8432.59233885832</v>
      </c>
      <c r="E2124" s="5">
        <v>11026.1403674591</v>
      </c>
      <c r="F2124" s="4">
        <v>9308.67634457915</v>
      </c>
      <c r="G2124" s="4">
        <v>9308.67634457915</v>
      </c>
      <c r="H2124" s="4">
        <v>361.079743080851</v>
      </c>
      <c r="I2124" s="4">
        <v>361.079743080851</v>
      </c>
      <c r="J2124" s="4">
        <v>361.079743080851</v>
      </c>
      <c r="K2124" s="4">
        <v>-14.4545003988532</v>
      </c>
      <c r="L2124" s="4">
        <v>-14.4545003988532</v>
      </c>
      <c r="M2124" s="4">
        <v>-14.4545003988532</v>
      </c>
      <c r="N2124" s="4">
        <v>375.534243479705</v>
      </c>
      <c r="O2124" s="4">
        <v>375.534243479705</v>
      </c>
      <c r="P2124" s="4">
        <v>375.534243479705</v>
      </c>
      <c r="Q2124" s="4">
        <v>0.0</v>
      </c>
      <c r="R2124" s="4">
        <v>0.0</v>
      </c>
      <c r="S2124" s="4">
        <v>0.0</v>
      </c>
      <c r="T2124" s="5">
        <v>9669.75608766</v>
      </c>
    </row>
    <row r="2125">
      <c r="A2125" s="4">
        <v>2123.0</v>
      </c>
      <c r="B2125" s="6">
        <v>44022.0</v>
      </c>
      <c r="C2125" s="4">
        <v>9310.3100287899</v>
      </c>
      <c r="D2125" s="5">
        <v>8498.29561902947</v>
      </c>
      <c r="E2125" s="5">
        <v>11002.9851130286</v>
      </c>
      <c r="F2125" s="4">
        <v>9310.3100287899</v>
      </c>
      <c r="G2125" s="4">
        <v>9310.3100287899</v>
      </c>
      <c r="H2125" s="4">
        <v>373.680687021569</v>
      </c>
      <c r="I2125" s="4">
        <v>373.680687021569</v>
      </c>
      <c r="J2125" s="4">
        <v>373.680687021569</v>
      </c>
      <c r="K2125" s="4">
        <v>-2.58391039117054</v>
      </c>
      <c r="L2125" s="4">
        <v>-2.58391039117054</v>
      </c>
      <c r="M2125" s="4">
        <v>-2.58391039117054</v>
      </c>
      <c r="N2125" s="4">
        <v>376.264597412739</v>
      </c>
      <c r="O2125" s="4">
        <v>376.264597412739</v>
      </c>
      <c r="P2125" s="4">
        <v>376.264597412739</v>
      </c>
      <c r="Q2125" s="4">
        <v>0.0</v>
      </c>
      <c r="R2125" s="4">
        <v>0.0</v>
      </c>
      <c r="S2125" s="4">
        <v>0.0</v>
      </c>
      <c r="T2125" s="5">
        <v>9683.99071581147</v>
      </c>
    </row>
    <row r="2126">
      <c r="A2126" s="4">
        <v>2124.0</v>
      </c>
      <c r="B2126" s="6">
        <v>44023.0</v>
      </c>
      <c r="C2126" s="4">
        <v>9311.94371300064</v>
      </c>
      <c r="D2126" s="5">
        <v>8373.71094844869</v>
      </c>
      <c r="E2126" s="5">
        <v>10996.9727221801</v>
      </c>
      <c r="F2126" s="4">
        <v>9311.94371300064</v>
      </c>
      <c r="G2126" s="4">
        <v>9311.94371300064</v>
      </c>
      <c r="H2126" s="4">
        <v>387.482023209214</v>
      </c>
      <c r="I2126" s="4">
        <v>387.482023209214</v>
      </c>
      <c r="J2126" s="4">
        <v>387.482023209214</v>
      </c>
      <c r="K2126" s="4">
        <v>9.11844229535852</v>
      </c>
      <c r="L2126" s="4">
        <v>9.11844229535852</v>
      </c>
      <c r="M2126" s="4">
        <v>9.11844229535852</v>
      </c>
      <c r="N2126" s="4">
        <v>378.363580913856</v>
      </c>
      <c r="O2126" s="4">
        <v>378.363580913856</v>
      </c>
      <c r="P2126" s="4">
        <v>378.363580913856</v>
      </c>
      <c r="Q2126" s="4">
        <v>0.0</v>
      </c>
      <c r="R2126" s="4">
        <v>0.0</v>
      </c>
      <c r="S2126" s="4">
        <v>0.0</v>
      </c>
      <c r="T2126" s="5">
        <v>9699.42573620985</v>
      </c>
    </row>
    <row r="2127">
      <c r="A2127" s="4">
        <v>2125.0</v>
      </c>
      <c r="B2127" s="6">
        <v>44024.0</v>
      </c>
      <c r="C2127" s="4">
        <v>9313.57739721138</v>
      </c>
      <c r="D2127" s="5">
        <v>8317.79103729616</v>
      </c>
      <c r="E2127" s="5">
        <v>10883.4171700271</v>
      </c>
      <c r="F2127" s="4">
        <v>9313.57739721138</v>
      </c>
      <c r="G2127" s="4">
        <v>9313.57739721138</v>
      </c>
      <c r="H2127" s="4">
        <v>373.805759359393</v>
      </c>
      <c r="I2127" s="4">
        <v>373.805759359393</v>
      </c>
      <c r="J2127" s="4">
        <v>373.805759359393</v>
      </c>
      <c r="K2127" s="4">
        <v>-8.15684327193197</v>
      </c>
      <c r="L2127" s="4">
        <v>-8.15684327193197</v>
      </c>
      <c r="M2127" s="4">
        <v>-8.15684327193197</v>
      </c>
      <c r="N2127" s="4">
        <v>381.962602631325</v>
      </c>
      <c r="O2127" s="4">
        <v>381.962602631325</v>
      </c>
      <c r="P2127" s="4">
        <v>381.962602631325</v>
      </c>
      <c r="Q2127" s="4">
        <v>0.0</v>
      </c>
      <c r="R2127" s="4">
        <v>0.0</v>
      </c>
      <c r="S2127" s="4">
        <v>0.0</v>
      </c>
      <c r="T2127" s="5">
        <v>9687.38315657077</v>
      </c>
    </row>
    <row r="2128">
      <c r="A2128" s="4">
        <v>2126.0</v>
      </c>
      <c r="B2128" s="6">
        <v>44025.0</v>
      </c>
      <c r="C2128" s="4">
        <v>9315.21108142212</v>
      </c>
      <c r="D2128" s="5">
        <v>8399.95707354955</v>
      </c>
      <c r="E2128" s="5">
        <v>11098.8739792787</v>
      </c>
      <c r="F2128" s="4">
        <v>9315.21108142212</v>
      </c>
      <c r="G2128" s="4">
        <v>9315.21108142212</v>
      </c>
      <c r="H2128" s="4">
        <v>400.210713311883</v>
      </c>
      <c r="I2128" s="4">
        <v>400.210713311883</v>
      </c>
      <c r="J2128" s="4">
        <v>400.210713311883</v>
      </c>
      <c r="K2128" s="4">
        <v>13.041042655892</v>
      </c>
      <c r="L2128" s="4">
        <v>13.041042655892</v>
      </c>
      <c r="M2128" s="4">
        <v>13.041042655892</v>
      </c>
      <c r="N2128" s="4">
        <v>387.169670655991</v>
      </c>
      <c r="O2128" s="4">
        <v>387.169670655991</v>
      </c>
      <c r="P2128" s="4">
        <v>387.169670655991</v>
      </c>
      <c r="Q2128" s="4">
        <v>0.0</v>
      </c>
      <c r="R2128" s="4">
        <v>0.0</v>
      </c>
      <c r="S2128" s="4">
        <v>0.0</v>
      </c>
      <c r="T2128" s="5">
        <v>9715.42179473401</v>
      </c>
    </row>
    <row r="2129">
      <c r="A2129" s="4">
        <v>2127.0</v>
      </c>
      <c r="B2129" s="6">
        <v>44026.0</v>
      </c>
      <c r="C2129" s="4">
        <v>9316.84476563287</v>
      </c>
      <c r="D2129" s="5">
        <v>8383.21062676893</v>
      </c>
      <c r="E2129" s="5">
        <v>11019.74248898</v>
      </c>
      <c r="F2129" s="4">
        <v>9316.84476563287</v>
      </c>
      <c r="G2129" s="4">
        <v>9316.84476563287</v>
      </c>
      <c r="H2129" s="4">
        <v>393.896224560854</v>
      </c>
      <c r="I2129" s="4">
        <v>393.896224560854</v>
      </c>
      <c r="J2129" s="4">
        <v>393.896224560854</v>
      </c>
      <c r="K2129" s="4">
        <v>-0.172608715225385</v>
      </c>
      <c r="L2129" s="4">
        <v>-0.172608715225385</v>
      </c>
      <c r="M2129" s="4">
        <v>-0.172608715225385</v>
      </c>
      <c r="N2129" s="4">
        <v>394.06883327608</v>
      </c>
      <c r="O2129" s="4">
        <v>394.06883327608</v>
      </c>
      <c r="P2129" s="4">
        <v>394.06883327608</v>
      </c>
      <c r="Q2129" s="4">
        <v>0.0</v>
      </c>
      <c r="R2129" s="4">
        <v>0.0</v>
      </c>
      <c r="S2129" s="4">
        <v>0.0</v>
      </c>
      <c r="T2129" s="5">
        <v>9710.74099019372</v>
      </c>
    </row>
    <row r="2130">
      <c r="A2130" s="4">
        <v>2128.0</v>
      </c>
      <c r="B2130" s="6">
        <v>44027.0</v>
      </c>
      <c r="C2130" s="4">
        <v>9318.47844984361</v>
      </c>
      <c r="D2130" s="5">
        <v>8442.30480203097</v>
      </c>
      <c r="E2130" s="5">
        <v>11132.3222934136</v>
      </c>
      <c r="F2130" s="4">
        <v>9318.47844984361</v>
      </c>
      <c r="G2130" s="4">
        <v>9318.47844984361</v>
      </c>
      <c r="H2130" s="4">
        <v>405.928371210933</v>
      </c>
      <c r="I2130" s="4">
        <v>405.928371210933</v>
      </c>
      <c r="J2130" s="4">
        <v>405.928371210933</v>
      </c>
      <c r="K2130" s="4">
        <v>3.20837782582462</v>
      </c>
      <c r="L2130" s="4">
        <v>3.20837782582462</v>
      </c>
      <c r="M2130" s="4">
        <v>3.20837782582462</v>
      </c>
      <c r="N2130" s="4">
        <v>402.719993385108</v>
      </c>
      <c r="O2130" s="4">
        <v>402.719993385108</v>
      </c>
      <c r="P2130" s="4">
        <v>402.719993385108</v>
      </c>
      <c r="Q2130" s="4">
        <v>0.0</v>
      </c>
      <c r="R2130" s="4">
        <v>0.0</v>
      </c>
      <c r="S2130" s="4">
        <v>0.0</v>
      </c>
      <c r="T2130" s="5">
        <v>9724.40682105455</v>
      </c>
    </row>
    <row r="2131">
      <c r="A2131" s="4">
        <v>2129.0</v>
      </c>
      <c r="B2131" s="6">
        <v>44028.0</v>
      </c>
      <c r="C2131" s="4">
        <v>9320.11213405436</v>
      </c>
      <c r="D2131" s="5">
        <v>8312.04275177946</v>
      </c>
      <c r="E2131" s="5">
        <v>11011.1817998785</v>
      </c>
      <c r="F2131" s="4">
        <v>9320.11213405436</v>
      </c>
      <c r="G2131" s="4">
        <v>9320.11213405436</v>
      </c>
      <c r="H2131" s="4">
        <v>398.704540701418</v>
      </c>
      <c r="I2131" s="4">
        <v>398.704540701418</v>
      </c>
      <c r="J2131" s="4">
        <v>398.704540701418</v>
      </c>
      <c r="K2131" s="4">
        <v>-14.4545003989004</v>
      </c>
      <c r="L2131" s="4">
        <v>-14.4545003989004</v>
      </c>
      <c r="M2131" s="4">
        <v>-14.4545003989004</v>
      </c>
      <c r="N2131" s="4">
        <v>413.159041100318</v>
      </c>
      <c r="O2131" s="4">
        <v>413.159041100318</v>
      </c>
      <c r="P2131" s="4">
        <v>413.159041100318</v>
      </c>
      <c r="Q2131" s="4">
        <v>0.0</v>
      </c>
      <c r="R2131" s="4">
        <v>0.0</v>
      </c>
      <c r="S2131" s="4">
        <v>0.0</v>
      </c>
      <c r="T2131" s="5">
        <v>9718.81667475577</v>
      </c>
    </row>
    <row r="2132">
      <c r="A2132" s="4">
        <v>2130.0</v>
      </c>
      <c r="B2132" s="6">
        <v>44029.0</v>
      </c>
      <c r="C2132" s="4">
        <v>9321.7458182651</v>
      </c>
      <c r="D2132" s="5">
        <v>8375.00342679315</v>
      </c>
      <c r="E2132" s="5">
        <v>11141.4468108754</v>
      </c>
      <c r="F2132" s="4">
        <v>9321.7458182651</v>
      </c>
      <c r="G2132" s="4">
        <v>9321.7458182651</v>
      </c>
      <c r="H2132" s="4">
        <v>422.814336479707</v>
      </c>
      <c r="I2132" s="4">
        <v>422.814336479707</v>
      </c>
      <c r="J2132" s="4">
        <v>422.814336479707</v>
      </c>
      <c r="K2132" s="4">
        <v>-2.58391039116021</v>
      </c>
      <c r="L2132" s="4">
        <v>-2.58391039116021</v>
      </c>
      <c r="M2132" s="4">
        <v>-2.58391039116021</v>
      </c>
      <c r="N2132" s="4">
        <v>425.398246870868</v>
      </c>
      <c r="O2132" s="4">
        <v>425.398246870868</v>
      </c>
      <c r="P2132" s="4">
        <v>425.398246870868</v>
      </c>
      <c r="Q2132" s="4">
        <v>0.0</v>
      </c>
      <c r="R2132" s="4">
        <v>0.0</v>
      </c>
      <c r="S2132" s="4">
        <v>0.0</v>
      </c>
      <c r="T2132" s="5">
        <v>9744.56015474481</v>
      </c>
    </row>
    <row r="2133">
      <c r="A2133" s="4">
        <v>2131.0</v>
      </c>
      <c r="B2133" s="6">
        <v>44030.0</v>
      </c>
      <c r="C2133" s="4">
        <v>9323.37950247584</v>
      </c>
      <c r="D2133" s="5">
        <v>8490.66766642848</v>
      </c>
      <c r="E2133" s="5">
        <v>11187.6034220175</v>
      </c>
      <c r="F2133" s="4">
        <v>9323.37950247584</v>
      </c>
      <c r="G2133" s="4">
        <v>9323.37950247584</v>
      </c>
      <c r="H2133" s="4">
        <v>448.545300296707</v>
      </c>
      <c r="I2133" s="4">
        <v>448.545300296707</v>
      </c>
      <c r="J2133" s="4">
        <v>448.545300296707</v>
      </c>
      <c r="K2133" s="4">
        <v>9.11844229537859</v>
      </c>
      <c r="L2133" s="4">
        <v>9.11844229537859</v>
      </c>
      <c r="M2133" s="4">
        <v>9.11844229537859</v>
      </c>
      <c r="N2133" s="4">
        <v>439.426858001329</v>
      </c>
      <c r="O2133" s="4">
        <v>439.426858001329</v>
      </c>
      <c r="P2133" s="4">
        <v>439.426858001329</v>
      </c>
      <c r="Q2133" s="4">
        <v>0.0</v>
      </c>
      <c r="R2133" s="4">
        <v>0.0</v>
      </c>
      <c r="S2133" s="4">
        <v>0.0</v>
      </c>
      <c r="T2133" s="5">
        <v>9771.92480277255</v>
      </c>
    </row>
    <row r="2134">
      <c r="A2134" s="4">
        <v>2132.0</v>
      </c>
      <c r="B2134" s="6">
        <v>44031.0</v>
      </c>
      <c r="C2134" s="4">
        <v>9325.01318668659</v>
      </c>
      <c r="D2134" s="5">
        <v>8330.30689351326</v>
      </c>
      <c r="E2134" s="5">
        <v>11007.8991043483</v>
      </c>
      <c r="F2134" s="4">
        <v>9325.01318668659</v>
      </c>
      <c r="G2134" s="4">
        <v>9325.01318668659</v>
      </c>
      <c r="H2134" s="4">
        <v>447.05500160483</v>
      </c>
      <c r="I2134" s="4">
        <v>447.05500160483</v>
      </c>
      <c r="J2134" s="4">
        <v>447.05500160483</v>
      </c>
      <c r="K2134" s="4">
        <v>-8.15684327190631</v>
      </c>
      <c r="L2134" s="4">
        <v>-8.15684327190631</v>
      </c>
      <c r="M2134" s="4">
        <v>-8.15684327190631</v>
      </c>
      <c r="N2134" s="4">
        <v>455.211844876736</v>
      </c>
      <c r="O2134" s="4">
        <v>455.211844876736</v>
      </c>
      <c r="P2134" s="4">
        <v>455.211844876736</v>
      </c>
      <c r="Q2134" s="4">
        <v>0.0</v>
      </c>
      <c r="R2134" s="4">
        <v>0.0</v>
      </c>
      <c r="S2134" s="4">
        <v>0.0</v>
      </c>
      <c r="T2134" s="5">
        <v>9772.06818829142</v>
      </c>
    </row>
    <row r="2135">
      <c r="A2135" s="4">
        <v>2133.0</v>
      </c>
      <c r="B2135" s="6">
        <v>44032.0</v>
      </c>
      <c r="C2135" s="4">
        <v>9326.64687089733</v>
      </c>
      <c r="D2135" s="5">
        <v>8478.7393110535</v>
      </c>
      <c r="E2135" s="5">
        <v>11173.1295316326</v>
      </c>
      <c r="F2135" s="4">
        <v>9326.64687089733</v>
      </c>
      <c r="G2135" s="4">
        <v>9326.64687089733</v>
      </c>
      <c r="H2135" s="4">
        <v>485.739791615157</v>
      </c>
      <c r="I2135" s="4">
        <v>485.739791615157</v>
      </c>
      <c r="J2135" s="4">
        <v>485.739791615157</v>
      </c>
      <c r="K2135" s="4">
        <v>13.041042655893</v>
      </c>
      <c r="L2135" s="4">
        <v>13.041042655893</v>
      </c>
      <c r="M2135" s="4">
        <v>13.041042655893</v>
      </c>
      <c r="N2135" s="4">
        <v>472.698748959264</v>
      </c>
      <c r="O2135" s="4">
        <v>472.698748959264</v>
      </c>
      <c r="P2135" s="4">
        <v>472.698748959264</v>
      </c>
      <c r="Q2135" s="4">
        <v>0.0</v>
      </c>
      <c r="R2135" s="4">
        <v>0.0</v>
      </c>
      <c r="S2135" s="4">
        <v>0.0</v>
      </c>
      <c r="T2135" s="5">
        <v>9812.38666251249</v>
      </c>
    </row>
    <row r="2136">
      <c r="A2136" s="4">
        <v>2134.0</v>
      </c>
      <c r="B2136" s="6">
        <v>44033.0</v>
      </c>
      <c r="C2136" s="4">
        <v>9328.28055510807</v>
      </c>
      <c r="D2136" s="5">
        <v>8587.49811438181</v>
      </c>
      <c r="E2136" s="5">
        <v>11123.2690460218</v>
      </c>
      <c r="F2136" s="4">
        <v>9328.28055510807</v>
      </c>
      <c r="G2136" s="4">
        <v>9328.28055510807</v>
      </c>
      <c r="H2136" s="4">
        <v>491.63998371192</v>
      </c>
      <c r="I2136" s="4">
        <v>491.63998371192</v>
      </c>
      <c r="J2136" s="4">
        <v>491.63998371192</v>
      </c>
      <c r="K2136" s="4">
        <v>-0.172608715222998</v>
      </c>
      <c r="L2136" s="4">
        <v>-0.172608715222998</v>
      </c>
      <c r="M2136" s="4">
        <v>-0.172608715222998</v>
      </c>
      <c r="N2136" s="4">
        <v>491.812592427143</v>
      </c>
      <c r="O2136" s="4">
        <v>491.812592427143</v>
      </c>
      <c r="P2136" s="4">
        <v>491.812592427143</v>
      </c>
      <c r="Q2136" s="4">
        <v>0.0</v>
      </c>
      <c r="R2136" s="4">
        <v>0.0</v>
      </c>
      <c r="S2136" s="4">
        <v>0.0</v>
      </c>
      <c r="T2136" s="5">
        <v>9819.92053881999</v>
      </c>
    </row>
    <row r="2137">
      <c r="A2137" s="4">
        <v>2135.0</v>
      </c>
      <c r="B2137" s="6">
        <v>44034.0</v>
      </c>
      <c r="C2137" s="4">
        <v>9329.91423931882</v>
      </c>
      <c r="D2137" s="5">
        <v>8442.30130774627</v>
      </c>
      <c r="E2137" s="5">
        <v>11129.3387419001</v>
      </c>
      <c r="F2137" s="4">
        <v>9329.91423931882</v>
      </c>
      <c r="G2137" s="4">
        <v>9329.91423931882</v>
      </c>
      <c r="H2137" s="4">
        <v>515.667196515937</v>
      </c>
      <c r="I2137" s="4">
        <v>515.667196515937</v>
      </c>
      <c r="J2137" s="4">
        <v>515.667196515937</v>
      </c>
      <c r="K2137" s="4">
        <v>3.20837782591255</v>
      </c>
      <c r="L2137" s="4">
        <v>3.20837782591255</v>
      </c>
      <c r="M2137" s="4">
        <v>3.20837782591255</v>
      </c>
      <c r="N2137" s="4">
        <v>512.458818690024</v>
      </c>
      <c r="O2137" s="4">
        <v>512.458818690024</v>
      </c>
      <c r="P2137" s="4">
        <v>512.458818690024</v>
      </c>
      <c r="Q2137" s="4">
        <v>0.0</v>
      </c>
      <c r="R2137" s="4">
        <v>0.0</v>
      </c>
      <c r="S2137" s="4">
        <v>0.0</v>
      </c>
      <c r="T2137" s="5">
        <v>9845.58143583475</v>
      </c>
    </row>
    <row r="2138">
      <c r="A2138" s="4">
        <v>2136.0</v>
      </c>
      <c r="B2138" s="6">
        <v>44035.0</v>
      </c>
      <c r="C2138" s="4">
        <v>9331.54792352956</v>
      </c>
      <c r="D2138" s="5">
        <v>8512.72199920094</v>
      </c>
      <c r="E2138" s="5">
        <v>11251.4900299666</v>
      </c>
      <c r="F2138" s="4">
        <v>9331.54792352956</v>
      </c>
      <c r="G2138" s="4">
        <v>9331.54792352956</v>
      </c>
      <c r="H2138" s="4">
        <v>520.069743008107</v>
      </c>
      <c r="I2138" s="4">
        <v>520.069743008107</v>
      </c>
      <c r="J2138" s="4">
        <v>520.069743008107</v>
      </c>
      <c r="K2138" s="4">
        <v>-14.454500398821</v>
      </c>
      <c r="L2138" s="4">
        <v>-14.454500398821</v>
      </c>
      <c r="M2138" s="4">
        <v>-14.454500398821</v>
      </c>
      <c r="N2138" s="4">
        <v>534.524243406928</v>
      </c>
      <c r="O2138" s="4">
        <v>534.524243406928</v>
      </c>
      <c r="P2138" s="4">
        <v>534.524243406928</v>
      </c>
      <c r="Q2138" s="4">
        <v>0.0</v>
      </c>
      <c r="R2138" s="4">
        <v>0.0</v>
      </c>
      <c r="S2138" s="4">
        <v>0.0</v>
      </c>
      <c r="T2138" s="5">
        <v>9851.61766653767</v>
      </c>
    </row>
    <row r="2139">
      <c r="A2139" s="4">
        <v>2137.0</v>
      </c>
      <c r="B2139" s="6">
        <v>44036.0</v>
      </c>
      <c r="C2139" s="4">
        <v>9333.18160774031</v>
      </c>
      <c r="D2139" s="5">
        <v>8585.65429787634</v>
      </c>
      <c r="E2139" s="5">
        <v>11169.4345475495</v>
      </c>
      <c r="F2139" s="4">
        <v>9333.18160774031</v>
      </c>
      <c r="G2139" s="4">
        <v>9333.18160774031</v>
      </c>
      <c r="H2139" s="4">
        <v>555.294096113842</v>
      </c>
      <c r="I2139" s="4">
        <v>555.294096113842</v>
      </c>
      <c r="J2139" s="4">
        <v>555.294096113842</v>
      </c>
      <c r="K2139" s="4">
        <v>-2.58391039116625</v>
      </c>
      <c r="L2139" s="4">
        <v>-2.58391039116625</v>
      </c>
      <c r="M2139" s="4">
        <v>-2.58391039116625</v>
      </c>
      <c r="N2139" s="4">
        <v>557.878006505008</v>
      </c>
      <c r="O2139" s="4">
        <v>557.878006505008</v>
      </c>
      <c r="P2139" s="4">
        <v>557.878006505008</v>
      </c>
      <c r="Q2139" s="4">
        <v>0.0</v>
      </c>
      <c r="R2139" s="4">
        <v>0.0</v>
      </c>
      <c r="S2139" s="4">
        <v>0.0</v>
      </c>
      <c r="T2139" s="5">
        <v>9888.47570385415</v>
      </c>
    </row>
    <row r="2140">
      <c r="A2140" s="4">
        <v>2138.0</v>
      </c>
      <c r="B2140" s="6">
        <v>44037.0</v>
      </c>
      <c r="C2140" s="4">
        <v>9334.81529195105</v>
      </c>
      <c r="D2140" s="5">
        <v>8513.80642007302</v>
      </c>
      <c r="E2140" s="5">
        <v>11308.3811018718</v>
      </c>
      <c r="F2140" s="4">
        <v>9334.81529195105</v>
      </c>
      <c r="G2140" s="4">
        <v>9334.81529195105</v>
      </c>
      <c r="H2140" s="4">
        <v>591.490968777304</v>
      </c>
      <c r="I2140" s="4">
        <v>591.490968777304</v>
      </c>
      <c r="J2140" s="4">
        <v>591.490968777304</v>
      </c>
      <c r="K2140" s="4">
        <v>9.11844229538987</v>
      </c>
      <c r="L2140" s="4">
        <v>9.11844229538987</v>
      </c>
      <c r="M2140" s="4">
        <v>9.11844229538987</v>
      </c>
      <c r="N2140" s="4">
        <v>582.372526481914</v>
      </c>
      <c r="O2140" s="4">
        <v>582.372526481914</v>
      </c>
      <c r="P2140" s="4">
        <v>582.372526481914</v>
      </c>
      <c r="Q2140" s="4">
        <v>0.0</v>
      </c>
      <c r="R2140" s="4">
        <v>0.0</v>
      </c>
      <c r="S2140" s="4">
        <v>0.0</v>
      </c>
      <c r="T2140" s="5">
        <v>9926.30626072835</v>
      </c>
    </row>
    <row r="2141">
      <c r="A2141" s="4">
        <v>2139.0</v>
      </c>
      <c r="B2141" s="6">
        <v>44038.0</v>
      </c>
      <c r="C2141" s="4">
        <v>9336.44897616179</v>
      </c>
      <c r="D2141" s="5">
        <v>8602.58471099419</v>
      </c>
      <c r="E2141" s="5">
        <v>11273.8212404189</v>
      </c>
      <c r="F2141" s="4">
        <v>9336.44897616179</v>
      </c>
      <c r="G2141" s="4">
        <v>9336.44897616179</v>
      </c>
      <c r="H2141" s="4">
        <v>599.687625138514</v>
      </c>
      <c r="I2141" s="4">
        <v>599.687625138514</v>
      </c>
      <c r="J2141" s="4">
        <v>599.687625138514</v>
      </c>
      <c r="K2141" s="4">
        <v>-8.15684327191606</v>
      </c>
      <c r="L2141" s="4">
        <v>-8.15684327191606</v>
      </c>
      <c r="M2141" s="4">
        <v>-8.15684327191606</v>
      </c>
      <c r="N2141" s="4">
        <v>607.84446841043</v>
      </c>
      <c r="O2141" s="4">
        <v>607.84446841043</v>
      </c>
      <c r="P2141" s="4">
        <v>607.84446841043</v>
      </c>
      <c r="Q2141" s="4">
        <v>0.0</v>
      </c>
      <c r="R2141" s="4">
        <v>0.0</v>
      </c>
      <c r="S2141" s="4">
        <v>0.0</v>
      </c>
      <c r="T2141" s="5">
        <v>9936.13660130031</v>
      </c>
    </row>
    <row r="2142">
      <c r="A2142" s="4">
        <v>2140.0</v>
      </c>
      <c r="B2142" s="6">
        <v>44039.0</v>
      </c>
      <c r="C2142" s="4">
        <v>9338.08266037254</v>
      </c>
      <c r="D2142" s="5">
        <v>8604.26405531635</v>
      </c>
      <c r="E2142" s="5">
        <v>11262.5971745945</v>
      </c>
      <c r="F2142" s="4">
        <v>9338.08266037254</v>
      </c>
      <c r="G2142" s="4">
        <v>9338.08266037254</v>
      </c>
      <c r="H2142" s="4">
        <v>647.156788691006</v>
      </c>
      <c r="I2142" s="4">
        <v>647.156788691006</v>
      </c>
      <c r="J2142" s="4">
        <v>647.156788691006</v>
      </c>
      <c r="K2142" s="4">
        <v>13.0410426559084</v>
      </c>
      <c r="L2142" s="4">
        <v>13.0410426559084</v>
      </c>
      <c r="M2142" s="4">
        <v>13.0410426559084</v>
      </c>
      <c r="N2142" s="4">
        <v>634.115746035098</v>
      </c>
      <c r="O2142" s="4">
        <v>634.115746035098</v>
      </c>
      <c r="P2142" s="4">
        <v>634.115746035098</v>
      </c>
      <c r="Q2142" s="4">
        <v>0.0</v>
      </c>
      <c r="R2142" s="4">
        <v>0.0</v>
      </c>
      <c r="S2142" s="4">
        <v>0.0</v>
      </c>
      <c r="T2142" s="5">
        <v>9985.23944906354</v>
      </c>
    </row>
    <row r="2143">
      <c r="A2143" s="4">
        <v>2141.0</v>
      </c>
      <c r="B2143" s="6">
        <v>44040.0</v>
      </c>
      <c r="C2143" s="4">
        <v>9339.71634458328</v>
      </c>
      <c r="D2143" s="5">
        <v>8756.80841742695</v>
      </c>
      <c r="E2143" s="5">
        <v>11271.4489150611</v>
      </c>
      <c r="F2143" s="4">
        <v>9339.71634458328</v>
      </c>
      <c r="G2143" s="4">
        <v>9339.71634458328</v>
      </c>
      <c r="H2143" s="4">
        <v>660.821976967757</v>
      </c>
      <c r="I2143" s="4">
        <v>660.821976967757</v>
      </c>
      <c r="J2143" s="4">
        <v>660.821976967757</v>
      </c>
      <c r="K2143" s="4">
        <v>-0.172608715228083</v>
      </c>
      <c r="L2143" s="4">
        <v>-0.172608715228083</v>
      </c>
      <c r="M2143" s="4">
        <v>-0.172608715228083</v>
      </c>
      <c r="N2143" s="4">
        <v>660.994585682985</v>
      </c>
      <c r="O2143" s="4">
        <v>660.994585682985</v>
      </c>
      <c r="P2143" s="4">
        <v>660.994585682985</v>
      </c>
      <c r="Q2143" s="4">
        <v>0.0</v>
      </c>
      <c r="R2143" s="4">
        <v>0.0</v>
      </c>
      <c r="S2143" s="4">
        <v>0.0</v>
      </c>
      <c r="T2143" s="5">
        <v>10000.538321551</v>
      </c>
    </row>
    <row r="2144">
      <c r="A2144" s="4">
        <v>2142.0</v>
      </c>
      <c r="B2144" s="6">
        <v>44041.0</v>
      </c>
      <c r="C2144" s="4">
        <v>9341.35002879402</v>
      </c>
      <c r="D2144" s="5">
        <v>8562.79751768553</v>
      </c>
      <c r="E2144" s="5">
        <v>11388.0809932425</v>
      </c>
      <c r="F2144" s="4">
        <v>9341.35002879402</v>
      </c>
      <c r="G2144" s="4">
        <v>9341.35002879402</v>
      </c>
      <c r="H2144" s="4">
        <v>691.485062830226</v>
      </c>
      <c r="I2144" s="4">
        <v>691.485062830226</v>
      </c>
      <c r="J2144" s="4">
        <v>691.485062830226</v>
      </c>
      <c r="K2144" s="4">
        <v>3.20837782584284</v>
      </c>
      <c r="L2144" s="4">
        <v>3.20837782584284</v>
      </c>
      <c r="M2144" s="4">
        <v>3.20837782584284</v>
      </c>
      <c r="N2144" s="4">
        <v>688.276685004383</v>
      </c>
      <c r="O2144" s="4">
        <v>688.276685004383</v>
      </c>
      <c r="P2144" s="4">
        <v>688.276685004383</v>
      </c>
      <c r="Q2144" s="4">
        <v>0.0</v>
      </c>
      <c r="R2144" s="4">
        <v>0.0</v>
      </c>
      <c r="S2144" s="4">
        <v>0.0</v>
      </c>
      <c r="T2144" s="5">
        <v>10032.8350916242</v>
      </c>
    </row>
    <row r="2145">
      <c r="A2145" s="4">
        <v>2143.0</v>
      </c>
      <c r="B2145" s="6">
        <v>44042.0</v>
      </c>
      <c r="C2145" s="4">
        <v>9342.98371300477</v>
      </c>
      <c r="D2145" s="5">
        <v>8655.76860170061</v>
      </c>
      <c r="E2145" s="5">
        <v>11458.7094023168</v>
      </c>
      <c r="F2145" s="4">
        <v>9342.98371300477</v>
      </c>
      <c r="G2145" s="4">
        <v>9342.98371300477</v>
      </c>
      <c r="H2145" s="4">
        <v>701.292002117828</v>
      </c>
      <c r="I2145" s="4">
        <v>701.292002117828</v>
      </c>
      <c r="J2145" s="4">
        <v>701.292002117828</v>
      </c>
      <c r="K2145" s="4">
        <v>-14.4545003988681</v>
      </c>
      <c r="L2145" s="4">
        <v>-14.4545003988681</v>
      </c>
      <c r="M2145" s="4">
        <v>-14.4545003988681</v>
      </c>
      <c r="N2145" s="4">
        <v>715.746502516697</v>
      </c>
      <c r="O2145" s="4">
        <v>715.746502516697</v>
      </c>
      <c r="P2145" s="4">
        <v>715.746502516697</v>
      </c>
      <c r="Q2145" s="4">
        <v>0.0</v>
      </c>
      <c r="R2145" s="4">
        <v>0.0</v>
      </c>
      <c r="S2145" s="4">
        <v>0.0</v>
      </c>
      <c r="T2145" s="5">
        <v>10044.2757151226</v>
      </c>
    </row>
    <row r="2146">
      <c r="A2146" s="4">
        <v>2144.0</v>
      </c>
      <c r="B2146" s="6">
        <v>44043.0</v>
      </c>
      <c r="C2146" s="4">
        <v>9344.61739721551</v>
      </c>
      <c r="D2146" s="5">
        <v>8726.08367150293</v>
      </c>
      <c r="E2146" s="5">
        <v>11359.2772562097</v>
      </c>
      <c r="F2146" s="4">
        <v>9344.61739721551</v>
      </c>
      <c r="G2146" s="4">
        <v>9344.61739721551</v>
      </c>
      <c r="H2146" s="4">
        <v>740.594803927314</v>
      </c>
      <c r="I2146" s="4">
        <v>740.594803927314</v>
      </c>
      <c r="J2146" s="4">
        <v>740.594803927314</v>
      </c>
      <c r="K2146" s="4">
        <v>-2.58391039117228</v>
      </c>
      <c r="L2146" s="4">
        <v>-2.58391039117228</v>
      </c>
      <c r="M2146" s="4">
        <v>-2.58391039117228</v>
      </c>
      <c r="N2146" s="4">
        <v>743.178714318487</v>
      </c>
      <c r="O2146" s="4">
        <v>743.178714318487</v>
      </c>
      <c r="P2146" s="4">
        <v>743.178714318487</v>
      </c>
      <c r="Q2146" s="4">
        <v>0.0</v>
      </c>
      <c r="R2146" s="4">
        <v>0.0</v>
      </c>
      <c r="S2146" s="4">
        <v>0.0</v>
      </c>
      <c r="T2146" s="5">
        <v>10085.2122011428</v>
      </c>
    </row>
    <row r="2147">
      <c r="A2147" s="4">
        <v>2145.0</v>
      </c>
      <c r="B2147" s="6">
        <v>44044.0</v>
      </c>
      <c r="C2147" s="4">
        <v>9346.25108142625</v>
      </c>
      <c r="D2147" s="5">
        <v>8819.0754222397</v>
      </c>
      <c r="E2147" s="5">
        <v>11439.1101359362</v>
      </c>
      <c r="F2147" s="4">
        <v>9346.25108142625</v>
      </c>
      <c r="G2147" s="4">
        <v>9346.25108142625</v>
      </c>
      <c r="H2147" s="4">
        <v>779.458314388613</v>
      </c>
      <c r="I2147" s="4">
        <v>779.458314388613</v>
      </c>
      <c r="J2147" s="4">
        <v>779.458314388613</v>
      </c>
      <c r="K2147" s="4">
        <v>9.11844229540115</v>
      </c>
      <c r="L2147" s="4">
        <v>9.11844229540115</v>
      </c>
      <c r="M2147" s="4">
        <v>9.11844229540115</v>
      </c>
      <c r="N2147" s="4">
        <v>770.339872093212</v>
      </c>
      <c r="O2147" s="4">
        <v>770.339872093212</v>
      </c>
      <c r="P2147" s="4">
        <v>770.339872093212</v>
      </c>
      <c r="Q2147" s="4">
        <v>0.0</v>
      </c>
      <c r="R2147" s="4">
        <v>0.0</v>
      </c>
      <c r="S2147" s="4">
        <v>0.0</v>
      </c>
      <c r="T2147" s="5">
        <v>10125.7093958148</v>
      </c>
    </row>
    <row r="2148">
      <c r="A2148" s="4">
        <v>2146.0</v>
      </c>
      <c r="B2148" s="6">
        <v>44045.0</v>
      </c>
      <c r="C2148" s="4">
        <v>9347.884765637</v>
      </c>
      <c r="D2148" s="5">
        <v>8742.67245083807</v>
      </c>
      <c r="E2148" s="5">
        <v>11488.8755328926</v>
      </c>
      <c r="F2148" s="4">
        <v>9347.884765637</v>
      </c>
      <c r="G2148" s="4">
        <v>9347.884765637</v>
      </c>
      <c r="H2148" s="4">
        <v>788.833448358629</v>
      </c>
      <c r="I2148" s="4">
        <v>788.833448358629</v>
      </c>
      <c r="J2148" s="4">
        <v>788.833448358629</v>
      </c>
      <c r="K2148" s="4">
        <v>-8.15684327188107</v>
      </c>
      <c r="L2148" s="4">
        <v>-8.15684327188107</v>
      </c>
      <c r="M2148" s="4">
        <v>-8.15684327188107</v>
      </c>
      <c r="N2148" s="4">
        <v>796.99029163051</v>
      </c>
      <c r="O2148" s="4">
        <v>796.99029163051</v>
      </c>
      <c r="P2148" s="4">
        <v>796.99029163051</v>
      </c>
      <c r="Q2148" s="4">
        <v>0.0</v>
      </c>
      <c r="R2148" s="4">
        <v>0.0</v>
      </c>
      <c r="S2148" s="4">
        <v>0.0</v>
      </c>
      <c r="T2148" s="5">
        <v>10136.7182139956</v>
      </c>
    </row>
    <row r="2149">
      <c r="A2149" s="4">
        <v>2147.0</v>
      </c>
      <c r="B2149" s="6">
        <v>44046.0</v>
      </c>
      <c r="C2149" s="4">
        <v>9349.51844984774</v>
      </c>
      <c r="D2149" s="5">
        <v>8775.43857552081</v>
      </c>
      <c r="E2149" s="5">
        <v>11593.2122617805</v>
      </c>
      <c r="F2149" s="4">
        <v>9349.51844984774</v>
      </c>
      <c r="G2149" s="4">
        <v>9349.51844984774</v>
      </c>
      <c r="H2149" s="4">
        <v>835.927236356861</v>
      </c>
      <c r="I2149" s="4">
        <v>835.927236356861</v>
      </c>
      <c r="J2149" s="4">
        <v>835.927236356861</v>
      </c>
      <c r="K2149" s="4">
        <v>13.0410426559093</v>
      </c>
      <c r="L2149" s="4">
        <v>13.0410426559093</v>
      </c>
      <c r="M2149" s="4">
        <v>13.0410426559093</v>
      </c>
      <c r="N2149" s="4">
        <v>822.886193700952</v>
      </c>
      <c r="O2149" s="4">
        <v>822.886193700952</v>
      </c>
      <c r="P2149" s="4">
        <v>822.886193700952</v>
      </c>
      <c r="Q2149" s="4">
        <v>0.0</v>
      </c>
      <c r="R2149" s="4">
        <v>0.0</v>
      </c>
      <c r="S2149" s="4">
        <v>0.0</v>
      </c>
      <c r="T2149" s="5">
        <v>10185.4456862046</v>
      </c>
    </row>
    <row r="2150">
      <c r="A2150" s="4">
        <v>2148.0</v>
      </c>
      <c r="B2150" s="6">
        <v>44047.0</v>
      </c>
      <c r="C2150" s="4">
        <v>9351.15213405848</v>
      </c>
      <c r="D2150" s="5">
        <v>8917.74904566881</v>
      </c>
      <c r="E2150" s="5">
        <v>11604.0357241303</v>
      </c>
      <c r="F2150" s="4">
        <v>9351.15213405848</v>
      </c>
      <c r="G2150" s="4">
        <v>9351.15213405848</v>
      </c>
      <c r="H2150" s="4">
        <v>847.609500752338</v>
      </c>
      <c r="I2150" s="4">
        <v>847.609500752338</v>
      </c>
      <c r="J2150" s="4">
        <v>847.609500752338</v>
      </c>
      <c r="K2150" s="4">
        <v>-0.172608715225697</v>
      </c>
      <c r="L2150" s="4">
        <v>-0.172608715225697</v>
      </c>
      <c r="M2150" s="4">
        <v>-0.172608715225697</v>
      </c>
      <c r="N2150" s="4">
        <v>847.782109467564</v>
      </c>
      <c r="O2150" s="4">
        <v>847.782109467564</v>
      </c>
      <c r="P2150" s="4">
        <v>847.782109467564</v>
      </c>
      <c r="Q2150" s="4">
        <v>0.0</v>
      </c>
      <c r="R2150" s="4">
        <v>0.0</v>
      </c>
      <c r="S2150" s="4">
        <v>0.0</v>
      </c>
      <c r="T2150" s="5">
        <v>10198.7616348108</v>
      </c>
    </row>
    <row r="2151">
      <c r="A2151" s="4">
        <v>2149.0</v>
      </c>
      <c r="B2151" s="6">
        <v>44048.0</v>
      </c>
      <c r="C2151" s="4">
        <v>9352.78581826923</v>
      </c>
      <c r="D2151" s="5">
        <v>8886.66659951943</v>
      </c>
      <c r="E2151" s="5">
        <v>11566.1918181847</v>
      </c>
      <c r="F2151" s="4">
        <v>9352.78581826923</v>
      </c>
      <c r="G2151" s="4">
        <v>9352.78581826923</v>
      </c>
      <c r="H2151" s="4">
        <v>874.641928867978</v>
      </c>
      <c r="I2151" s="4">
        <v>874.641928867978</v>
      </c>
      <c r="J2151" s="4">
        <v>874.641928867978</v>
      </c>
      <c r="K2151" s="4">
        <v>3.20837782586818</v>
      </c>
      <c r="L2151" s="4">
        <v>3.20837782586818</v>
      </c>
      <c r="M2151" s="4">
        <v>3.20837782586818</v>
      </c>
      <c r="N2151" s="4">
        <v>871.43355104211</v>
      </c>
      <c r="O2151" s="4">
        <v>871.43355104211</v>
      </c>
      <c r="P2151" s="4">
        <v>871.43355104211</v>
      </c>
      <c r="Q2151" s="4">
        <v>0.0</v>
      </c>
      <c r="R2151" s="4">
        <v>0.0</v>
      </c>
      <c r="S2151" s="4">
        <v>0.0</v>
      </c>
      <c r="T2151" s="5">
        <v>10227.4277471372</v>
      </c>
    </row>
    <row r="2152">
      <c r="A2152" s="4">
        <v>2150.0</v>
      </c>
      <c r="B2152" s="6">
        <v>44049.0</v>
      </c>
      <c r="C2152" s="4">
        <v>9354.41950247997</v>
      </c>
      <c r="D2152" s="5">
        <v>8914.0318322701</v>
      </c>
      <c r="E2152" s="5">
        <v>11575.6166940613</v>
      </c>
      <c r="F2152" s="4">
        <v>9354.41950247997</v>
      </c>
      <c r="G2152" s="4">
        <v>9354.41950247997</v>
      </c>
      <c r="H2152" s="4">
        <v>879.145434355834</v>
      </c>
      <c r="I2152" s="4">
        <v>879.145434355834</v>
      </c>
      <c r="J2152" s="4">
        <v>879.145434355834</v>
      </c>
      <c r="K2152" s="4">
        <v>-14.454500398852</v>
      </c>
      <c r="L2152" s="4">
        <v>-14.454500398852</v>
      </c>
      <c r="M2152" s="4">
        <v>-14.454500398852</v>
      </c>
      <c r="N2152" s="4">
        <v>893.599934754686</v>
      </c>
      <c r="O2152" s="4">
        <v>893.599934754686</v>
      </c>
      <c r="P2152" s="4">
        <v>893.599934754686</v>
      </c>
      <c r="Q2152" s="4">
        <v>0.0</v>
      </c>
      <c r="R2152" s="4">
        <v>0.0</v>
      </c>
      <c r="S2152" s="4">
        <v>0.0</v>
      </c>
      <c r="T2152" s="5">
        <v>10233.5649368358</v>
      </c>
    </row>
    <row r="2153">
      <c r="A2153" s="4">
        <v>2151.0</v>
      </c>
      <c r="B2153" s="6">
        <v>44050.0</v>
      </c>
      <c r="C2153" s="4">
        <v>9356.05318669071</v>
      </c>
      <c r="D2153" s="5">
        <v>8948.50092086719</v>
      </c>
      <c r="E2153" s="5">
        <v>11639.0649656037</v>
      </c>
      <c r="F2153" s="4">
        <v>9356.05318669071</v>
      </c>
      <c r="G2153" s="4">
        <v>9356.05318669071</v>
      </c>
      <c r="H2153" s="4">
        <v>911.463820300126</v>
      </c>
      <c r="I2153" s="4">
        <v>911.463820300126</v>
      </c>
      <c r="J2153" s="4">
        <v>911.463820300126</v>
      </c>
      <c r="K2153" s="4">
        <v>-2.58391039117832</v>
      </c>
      <c r="L2153" s="4">
        <v>-2.58391039117832</v>
      </c>
      <c r="M2153" s="4">
        <v>-2.58391039117832</v>
      </c>
      <c r="N2153" s="4">
        <v>914.047730691305</v>
      </c>
      <c r="O2153" s="4">
        <v>914.047730691305</v>
      </c>
      <c r="P2153" s="4">
        <v>914.047730691305</v>
      </c>
      <c r="Q2153" s="4">
        <v>0.0</v>
      </c>
      <c r="R2153" s="4">
        <v>0.0</v>
      </c>
      <c r="S2153" s="4">
        <v>0.0</v>
      </c>
      <c r="T2153" s="5">
        <v>10267.5170069908</v>
      </c>
    </row>
    <row r="2154">
      <c r="A2154" s="4">
        <v>2152.0</v>
      </c>
      <c r="B2154" s="6">
        <v>44051.0</v>
      </c>
      <c r="C2154" s="4">
        <v>9357.68687090146</v>
      </c>
      <c r="D2154" s="5">
        <v>9001.0801973561</v>
      </c>
      <c r="E2154" s="5">
        <v>11665.9522616556</v>
      </c>
      <c r="F2154" s="4">
        <v>9357.68687090146</v>
      </c>
      <c r="G2154" s="4">
        <v>9357.68687090146</v>
      </c>
      <c r="H2154" s="4">
        <v>941.672239962473</v>
      </c>
      <c r="I2154" s="4">
        <v>941.672239962473</v>
      </c>
      <c r="J2154" s="4">
        <v>941.672239962473</v>
      </c>
      <c r="K2154" s="4">
        <v>9.11844229535586</v>
      </c>
      <c r="L2154" s="4">
        <v>9.11844229535586</v>
      </c>
      <c r="M2154" s="4">
        <v>9.11844229535586</v>
      </c>
      <c r="N2154" s="4">
        <v>932.553797667117</v>
      </c>
      <c r="O2154" s="4">
        <v>932.553797667117</v>
      </c>
      <c r="P2154" s="4">
        <v>932.553797667117</v>
      </c>
      <c r="Q2154" s="4">
        <v>0.0</v>
      </c>
      <c r="R2154" s="4">
        <v>0.0</v>
      </c>
      <c r="S2154" s="4">
        <v>0.0</v>
      </c>
      <c r="T2154" s="5">
        <v>10299.3591108639</v>
      </c>
    </row>
    <row r="2155">
      <c r="A2155" s="4">
        <v>2153.0</v>
      </c>
      <c r="B2155" s="6">
        <v>44052.0</v>
      </c>
      <c r="C2155" s="4">
        <v>9359.3205551122</v>
      </c>
      <c r="D2155" s="5">
        <v>8999.31671898624</v>
      </c>
      <c r="E2155" s="5">
        <v>11684.7412869974</v>
      </c>
      <c r="F2155" s="4">
        <v>9359.3205551122</v>
      </c>
      <c r="G2155" s="4">
        <v>9359.3205551122</v>
      </c>
      <c r="H2155" s="4">
        <v>940.752005357797</v>
      </c>
      <c r="I2155" s="4">
        <v>940.752005357797</v>
      </c>
      <c r="J2155" s="4">
        <v>940.752005357797</v>
      </c>
      <c r="K2155" s="4">
        <v>-8.15684327192624</v>
      </c>
      <c r="L2155" s="4">
        <v>-8.15684327192624</v>
      </c>
      <c r="M2155" s="4">
        <v>-8.15684327192624</v>
      </c>
      <c r="N2155" s="4">
        <v>948.908848629723</v>
      </c>
      <c r="O2155" s="4">
        <v>948.908848629723</v>
      </c>
      <c r="P2155" s="4">
        <v>948.908848629723</v>
      </c>
      <c r="Q2155" s="4">
        <v>0.0</v>
      </c>
      <c r="R2155" s="4">
        <v>0.0</v>
      </c>
      <c r="S2155" s="4">
        <v>0.0</v>
      </c>
      <c r="T2155" s="5">
        <v>10300.07256047</v>
      </c>
    </row>
    <row r="2156">
      <c r="A2156" s="4">
        <v>2154.0</v>
      </c>
      <c r="B2156" s="6">
        <v>44053.0</v>
      </c>
      <c r="C2156" s="4">
        <v>9360.95423932295</v>
      </c>
      <c r="D2156" s="5">
        <v>9047.30831879691</v>
      </c>
      <c r="E2156" s="5">
        <v>11721.5631347323</v>
      </c>
      <c r="F2156" s="4">
        <v>9360.95423932295</v>
      </c>
      <c r="G2156" s="4">
        <v>9360.95423932295</v>
      </c>
      <c r="H2156" s="4">
        <v>975.962020831894</v>
      </c>
      <c r="I2156" s="4">
        <v>975.962020831894</v>
      </c>
      <c r="J2156" s="4">
        <v>975.962020831894</v>
      </c>
      <c r="K2156" s="4">
        <v>13.0410426559102</v>
      </c>
      <c r="L2156" s="4">
        <v>13.0410426559102</v>
      </c>
      <c r="M2156" s="4">
        <v>13.0410426559102</v>
      </c>
      <c r="N2156" s="4">
        <v>962.920978175984</v>
      </c>
      <c r="O2156" s="4">
        <v>962.920978175984</v>
      </c>
      <c r="P2156" s="4">
        <v>962.920978175984</v>
      </c>
      <c r="Q2156" s="4">
        <v>0.0</v>
      </c>
      <c r="R2156" s="4">
        <v>0.0</v>
      </c>
      <c r="S2156" s="4">
        <v>0.0</v>
      </c>
      <c r="T2156" s="5">
        <v>10336.9162601548</v>
      </c>
    </row>
    <row r="2157">
      <c r="A2157" s="4">
        <v>2155.0</v>
      </c>
      <c r="B2157" s="6">
        <v>44054.0</v>
      </c>
      <c r="C2157" s="4">
        <v>9362.58792353369</v>
      </c>
      <c r="D2157" s="5">
        <v>9020.67501385333</v>
      </c>
      <c r="E2157" s="5">
        <v>11596.2561917319</v>
      </c>
      <c r="F2157" s="4">
        <v>9362.58792353369</v>
      </c>
      <c r="G2157" s="4">
        <v>9362.58792353369</v>
      </c>
      <c r="H2157" s="4">
        <v>974.246563303154</v>
      </c>
      <c r="I2157" s="4">
        <v>974.246563303154</v>
      </c>
      <c r="J2157" s="4">
        <v>974.246563303154</v>
      </c>
      <c r="K2157" s="4">
        <v>-0.172608715223312</v>
      </c>
      <c r="L2157" s="4">
        <v>-0.172608715223312</v>
      </c>
      <c r="M2157" s="4">
        <v>-0.172608715223312</v>
      </c>
      <c r="N2157" s="4">
        <v>974.419172018377</v>
      </c>
      <c r="O2157" s="4">
        <v>974.419172018377</v>
      </c>
      <c r="P2157" s="4">
        <v>974.419172018377</v>
      </c>
      <c r="Q2157" s="4">
        <v>0.0</v>
      </c>
      <c r="R2157" s="4">
        <v>0.0</v>
      </c>
      <c r="S2157" s="4">
        <v>0.0</v>
      </c>
      <c r="T2157" s="5">
        <v>10336.8344868368</v>
      </c>
    </row>
    <row r="2158">
      <c r="A2158" s="4">
        <v>2156.0</v>
      </c>
      <c r="B2158" s="6">
        <v>44055.0</v>
      </c>
      <c r="C2158" s="4">
        <v>9364.22160774443</v>
      </c>
      <c r="D2158" s="5">
        <v>9082.18340157181</v>
      </c>
      <c r="E2158" s="5">
        <v>11663.0160820645</v>
      </c>
      <c r="F2158" s="4">
        <v>9364.22160774443</v>
      </c>
      <c r="G2158" s="4">
        <v>9364.22160774443</v>
      </c>
      <c r="H2158" s="4">
        <v>986.465086279792</v>
      </c>
      <c r="I2158" s="4">
        <v>986.465086279792</v>
      </c>
      <c r="J2158" s="4">
        <v>986.465086279792</v>
      </c>
      <c r="K2158" s="4">
        <v>3.208377825846</v>
      </c>
      <c r="L2158" s="4">
        <v>3.208377825846</v>
      </c>
      <c r="M2158" s="4">
        <v>3.208377825846</v>
      </c>
      <c r="N2158" s="4">
        <v>983.256708453946</v>
      </c>
      <c r="O2158" s="4">
        <v>983.256708453946</v>
      </c>
      <c r="P2158" s="4">
        <v>983.256708453946</v>
      </c>
      <c r="Q2158" s="4">
        <v>0.0</v>
      </c>
      <c r="R2158" s="4">
        <v>0.0</v>
      </c>
      <c r="S2158" s="4">
        <v>0.0</v>
      </c>
      <c r="T2158" s="5">
        <v>10350.6866940242</v>
      </c>
    </row>
    <row r="2159">
      <c r="A2159" s="4">
        <v>2157.0</v>
      </c>
      <c r="B2159" s="6">
        <v>44056.0</v>
      </c>
      <c r="C2159" s="4">
        <v>9365.85529195518</v>
      </c>
      <c r="D2159" s="5">
        <v>9063.04187666888</v>
      </c>
      <c r="E2159" s="5">
        <v>11698.7280047369</v>
      </c>
      <c r="F2159" s="4">
        <v>9365.85529195518</v>
      </c>
      <c r="G2159" s="4">
        <v>9365.85529195518</v>
      </c>
      <c r="H2159" s="4">
        <v>974.859854290212</v>
      </c>
      <c r="I2159" s="4">
        <v>974.859854290212</v>
      </c>
      <c r="J2159" s="4">
        <v>974.859854290212</v>
      </c>
      <c r="K2159" s="4">
        <v>-14.4545003988454</v>
      </c>
      <c r="L2159" s="4">
        <v>-14.4545003988454</v>
      </c>
      <c r="M2159" s="4">
        <v>-14.4545003988454</v>
      </c>
      <c r="N2159" s="4">
        <v>989.314354689057</v>
      </c>
      <c r="O2159" s="4">
        <v>989.314354689057</v>
      </c>
      <c r="P2159" s="4">
        <v>989.314354689057</v>
      </c>
      <c r="Q2159" s="4">
        <v>0.0</v>
      </c>
      <c r="R2159" s="4">
        <v>0.0</v>
      </c>
      <c r="S2159" s="4">
        <v>0.0</v>
      </c>
      <c r="T2159" s="5">
        <v>10340.7151462453</v>
      </c>
    </row>
    <row r="2160">
      <c r="A2160" s="4">
        <v>2158.0</v>
      </c>
      <c r="B2160" s="6">
        <v>44057.0</v>
      </c>
      <c r="C2160" s="4">
        <v>9367.48897616592</v>
      </c>
      <c r="D2160" s="5">
        <v>9028.76053271697</v>
      </c>
      <c r="E2160" s="5">
        <v>11699.7375456649</v>
      </c>
      <c r="F2160" s="4">
        <v>9367.48897616592</v>
      </c>
      <c r="G2160" s="4">
        <v>9367.48897616592</v>
      </c>
      <c r="H2160" s="4">
        <v>989.919346333646</v>
      </c>
      <c r="I2160" s="4">
        <v>989.919346333646</v>
      </c>
      <c r="J2160" s="4">
        <v>989.919346333646</v>
      </c>
      <c r="K2160" s="4">
        <v>-2.58391039116799</v>
      </c>
      <c r="L2160" s="4">
        <v>-2.58391039116799</v>
      </c>
      <c r="M2160" s="4">
        <v>-2.58391039116799</v>
      </c>
      <c r="N2160" s="4">
        <v>992.503256724814</v>
      </c>
      <c r="O2160" s="4">
        <v>992.503256724814</v>
      </c>
      <c r="P2160" s="4">
        <v>992.503256724814</v>
      </c>
      <c r="Q2160" s="4">
        <v>0.0</v>
      </c>
      <c r="R2160" s="4">
        <v>0.0</v>
      </c>
      <c r="S2160" s="4">
        <v>0.0</v>
      </c>
      <c r="T2160" s="5">
        <v>10357.4083224995</v>
      </c>
    </row>
    <row r="2161">
      <c r="A2161" s="4">
        <v>2159.0</v>
      </c>
      <c r="B2161" s="6">
        <v>44058.0</v>
      </c>
      <c r="C2161" s="4">
        <v>9369.12266037666</v>
      </c>
      <c r="D2161" s="5">
        <v>9097.32267736312</v>
      </c>
      <c r="E2161" s="5">
        <v>11810.8672199159</v>
      </c>
      <c r="F2161" s="4">
        <v>9369.12266037666</v>
      </c>
      <c r="G2161" s="4">
        <v>9369.12266037666</v>
      </c>
      <c r="H2161" s="4">
        <v>1001.88586305377</v>
      </c>
      <c r="I2161" s="4">
        <v>1001.88586305377</v>
      </c>
      <c r="J2161" s="4">
        <v>1001.88586305377</v>
      </c>
      <c r="K2161" s="4">
        <v>9.11844229542371</v>
      </c>
      <c r="L2161" s="4">
        <v>9.11844229542371</v>
      </c>
      <c r="M2161" s="4">
        <v>9.11844229542371</v>
      </c>
      <c r="N2161" s="4">
        <v>992.767420758353</v>
      </c>
      <c r="O2161" s="4">
        <v>992.767420758353</v>
      </c>
      <c r="P2161" s="4">
        <v>992.767420758353</v>
      </c>
      <c r="Q2161" s="4">
        <v>0.0</v>
      </c>
      <c r="R2161" s="4">
        <v>0.0</v>
      </c>
      <c r="S2161" s="4">
        <v>0.0</v>
      </c>
      <c r="T2161" s="5">
        <v>10371.0085234304</v>
      </c>
    </row>
    <row r="2162">
      <c r="A2162" s="4">
        <v>2160.0</v>
      </c>
      <c r="B2162" s="6">
        <v>44059.0</v>
      </c>
      <c r="C2162" s="4">
        <v>9370.75634458741</v>
      </c>
      <c r="D2162" s="5">
        <v>8977.63425960478</v>
      </c>
      <c r="E2162" s="5">
        <v>11630.621742427</v>
      </c>
      <c r="F2162" s="4">
        <v>9370.75634458741</v>
      </c>
      <c r="G2162" s="4">
        <v>9370.75634458741</v>
      </c>
      <c r="H2162" s="4">
        <v>981.928843691818</v>
      </c>
      <c r="I2162" s="4">
        <v>981.928843691818</v>
      </c>
      <c r="J2162" s="4">
        <v>981.928843691818</v>
      </c>
      <c r="K2162" s="4">
        <v>-8.15684327190059</v>
      </c>
      <c r="L2162" s="4">
        <v>-8.15684327190059</v>
      </c>
      <c r="M2162" s="4">
        <v>-8.15684327190059</v>
      </c>
      <c r="N2162" s="4">
        <v>990.085686963719</v>
      </c>
      <c r="O2162" s="4">
        <v>990.085686963719</v>
      </c>
      <c r="P2162" s="4">
        <v>990.085686963719</v>
      </c>
      <c r="Q2162" s="4">
        <v>0.0</v>
      </c>
      <c r="R2162" s="4">
        <v>0.0</v>
      </c>
      <c r="S2162" s="4">
        <v>0.0</v>
      </c>
      <c r="T2162" s="5">
        <v>10352.6851882792</v>
      </c>
    </row>
    <row r="2163">
      <c r="A2163" s="4">
        <v>2161.0</v>
      </c>
      <c r="B2163" s="6">
        <v>44060.0</v>
      </c>
      <c r="C2163" s="4">
        <v>9372.39002879815</v>
      </c>
      <c r="D2163" s="5">
        <v>9057.90749955639</v>
      </c>
      <c r="E2163" s="5">
        <v>11675.8018986784</v>
      </c>
      <c r="F2163" s="4">
        <v>9372.39002879815</v>
      </c>
      <c r="G2163" s="4">
        <v>9372.39002879815</v>
      </c>
      <c r="H2163" s="4">
        <v>997.514145847909</v>
      </c>
      <c r="I2163" s="4">
        <v>997.514145847909</v>
      </c>
      <c r="J2163" s="4">
        <v>997.514145847909</v>
      </c>
      <c r="K2163" s="4">
        <v>13.0410426559257</v>
      </c>
      <c r="L2163" s="4">
        <v>13.0410426559257</v>
      </c>
      <c r="M2163" s="4">
        <v>13.0410426559257</v>
      </c>
      <c r="N2163" s="4">
        <v>984.473103191983</v>
      </c>
      <c r="O2163" s="4">
        <v>984.473103191983</v>
      </c>
      <c r="P2163" s="4">
        <v>984.473103191983</v>
      </c>
      <c r="Q2163" s="4">
        <v>0.0</v>
      </c>
      <c r="R2163" s="4">
        <v>0.0</v>
      </c>
      <c r="S2163" s="4">
        <v>0.0</v>
      </c>
      <c r="T2163" s="5">
        <v>10369.904174646</v>
      </c>
    </row>
    <row r="2164">
      <c r="A2164" s="4">
        <v>2162.0</v>
      </c>
      <c r="B2164" s="6">
        <v>44061.0</v>
      </c>
      <c r="C2164" s="4">
        <v>9374.02371300889</v>
      </c>
      <c r="D2164" s="5">
        <v>9015.43155498336</v>
      </c>
      <c r="E2164" s="5">
        <v>11656.1426307478</v>
      </c>
      <c r="F2164" s="4">
        <v>9374.02371300889</v>
      </c>
      <c r="G2164" s="4">
        <v>9374.02371300889</v>
      </c>
      <c r="H2164" s="4">
        <v>975.809007866244</v>
      </c>
      <c r="I2164" s="4">
        <v>975.809007866244</v>
      </c>
      <c r="J2164" s="4">
        <v>975.809007866244</v>
      </c>
      <c r="K2164" s="4">
        <v>-0.172608715206046</v>
      </c>
      <c r="L2164" s="4">
        <v>-0.172608715206046</v>
      </c>
      <c r="M2164" s="4">
        <v>-0.172608715206046</v>
      </c>
      <c r="N2164" s="4">
        <v>975.98161658145</v>
      </c>
      <c r="O2164" s="4">
        <v>975.98161658145</v>
      </c>
      <c r="P2164" s="4">
        <v>975.98161658145</v>
      </c>
      <c r="Q2164" s="4">
        <v>0.0</v>
      </c>
      <c r="R2164" s="4">
        <v>0.0</v>
      </c>
      <c r="S2164" s="4">
        <v>0.0</v>
      </c>
      <c r="T2164" s="5">
        <v>10349.8327208751</v>
      </c>
    </row>
    <row r="2165">
      <c r="A2165" s="4">
        <v>2163.0</v>
      </c>
      <c r="B2165" s="6">
        <v>44062.0</v>
      </c>
      <c r="C2165" s="4">
        <v>9375.65739721964</v>
      </c>
      <c r="D2165" s="5">
        <v>8989.20387069376</v>
      </c>
      <c r="E2165" s="5">
        <v>11663.4701732601</v>
      </c>
      <c r="F2165" s="4">
        <v>9375.65739721964</v>
      </c>
      <c r="G2165" s="4">
        <v>9375.65739721964</v>
      </c>
      <c r="H2165" s="4">
        <v>967.908392951962</v>
      </c>
      <c r="I2165" s="4">
        <v>967.908392951962</v>
      </c>
      <c r="J2165" s="4">
        <v>967.908392951962</v>
      </c>
      <c r="K2165" s="4">
        <v>3.20837782582382</v>
      </c>
      <c r="L2165" s="4">
        <v>3.20837782582382</v>
      </c>
      <c r="M2165" s="4">
        <v>3.20837782582382</v>
      </c>
      <c r="N2165" s="4">
        <v>964.700015126138</v>
      </c>
      <c r="O2165" s="4">
        <v>964.700015126138</v>
      </c>
      <c r="P2165" s="4">
        <v>964.700015126138</v>
      </c>
      <c r="Q2165" s="4">
        <v>0.0</v>
      </c>
      <c r="R2165" s="4">
        <v>0.0</v>
      </c>
      <c r="S2165" s="4">
        <v>0.0</v>
      </c>
      <c r="T2165" s="5">
        <v>10343.5657901716</v>
      </c>
    </row>
    <row r="2166">
      <c r="A2166" s="4">
        <v>2164.0</v>
      </c>
      <c r="B2166" s="6">
        <v>44063.0</v>
      </c>
      <c r="C2166" s="4">
        <v>9377.29108143038</v>
      </c>
      <c r="D2166" s="5">
        <v>8897.42401877647</v>
      </c>
      <c r="E2166" s="5">
        <v>11627.7281731656</v>
      </c>
      <c r="F2166" s="4">
        <v>9377.29108143038</v>
      </c>
      <c r="G2166" s="4">
        <v>9377.29108143038</v>
      </c>
      <c r="H2166" s="4">
        <v>936.298568252879</v>
      </c>
      <c r="I2166" s="4">
        <v>936.298568252879</v>
      </c>
      <c r="J2166" s="4">
        <v>936.298568252879</v>
      </c>
      <c r="K2166" s="4">
        <v>-14.4545003988292</v>
      </c>
      <c r="L2166" s="4">
        <v>-14.4545003988292</v>
      </c>
      <c r="M2166" s="4">
        <v>-14.4545003988292</v>
      </c>
      <c r="N2166" s="4">
        <v>950.753068651708</v>
      </c>
      <c r="O2166" s="4">
        <v>950.753068651708</v>
      </c>
      <c r="P2166" s="4">
        <v>950.753068651708</v>
      </c>
      <c r="Q2166" s="4">
        <v>0.0</v>
      </c>
      <c r="R2166" s="4">
        <v>0.0</v>
      </c>
      <c r="S2166" s="4">
        <v>0.0</v>
      </c>
      <c r="T2166" s="5">
        <v>10313.5896496832</v>
      </c>
    </row>
    <row r="2167">
      <c r="A2167" s="4">
        <v>2165.0</v>
      </c>
      <c r="B2167" s="6">
        <v>44064.0</v>
      </c>
      <c r="C2167" s="4">
        <v>9378.92476564113</v>
      </c>
      <c r="D2167" s="5">
        <v>9005.87043857594</v>
      </c>
      <c r="E2167" s="5">
        <v>11587.8871992157</v>
      </c>
      <c r="F2167" s="4">
        <v>9378.92476564113</v>
      </c>
      <c r="G2167" s="4">
        <v>9378.92476564113</v>
      </c>
      <c r="H2167" s="4">
        <v>931.715928564556</v>
      </c>
      <c r="I2167" s="4">
        <v>931.715928564556</v>
      </c>
      <c r="J2167" s="4">
        <v>931.715928564556</v>
      </c>
      <c r="K2167" s="4">
        <v>-2.58391039110751</v>
      </c>
      <c r="L2167" s="4">
        <v>-2.58391039110751</v>
      </c>
      <c r="M2167" s="4">
        <v>-2.58391039110751</v>
      </c>
      <c r="N2167" s="4">
        <v>934.299838955663</v>
      </c>
      <c r="O2167" s="4">
        <v>934.299838955663</v>
      </c>
      <c r="P2167" s="4">
        <v>934.299838955663</v>
      </c>
      <c r="Q2167" s="4">
        <v>0.0</v>
      </c>
      <c r="R2167" s="4">
        <v>0.0</v>
      </c>
      <c r="S2167" s="4">
        <v>0.0</v>
      </c>
      <c r="T2167" s="5">
        <v>10310.6406942056</v>
      </c>
    </row>
    <row r="2168">
      <c r="A2168" s="4">
        <v>2166.0</v>
      </c>
      <c r="B2168" s="6">
        <v>44065.0</v>
      </c>
      <c r="C2168" s="4">
        <v>9380.55844985187</v>
      </c>
      <c r="D2168" s="5">
        <v>9030.21765579971</v>
      </c>
      <c r="E2168" s="5">
        <v>11695.9752664565</v>
      </c>
      <c r="F2168" s="4">
        <v>9380.55844985187</v>
      </c>
      <c r="G2168" s="4">
        <v>9380.55844985187</v>
      </c>
      <c r="H2168" s="4">
        <v>924.649593860119</v>
      </c>
      <c r="I2168" s="4">
        <v>924.649593860119</v>
      </c>
      <c r="J2168" s="4">
        <v>924.649593860119</v>
      </c>
      <c r="K2168" s="4">
        <v>9.11844229537843</v>
      </c>
      <c r="L2168" s="4">
        <v>9.11844229537843</v>
      </c>
      <c r="M2168" s="4">
        <v>9.11844229537843</v>
      </c>
      <c r="N2168" s="4">
        <v>915.531151564741</v>
      </c>
      <c r="O2168" s="4">
        <v>915.531151564741</v>
      </c>
      <c r="P2168" s="4">
        <v>915.531151564741</v>
      </c>
      <c r="Q2168" s="4">
        <v>0.0</v>
      </c>
      <c r="R2168" s="4">
        <v>0.0</v>
      </c>
      <c r="S2168" s="4">
        <v>0.0</v>
      </c>
      <c r="T2168" s="5">
        <v>10305.2080437119</v>
      </c>
    </row>
    <row r="2169">
      <c r="A2169" s="4">
        <v>2167.0</v>
      </c>
      <c r="B2169" s="6">
        <v>44066.0</v>
      </c>
      <c r="C2169" s="4">
        <v>9382.19213406261</v>
      </c>
      <c r="D2169" s="5">
        <v>8916.94909205988</v>
      </c>
      <c r="E2169" s="5">
        <v>11596.482180867</v>
      </c>
      <c r="F2169" s="4">
        <v>9382.19213406261</v>
      </c>
      <c r="G2169" s="4">
        <v>9382.19213406261</v>
      </c>
      <c r="H2169" s="4">
        <v>886.509402715101</v>
      </c>
      <c r="I2169" s="4">
        <v>886.509402715101</v>
      </c>
      <c r="J2169" s="4">
        <v>886.509402715101</v>
      </c>
      <c r="K2169" s="4">
        <v>-8.15684327191034</v>
      </c>
      <c r="L2169" s="4">
        <v>-8.15684327191034</v>
      </c>
      <c r="M2169" s="4">
        <v>-8.15684327191034</v>
      </c>
      <c r="N2169" s="4">
        <v>894.666245987012</v>
      </c>
      <c r="O2169" s="4">
        <v>894.666245987012</v>
      </c>
      <c r="P2169" s="4">
        <v>894.666245987012</v>
      </c>
      <c r="Q2169" s="4">
        <v>0.0</v>
      </c>
      <c r="R2169" s="4">
        <v>0.0</v>
      </c>
      <c r="S2169" s="4">
        <v>0.0</v>
      </c>
      <c r="T2169" s="5">
        <v>10268.7015367777</v>
      </c>
    </row>
    <row r="2170">
      <c r="A2170" s="4">
        <v>2168.0</v>
      </c>
      <c r="B2170" s="6">
        <v>44067.0</v>
      </c>
      <c r="C2170" s="4">
        <v>9383.82581827335</v>
      </c>
      <c r="D2170" s="5">
        <v>8967.64255346371</v>
      </c>
      <c r="E2170" s="5">
        <v>11555.5710888978</v>
      </c>
      <c r="F2170" s="4">
        <v>9383.82581827335</v>
      </c>
      <c r="G2170" s="4">
        <v>9383.82581827335</v>
      </c>
      <c r="H2170" s="4">
        <v>884.989689418261</v>
      </c>
      <c r="I2170" s="4">
        <v>884.989689418261</v>
      </c>
      <c r="J2170" s="4">
        <v>884.989689418261</v>
      </c>
      <c r="K2170" s="4">
        <v>13.0410426558907</v>
      </c>
      <c r="L2170" s="4">
        <v>13.0410426558907</v>
      </c>
      <c r="M2170" s="4">
        <v>13.0410426558907</v>
      </c>
      <c r="N2170" s="4">
        <v>871.94864676237</v>
      </c>
      <c r="O2170" s="4">
        <v>871.94864676237</v>
      </c>
      <c r="P2170" s="4">
        <v>871.94864676237</v>
      </c>
      <c r="Q2170" s="4">
        <v>0.0</v>
      </c>
      <c r="R2170" s="4">
        <v>0.0</v>
      </c>
      <c r="S2170" s="4">
        <v>0.0</v>
      </c>
      <c r="T2170" s="5">
        <v>10268.8155076916</v>
      </c>
    </row>
    <row r="2171">
      <c r="A2171" s="4">
        <v>2169.0</v>
      </c>
      <c r="B2171" s="6">
        <v>44068.0</v>
      </c>
      <c r="C2171" s="4">
        <v>9385.4595024841</v>
      </c>
      <c r="D2171" s="5">
        <v>8831.99178803886</v>
      </c>
      <c r="E2171" s="5">
        <v>11435.5664220523</v>
      </c>
      <c r="F2171" s="4">
        <v>9385.4595024841</v>
      </c>
      <c r="G2171" s="4">
        <v>9385.4595024841</v>
      </c>
      <c r="H2171" s="4">
        <v>847.468714530253</v>
      </c>
      <c r="I2171" s="4">
        <v>847.468714530253</v>
      </c>
      <c r="J2171" s="4">
        <v>847.468714530253</v>
      </c>
      <c r="K2171" s="4">
        <v>-0.17260871522601</v>
      </c>
      <c r="L2171" s="4">
        <v>-0.17260871522601</v>
      </c>
      <c r="M2171" s="4">
        <v>-0.17260871522601</v>
      </c>
      <c r="N2171" s="4">
        <v>847.641323245479</v>
      </c>
      <c r="O2171" s="4">
        <v>847.641323245479</v>
      </c>
      <c r="P2171" s="4">
        <v>847.641323245479</v>
      </c>
      <c r="Q2171" s="4">
        <v>0.0</v>
      </c>
      <c r="R2171" s="4">
        <v>0.0</v>
      </c>
      <c r="S2171" s="4">
        <v>0.0</v>
      </c>
      <c r="T2171" s="5">
        <v>10232.9282170143</v>
      </c>
    </row>
    <row r="2172">
      <c r="A2172" s="4">
        <v>2170.0</v>
      </c>
      <c r="B2172" s="6">
        <v>44069.0</v>
      </c>
      <c r="C2172" s="4">
        <v>9387.09318669484</v>
      </c>
      <c r="D2172" s="5">
        <v>8985.75096932933</v>
      </c>
      <c r="E2172" s="5">
        <v>11510.9303413035</v>
      </c>
      <c r="F2172" s="4">
        <v>9387.09318669484</v>
      </c>
      <c r="G2172" s="4">
        <v>9387.09318669484</v>
      </c>
      <c r="H2172" s="4">
        <v>825.229608865102</v>
      </c>
      <c r="I2172" s="4">
        <v>825.229608865102</v>
      </c>
      <c r="J2172" s="4">
        <v>825.229608865102</v>
      </c>
      <c r="K2172" s="4">
        <v>3.20837782580164</v>
      </c>
      <c r="L2172" s="4">
        <v>3.20837782580164</v>
      </c>
      <c r="M2172" s="4">
        <v>3.20837782580164</v>
      </c>
      <c r="N2172" s="4">
        <v>822.021231039301</v>
      </c>
      <c r="O2172" s="4">
        <v>822.021231039301</v>
      </c>
      <c r="P2172" s="4">
        <v>822.021231039301</v>
      </c>
      <c r="Q2172" s="4">
        <v>0.0</v>
      </c>
      <c r="R2172" s="4">
        <v>0.0</v>
      </c>
      <c r="S2172" s="4">
        <v>0.0</v>
      </c>
      <c r="T2172" s="5">
        <v>10212.3227955599</v>
      </c>
    </row>
    <row r="2173">
      <c r="A2173" s="4">
        <v>2171.0</v>
      </c>
      <c r="B2173" s="6">
        <v>44070.0</v>
      </c>
      <c r="C2173" s="4">
        <v>9388.72687090559</v>
      </c>
      <c r="D2173" s="5">
        <v>8903.58350674395</v>
      </c>
      <c r="E2173" s="5">
        <v>11463.2569301094</v>
      </c>
      <c r="F2173" s="4">
        <v>9388.72687090559</v>
      </c>
      <c r="G2173" s="4">
        <v>9388.72687090559</v>
      </c>
      <c r="H2173" s="4">
        <v>780.918851091273</v>
      </c>
      <c r="I2173" s="4">
        <v>780.918851091273</v>
      </c>
      <c r="J2173" s="4">
        <v>780.918851091273</v>
      </c>
      <c r="K2173" s="4">
        <v>-14.4545003988764</v>
      </c>
      <c r="L2173" s="4">
        <v>-14.4545003988764</v>
      </c>
      <c r="M2173" s="4">
        <v>-14.4545003988764</v>
      </c>
      <c r="N2173" s="4">
        <v>795.373351490149</v>
      </c>
      <c r="O2173" s="4">
        <v>795.373351490149</v>
      </c>
      <c r="P2173" s="4">
        <v>795.373351490149</v>
      </c>
      <c r="Q2173" s="4">
        <v>0.0</v>
      </c>
      <c r="R2173" s="4">
        <v>0.0</v>
      </c>
      <c r="S2173" s="4">
        <v>0.0</v>
      </c>
      <c r="T2173" s="5">
        <v>10169.6457219968</v>
      </c>
    </row>
    <row r="2174">
      <c r="A2174" s="4">
        <v>2172.0</v>
      </c>
      <c r="B2174" s="6">
        <v>44071.0</v>
      </c>
      <c r="C2174" s="4">
        <v>9390.36055511633</v>
      </c>
      <c r="D2174" s="5">
        <v>8818.70433631137</v>
      </c>
      <c r="E2174" s="5">
        <v>11549.0486799421</v>
      </c>
      <c r="F2174" s="4">
        <v>9390.36055511633</v>
      </c>
      <c r="G2174" s="4">
        <v>9390.36055511633</v>
      </c>
      <c r="H2174" s="4">
        <v>765.400456405027</v>
      </c>
      <c r="I2174" s="4">
        <v>765.400456405027</v>
      </c>
      <c r="J2174" s="4">
        <v>765.400456405027</v>
      </c>
      <c r="K2174" s="4">
        <v>-2.58391039118006</v>
      </c>
      <c r="L2174" s="4">
        <v>-2.58391039118006</v>
      </c>
      <c r="M2174" s="4">
        <v>-2.58391039118006</v>
      </c>
      <c r="N2174" s="4">
        <v>767.984366796207</v>
      </c>
      <c r="O2174" s="4">
        <v>767.984366796207</v>
      </c>
      <c r="P2174" s="4">
        <v>767.984366796207</v>
      </c>
      <c r="Q2174" s="4">
        <v>0.0</v>
      </c>
      <c r="R2174" s="4">
        <v>0.0</v>
      </c>
      <c r="S2174" s="4">
        <v>0.0</v>
      </c>
      <c r="T2174" s="5">
        <v>10155.7610115213</v>
      </c>
    </row>
    <row r="2175">
      <c r="A2175" s="4">
        <v>2173.0</v>
      </c>
      <c r="B2175" s="6">
        <v>44072.0</v>
      </c>
      <c r="C2175" s="4">
        <v>9391.99423932707</v>
      </c>
      <c r="D2175" s="5">
        <v>8763.98723818039</v>
      </c>
      <c r="E2175" s="5">
        <v>11480.0919852812</v>
      </c>
      <c r="F2175" s="4">
        <v>9391.99423932707</v>
      </c>
      <c r="G2175" s="4">
        <v>9391.99423932707</v>
      </c>
      <c r="H2175" s="4">
        <v>749.254568588128</v>
      </c>
      <c r="I2175" s="4">
        <v>749.254568588128</v>
      </c>
      <c r="J2175" s="4">
        <v>749.254568588128</v>
      </c>
      <c r="K2175" s="4">
        <v>9.1184422953985</v>
      </c>
      <c r="L2175" s="4">
        <v>9.1184422953985</v>
      </c>
      <c r="M2175" s="4">
        <v>9.1184422953985</v>
      </c>
      <c r="N2175" s="4">
        <v>740.136126292729</v>
      </c>
      <c r="O2175" s="4">
        <v>740.136126292729</v>
      </c>
      <c r="P2175" s="4">
        <v>740.136126292729</v>
      </c>
      <c r="Q2175" s="4">
        <v>0.0</v>
      </c>
      <c r="R2175" s="4">
        <v>0.0</v>
      </c>
      <c r="S2175" s="4">
        <v>0.0</v>
      </c>
      <c r="T2175" s="5">
        <v>10141.2488079152</v>
      </c>
    </row>
    <row r="2176">
      <c r="A2176" s="4">
        <v>2174.0</v>
      </c>
      <c r="B2176" s="6">
        <v>44073.0</v>
      </c>
      <c r="C2176" s="4">
        <v>9393.62792353782</v>
      </c>
      <c r="D2176" s="5">
        <v>8747.98853951228</v>
      </c>
      <c r="E2176" s="5">
        <v>11413.4481061833</v>
      </c>
      <c r="F2176" s="4">
        <v>9393.62792353782</v>
      </c>
      <c r="G2176" s="4">
        <v>9393.62792353782</v>
      </c>
      <c r="H2176" s="4">
        <v>703.942230327478</v>
      </c>
      <c r="I2176" s="4">
        <v>703.942230327478</v>
      </c>
      <c r="J2176" s="4">
        <v>703.942230327478</v>
      </c>
      <c r="K2176" s="4">
        <v>-8.1568432719201</v>
      </c>
      <c r="L2176" s="4">
        <v>-8.1568432719201</v>
      </c>
      <c r="M2176" s="4">
        <v>-8.1568432719201</v>
      </c>
      <c r="N2176" s="4">
        <v>712.099073599398</v>
      </c>
      <c r="O2176" s="4">
        <v>712.099073599398</v>
      </c>
      <c r="P2176" s="4">
        <v>712.099073599398</v>
      </c>
      <c r="Q2176" s="4">
        <v>0.0</v>
      </c>
      <c r="R2176" s="4">
        <v>0.0</v>
      </c>
      <c r="S2176" s="4">
        <v>0.0</v>
      </c>
      <c r="T2176" s="5">
        <v>10097.5701538653</v>
      </c>
    </row>
    <row r="2177">
      <c r="A2177" s="4">
        <v>2175.0</v>
      </c>
      <c r="B2177" s="6">
        <v>44074.0</v>
      </c>
      <c r="C2177" s="4">
        <v>9395.26160774856</v>
      </c>
      <c r="D2177" s="5">
        <v>8803.89712923086</v>
      </c>
      <c r="E2177" s="5">
        <v>11317.3399499067</v>
      </c>
      <c r="F2177" s="4">
        <v>9395.26160774856</v>
      </c>
      <c r="G2177" s="4">
        <v>9395.26160774856</v>
      </c>
      <c r="H2177" s="4">
        <v>697.166856597557</v>
      </c>
      <c r="I2177" s="4">
        <v>697.166856597557</v>
      </c>
      <c r="J2177" s="4">
        <v>697.166856597557</v>
      </c>
      <c r="K2177" s="4">
        <v>13.0410426558988</v>
      </c>
      <c r="L2177" s="4">
        <v>13.0410426558988</v>
      </c>
      <c r="M2177" s="4">
        <v>13.0410426558988</v>
      </c>
      <c r="N2177" s="4">
        <v>684.125813941658</v>
      </c>
      <c r="O2177" s="4">
        <v>684.125813941658</v>
      </c>
      <c r="P2177" s="4">
        <v>684.125813941658</v>
      </c>
      <c r="Q2177" s="4">
        <v>0.0</v>
      </c>
      <c r="R2177" s="4">
        <v>0.0</v>
      </c>
      <c r="S2177" s="4">
        <v>0.0</v>
      </c>
      <c r="T2177" s="5">
        <v>10092.4284643461</v>
      </c>
    </row>
    <row r="2178">
      <c r="A2178" s="4">
        <v>2176.0</v>
      </c>
      <c r="B2178" s="6">
        <v>44075.0</v>
      </c>
      <c r="C2178" s="4">
        <v>9396.8952919593</v>
      </c>
      <c r="D2178" s="5">
        <v>8775.89489550709</v>
      </c>
      <c r="E2178" s="5">
        <v>11388.8145882341</v>
      </c>
      <c r="F2178" s="4">
        <v>9396.8952919593</v>
      </c>
      <c r="G2178" s="4">
        <v>9396.8952919593</v>
      </c>
      <c r="H2178" s="4">
        <v>656.27239683195</v>
      </c>
      <c r="I2178" s="4">
        <v>656.27239683195</v>
      </c>
      <c r="J2178" s="4">
        <v>656.27239683195</v>
      </c>
      <c r="K2178" s="4">
        <v>-0.172608715201273</v>
      </c>
      <c r="L2178" s="4">
        <v>-0.172608715201273</v>
      </c>
      <c r="M2178" s="4">
        <v>-0.172608715201273</v>
      </c>
      <c r="N2178" s="4">
        <v>656.445005547152</v>
      </c>
      <c r="O2178" s="4">
        <v>656.445005547152</v>
      </c>
      <c r="P2178" s="4">
        <v>656.445005547152</v>
      </c>
      <c r="Q2178" s="4">
        <v>0.0</v>
      </c>
      <c r="R2178" s="4">
        <v>0.0</v>
      </c>
      <c r="S2178" s="4">
        <v>0.0</v>
      </c>
      <c r="T2178" s="5">
        <v>10053.1676887912</v>
      </c>
    </row>
    <row r="2179">
      <c r="A2179" s="4">
        <v>2177.0</v>
      </c>
      <c r="B2179" s="6">
        <v>44076.0</v>
      </c>
      <c r="C2179" s="4">
        <v>9398.52897617005</v>
      </c>
      <c r="D2179" s="5">
        <v>8713.92143197829</v>
      </c>
      <c r="E2179" s="5">
        <v>11353.6819013803</v>
      </c>
      <c r="F2179" s="4">
        <v>9398.52897617005</v>
      </c>
      <c r="G2179" s="4">
        <v>9398.52897617005</v>
      </c>
      <c r="H2179" s="4">
        <v>632.46413604786</v>
      </c>
      <c r="I2179" s="4">
        <v>632.46413604786</v>
      </c>
      <c r="J2179" s="4">
        <v>632.46413604786</v>
      </c>
      <c r="K2179" s="4">
        <v>3.20837782582698</v>
      </c>
      <c r="L2179" s="4">
        <v>3.20837782582698</v>
      </c>
      <c r="M2179" s="4">
        <v>3.20837782582698</v>
      </c>
      <c r="N2179" s="4">
        <v>629.255758222033</v>
      </c>
      <c r="O2179" s="4">
        <v>629.255758222033</v>
      </c>
      <c r="P2179" s="4">
        <v>629.255758222033</v>
      </c>
      <c r="Q2179" s="4">
        <v>0.0</v>
      </c>
      <c r="R2179" s="4">
        <v>0.0</v>
      </c>
      <c r="S2179" s="4">
        <v>0.0</v>
      </c>
      <c r="T2179" s="5">
        <v>10030.9931122179</v>
      </c>
    </row>
    <row r="2180">
      <c r="A2180" s="4">
        <v>2178.0</v>
      </c>
      <c r="B2180" s="6">
        <v>44077.0</v>
      </c>
      <c r="C2180" s="4">
        <v>9400.16266038079</v>
      </c>
      <c r="D2180" s="5">
        <v>8649.83525290953</v>
      </c>
      <c r="E2180" s="5">
        <v>11251.7655790808</v>
      </c>
      <c r="F2180" s="4">
        <v>9400.16266038079</v>
      </c>
      <c r="G2180" s="4">
        <v>9400.16266038079</v>
      </c>
      <c r="H2180" s="4">
        <v>588.268215395205</v>
      </c>
      <c r="I2180" s="4">
        <v>588.268215395205</v>
      </c>
      <c r="J2180" s="4">
        <v>588.268215395205</v>
      </c>
      <c r="K2180" s="4">
        <v>-14.454500398797</v>
      </c>
      <c r="L2180" s="4">
        <v>-14.454500398797</v>
      </c>
      <c r="M2180" s="4">
        <v>-14.454500398797</v>
      </c>
      <c r="N2180" s="4">
        <v>602.722715794002</v>
      </c>
      <c r="O2180" s="4">
        <v>602.722715794002</v>
      </c>
      <c r="P2180" s="4">
        <v>602.722715794002</v>
      </c>
      <c r="Q2180" s="4">
        <v>0.0</v>
      </c>
      <c r="R2180" s="4">
        <v>0.0</v>
      </c>
      <c r="S2180" s="4">
        <v>0.0</v>
      </c>
      <c r="T2180" s="5">
        <v>9988.430875776</v>
      </c>
    </row>
    <row r="2181">
      <c r="A2181" s="4">
        <v>2179.0</v>
      </c>
      <c r="B2181" s="6">
        <v>44078.0</v>
      </c>
      <c r="C2181" s="4">
        <v>9401.79634459154</v>
      </c>
      <c r="D2181" s="5">
        <v>8702.30561526867</v>
      </c>
      <c r="E2181" s="5">
        <v>11376.0508672686</v>
      </c>
      <c r="F2181" s="4">
        <v>9401.79634459154</v>
      </c>
      <c r="G2181" s="4">
        <v>9401.79634459154</v>
      </c>
      <c r="H2181" s="4">
        <v>574.388076650444</v>
      </c>
      <c r="I2181" s="4">
        <v>574.388076650444</v>
      </c>
      <c r="J2181" s="4">
        <v>574.388076650444</v>
      </c>
      <c r="K2181" s="4">
        <v>-2.58391039111958</v>
      </c>
      <c r="L2181" s="4">
        <v>-2.58391039111958</v>
      </c>
      <c r="M2181" s="4">
        <v>-2.58391039111958</v>
      </c>
      <c r="N2181" s="4">
        <v>576.971987041564</v>
      </c>
      <c r="O2181" s="4">
        <v>576.971987041564</v>
      </c>
      <c r="P2181" s="4">
        <v>576.971987041564</v>
      </c>
      <c r="Q2181" s="4">
        <v>0.0</v>
      </c>
      <c r="R2181" s="4">
        <v>0.0</v>
      </c>
      <c r="S2181" s="4">
        <v>0.0</v>
      </c>
      <c r="T2181" s="5">
        <v>9976.18442124198</v>
      </c>
    </row>
    <row r="2182">
      <c r="A2182" s="4">
        <v>2180.0</v>
      </c>
      <c r="B2182" s="6">
        <v>44079.0</v>
      </c>
      <c r="C2182" s="4">
        <v>9403.43002880228</v>
      </c>
      <c r="D2182" s="5">
        <v>8640.47799829656</v>
      </c>
      <c r="E2182" s="5">
        <v>11304.0900567809</v>
      </c>
      <c r="F2182" s="4">
        <v>9403.43002880228</v>
      </c>
      <c r="G2182" s="4">
        <v>9403.43002880228</v>
      </c>
      <c r="H2182" s="4">
        <v>561.206514432496</v>
      </c>
      <c r="I2182" s="4">
        <v>561.206514432496</v>
      </c>
      <c r="J2182" s="4">
        <v>561.206514432496</v>
      </c>
      <c r="K2182" s="4">
        <v>9.11844229540978</v>
      </c>
      <c r="L2182" s="4">
        <v>9.11844229540978</v>
      </c>
      <c r="M2182" s="4">
        <v>9.11844229540978</v>
      </c>
      <c r="N2182" s="4">
        <v>552.088072137086</v>
      </c>
      <c r="O2182" s="4">
        <v>552.088072137086</v>
      </c>
      <c r="P2182" s="4">
        <v>552.088072137086</v>
      </c>
      <c r="Q2182" s="4">
        <v>0.0</v>
      </c>
      <c r="R2182" s="4">
        <v>0.0</v>
      </c>
      <c r="S2182" s="4">
        <v>0.0</v>
      </c>
      <c r="T2182" s="5">
        <v>9964.63654323478</v>
      </c>
    </row>
    <row r="2183">
      <c r="A2183" s="4">
        <v>2181.0</v>
      </c>
      <c r="B2183" s="6">
        <v>44080.0</v>
      </c>
      <c r="C2183" s="4">
        <v>9405.06371301302</v>
      </c>
      <c r="D2183" s="5">
        <v>8558.33877064304</v>
      </c>
      <c r="E2183" s="5">
        <v>11213.1965282176</v>
      </c>
      <c r="F2183" s="4">
        <v>9405.06371301302</v>
      </c>
      <c r="G2183" s="4">
        <v>9405.06371301302</v>
      </c>
      <c r="H2183" s="4">
        <v>519.955065554529</v>
      </c>
      <c r="I2183" s="4">
        <v>519.955065554529</v>
      </c>
      <c r="J2183" s="4">
        <v>519.955065554529</v>
      </c>
      <c r="K2183" s="4">
        <v>-8.15684327192986</v>
      </c>
      <c r="L2183" s="4">
        <v>-8.15684327192986</v>
      </c>
      <c r="M2183" s="4">
        <v>-8.15684327192986</v>
      </c>
      <c r="N2183" s="4">
        <v>528.111908826459</v>
      </c>
      <c r="O2183" s="4">
        <v>528.111908826459</v>
      </c>
      <c r="P2183" s="4">
        <v>528.111908826459</v>
      </c>
      <c r="Q2183" s="4">
        <v>0.0</v>
      </c>
      <c r="R2183" s="4">
        <v>0.0</v>
      </c>
      <c r="S2183" s="4">
        <v>0.0</v>
      </c>
      <c r="T2183" s="5">
        <v>9925.01877856755</v>
      </c>
    </row>
    <row r="2184">
      <c r="A2184" s="4">
        <v>2182.0</v>
      </c>
      <c r="B2184" s="6">
        <v>44081.0</v>
      </c>
      <c r="C2184" s="4">
        <v>9406.69739722377</v>
      </c>
      <c r="D2184" s="5">
        <v>8601.40023567603</v>
      </c>
      <c r="E2184" s="5">
        <v>11263.3657183367</v>
      </c>
      <c r="F2184" s="4">
        <v>9406.69739722377</v>
      </c>
      <c r="G2184" s="4">
        <v>9406.69739722377</v>
      </c>
      <c r="H2184" s="4">
        <v>518.081177706652</v>
      </c>
      <c r="I2184" s="4">
        <v>518.081177706652</v>
      </c>
      <c r="J2184" s="4">
        <v>518.081177706652</v>
      </c>
      <c r="K2184" s="4">
        <v>13.0410426558998</v>
      </c>
      <c r="L2184" s="4">
        <v>13.0410426558998</v>
      </c>
      <c r="M2184" s="4">
        <v>13.0410426558998</v>
      </c>
      <c r="N2184" s="4">
        <v>505.040135050752</v>
      </c>
      <c r="O2184" s="4">
        <v>505.040135050752</v>
      </c>
      <c r="P2184" s="4">
        <v>505.040135050752</v>
      </c>
      <c r="Q2184" s="4">
        <v>0.0</v>
      </c>
      <c r="R2184" s="4">
        <v>0.0</v>
      </c>
      <c r="S2184" s="4">
        <v>0.0</v>
      </c>
      <c r="T2184" s="5">
        <v>9924.77857493042</v>
      </c>
    </row>
    <row r="2185">
      <c r="A2185" s="4">
        <v>2183.0</v>
      </c>
      <c r="B2185" s="6">
        <v>44082.0</v>
      </c>
      <c r="C2185" s="4">
        <v>9408.33108143451</v>
      </c>
      <c r="D2185" s="5">
        <v>8541.67427481055</v>
      </c>
      <c r="E2185" s="5">
        <v>11144.0245372036</v>
      </c>
      <c r="F2185" s="4">
        <v>9408.33108143451</v>
      </c>
      <c r="G2185" s="4">
        <v>9408.33108143451</v>
      </c>
      <c r="H2185" s="4">
        <v>482.653024401837</v>
      </c>
      <c r="I2185" s="4">
        <v>482.653024401837</v>
      </c>
      <c r="J2185" s="4">
        <v>482.653024401837</v>
      </c>
      <c r="K2185" s="4">
        <v>-0.172608715221238</v>
      </c>
      <c r="L2185" s="4">
        <v>-0.172608715221238</v>
      </c>
      <c r="M2185" s="4">
        <v>-0.172608715221238</v>
      </c>
      <c r="N2185" s="4">
        <v>482.825633117058</v>
      </c>
      <c r="O2185" s="4">
        <v>482.825633117058</v>
      </c>
      <c r="P2185" s="4">
        <v>482.825633117058</v>
      </c>
      <c r="Q2185" s="4">
        <v>0.0</v>
      </c>
      <c r="R2185" s="4">
        <v>0.0</v>
      </c>
      <c r="S2185" s="4">
        <v>0.0</v>
      </c>
      <c r="T2185" s="5">
        <v>9890.98410583635</v>
      </c>
    </row>
    <row r="2186">
      <c r="A2186" s="4">
        <v>2184.0</v>
      </c>
      <c r="B2186" s="6">
        <v>44083.0</v>
      </c>
      <c r="C2186" s="4">
        <v>9409.96476564525</v>
      </c>
      <c r="D2186" s="5">
        <v>8603.27524124562</v>
      </c>
      <c r="E2186" s="5">
        <v>11203.4641684882</v>
      </c>
      <c r="F2186" s="4">
        <v>9409.96476564525</v>
      </c>
      <c r="G2186" s="4">
        <v>9409.96476564525</v>
      </c>
      <c r="H2186" s="4">
        <v>464.58776350415</v>
      </c>
      <c r="I2186" s="4">
        <v>464.58776350415</v>
      </c>
      <c r="J2186" s="4">
        <v>464.58776350415</v>
      </c>
      <c r="K2186" s="4">
        <v>3.20837782586738</v>
      </c>
      <c r="L2186" s="4">
        <v>3.20837782586738</v>
      </c>
      <c r="M2186" s="4">
        <v>3.20837782586738</v>
      </c>
      <c r="N2186" s="4">
        <v>461.379385678283</v>
      </c>
      <c r="O2186" s="4">
        <v>461.379385678283</v>
      </c>
      <c r="P2186" s="4">
        <v>461.379385678283</v>
      </c>
      <c r="Q2186" s="4">
        <v>0.0</v>
      </c>
      <c r="R2186" s="4">
        <v>0.0</v>
      </c>
      <c r="S2186" s="4">
        <v>0.0</v>
      </c>
      <c r="T2186" s="5">
        <v>9874.5525291494</v>
      </c>
    </row>
    <row r="2187">
      <c r="A2187" s="4">
        <v>2185.0</v>
      </c>
      <c r="B2187" s="6">
        <v>44084.0</v>
      </c>
      <c r="C2187" s="4">
        <v>9411.598449856</v>
      </c>
      <c r="D2187" s="5">
        <v>8524.92603134897</v>
      </c>
      <c r="E2187" s="5">
        <v>11199.3391645483</v>
      </c>
      <c r="F2187" s="4">
        <v>9411.598449856</v>
      </c>
      <c r="G2187" s="4">
        <v>9411.598449856</v>
      </c>
      <c r="H2187" s="4">
        <v>426.119136194061</v>
      </c>
      <c r="I2187" s="4">
        <v>426.119136194061</v>
      </c>
      <c r="J2187" s="4">
        <v>426.119136194061</v>
      </c>
      <c r="K2187" s="4">
        <v>-14.4545003988536</v>
      </c>
      <c r="L2187" s="4">
        <v>-14.4545003988536</v>
      </c>
      <c r="M2187" s="4">
        <v>-14.4545003988536</v>
      </c>
      <c r="N2187" s="4">
        <v>440.573636592915</v>
      </c>
      <c r="O2187" s="4">
        <v>440.573636592915</v>
      </c>
      <c r="P2187" s="4">
        <v>440.573636592915</v>
      </c>
      <c r="Q2187" s="4">
        <v>0.0</v>
      </c>
      <c r="R2187" s="4">
        <v>0.0</v>
      </c>
      <c r="S2187" s="4">
        <v>0.0</v>
      </c>
      <c r="T2187" s="5">
        <v>9837.71758605006</v>
      </c>
    </row>
    <row r="2188">
      <c r="A2188" s="4">
        <v>2186.0</v>
      </c>
      <c r="B2188" s="6">
        <v>44085.0</v>
      </c>
      <c r="C2188" s="4">
        <v>9413.23213406674</v>
      </c>
      <c r="D2188" s="5">
        <v>8532.14255463488</v>
      </c>
      <c r="E2188" s="5">
        <v>11145.4909462058</v>
      </c>
      <c r="F2188" s="4">
        <v>9413.23213406674</v>
      </c>
      <c r="G2188" s="4">
        <v>9413.23213406674</v>
      </c>
      <c r="H2188" s="4">
        <v>417.662400870088</v>
      </c>
      <c r="I2188" s="4">
        <v>417.662400870088</v>
      </c>
      <c r="J2188" s="4">
        <v>417.662400870088</v>
      </c>
      <c r="K2188" s="4">
        <v>-2.58391039112562</v>
      </c>
      <c r="L2188" s="4">
        <v>-2.58391039112562</v>
      </c>
      <c r="M2188" s="4">
        <v>-2.58391039112562</v>
      </c>
      <c r="N2188" s="4">
        <v>420.246311261214</v>
      </c>
      <c r="O2188" s="4">
        <v>420.246311261214</v>
      </c>
      <c r="P2188" s="4">
        <v>420.246311261214</v>
      </c>
      <c r="Q2188" s="4">
        <v>0.0</v>
      </c>
      <c r="R2188" s="4">
        <v>0.0</v>
      </c>
      <c r="S2188" s="4">
        <v>0.0</v>
      </c>
      <c r="T2188" s="5">
        <v>9830.89453493683</v>
      </c>
    </row>
    <row r="2189">
      <c r="A2189" s="4">
        <v>2187.0</v>
      </c>
      <c r="B2189" s="6">
        <v>44086.0</v>
      </c>
      <c r="C2189" s="4">
        <v>9414.86581827748</v>
      </c>
      <c r="D2189" s="5">
        <v>8599.12678413032</v>
      </c>
      <c r="E2189" s="5">
        <v>11159.1538102418</v>
      </c>
      <c r="F2189" s="4">
        <v>9414.86581827748</v>
      </c>
      <c r="G2189" s="4">
        <v>9414.86581827748</v>
      </c>
      <c r="H2189" s="4">
        <v>409.325054682474</v>
      </c>
      <c r="I2189" s="4">
        <v>409.325054682474</v>
      </c>
      <c r="J2189" s="4">
        <v>409.325054682474</v>
      </c>
      <c r="K2189" s="4">
        <v>9.11844229542106</v>
      </c>
      <c r="L2189" s="4">
        <v>9.11844229542106</v>
      </c>
      <c r="M2189" s="4">
        <v>9.11844229542106</v>
      </c>
      <c r="N2189" s="4">
        <v>400.206612387053</v>
      </c>
      <c r="O2189" s="4">
        <v>400.206612387053</v>
      </c>
      <c r="P2189" s="4">
        <v>400.206612387053</v>
      </c>
      <c r="Q2189" s="4">
        <v>0.0</v>
      </c>
      <c r="R2189" s="4">
        <v>0.0</v>
      </c>
      <c r="S2189" s="4">
        <v>0.0</v>
      </c>
      <c r="T2189" s="5">
        <v>9824.19087295996</v>
      </c>
    </row>
    <row r="2190">
      <c r="A2190" s="4">
        <v>2188.0</v>
      </c>
      <c r="B2190" s="6">
        <v>44087.0</v>
      </c>
      <c r="C2190" s="4">
        <v>9416.49950248823</v>
      </c>
      <c r="D2190" s="5">
        <v>8508.99790270145</v>
      </c>
      <c r="E2190" s="5">
        <v>11096.9247938963</v>
      </c>
      <c r="F2190" s="4">
        <v>9416.49950248823</v>
      </c>
      <c r="G2190" s="4">
        <v>9416.49950248823</v>
      </c>
      <c r="H2190" s="4">
        <v>372.084826168051</v>
      </c>
      <c r="I2190" s="4">
        <v>372.084826168051</v>
      </c>
      <c r="J2190" s="4">
        <v>372.084826168051</v>
      </c>
      <c r="K2190" s="4">
        <v>-8.1568432719042</v>
      </c>
      <c r="L2190" s="4">
        <v>-8.1568432719042</v>
      </c>
      <c r="M2190" s="4">
        <v>-8.1568432719042</v>
      </c>
      <c r="N2190" s="4">
        <v>380.241669439955</v>
      </c>
      <c r="O2190" s="4">
        <v>380.241669439955</v>
      </c>
      <c r="P2190" s="4">
        <v>380.241669439955</v>
      </c>
      <c r="Q2190" s="4">
        <v>0.0</v>
      </c>
      <c r="R2190" s="4">
        <v>0.0</v>
      </c>
      <c r="S2190" s="4">
        <v>0.0</v>
      </c>
      <c r="T2190" s="5">
        <v>9788.58432865628</v>
      </c>
    </row>
    <row r="2191">
      <c r="A2191" s="4">
        <v>2189.0</v>
      </c>
      <c r="B2191" s="6">
        <v>44088.0</v>
      </c>
      <c r="C2191" s="4">
        <v>9418.13318669897</v>
      </c>
      <c r="D2191" s="5">
        <v>8407.69802150805</v>
      </c>
      <c r="E2191" s="5">
        <v>11055.836460137</v>
      </c>
      <c r="F2191" s="4">
        <v>9418.13318669897</v>
      </c>
      <c r="G2191" s="4">
        <v>9418.13318669897</v>
      </c>
      <c r="H2191" s="4">
        <v>373.165127238482</v>
      </c>
      <c r="I2191" s="4">
        <v>373.165127238482</v>
      </c>
      <c r="J2191" s="4">
        <v>373.165127238482</v>
      </c>
      <c r="K2191" s="4">
        <v>13.0410426558792</v>
      </c>
      <c r="L2191" s="4">
        <v>13.0410426558792</v>
      </c>
      <c r="M2191" s="4">
        <v>13.0410426558792</v>
      </c>
      <c r="N2191" s="4">
        <v>360.124084582603</v>
      </c>
      <c r="O2191" s="4">
        <v>360.124084582603</v>
      </c>
      <c r="P2191" s="4">
        <v>360.124084582603</v>
      </c>
      <c r="Q2191" s="4">
        <v>0.0</v>
      </c>
      <c r="R2191" s="4">
        <v>0.0</v>
      </c>
      <c r="S2191" s="4">
        <v>0.0</v>
      </c>
      <c r="T2191" s="5">
        <v>9791.29831393745</v>
      </c>
    </row>
    <row r="2192">
      <c r="A2192" s="4">
        <v>2190.0</v>
      </c>
      <c r="B2192" s="6">
        <v>44089.0</v>
      </c>
      <c r="C2192" s="4">
        <v>9419.76687090971</v>
      </c>
      <c r="D2192" s="5">
        <v>8417.58948512827</v>
      </c>
      <c r="E2192" s="5">
        <v>11123.9009252642</v>
      </c>
      <c r="F2192" s="4">
        <v>9419.76687090971</v>
      </c>
      <c r="G2192" s="4">
        <v>9419.76687090971</v>
      </c>
      <c r="H2192" s="4">
        <v>339.447576883879</v>
      </c>
      <c r="I2192" s="4">
        <v>339.447576883879</v>
      </c>
      <c r="J2192" s="4">
        <v>339.447576883879</v>
      </c>
      <c r="K2192" s="4">
        <v>-0.172608715241202</v>
      </c>
      <c r="L2192" s="4">
        <v>-0.172608715241202</v>
      </c>
      <c r="M2192" s="4">
        <v>-0.172608715241202</v>
      </c>
      <c r="N2192" s="4">
        <v>339.62018559912</v>
      </c>
      <c r="O2192" s="4">
        <v>339.62018559912</v>
      </c>
      <c r="P2192" s="4">
        <v>339.62018559912</v>
      </c>
      <c r="Q2192" s="4">
        <v>0.0</v>
      </c>
      <c r="R2192" s="4">
        <v>0.0</v>
      </c>
      <c r="S2192" s="4">
        <v>0.0</v>
      </c>
      <c r="T2192" s="5">
        <v>9759.21444779359</v>
      </c>
    </row>
    <row r="2193">
      <c r="A2193" s="4">
        <v>2191.0</v>
      </c>
      <c r="B2193" s="6">
        <v>44090.0</v>
      </c>
      <c r="C2193" s="4">
        <v>9421.40055512046</v>
      </c>
      <c r="D2193" s="5">
        <v>8371.50773739946</v>
      </c>
      <c r="E2193" s="5">
        <v>11025.0429105074</v>
      </c>
      <c r="F2193" s="4">
        <v>9421.40055512046</v>
      </c>
      <c r="G2193" s="4">
        <v>9421.40055512046</v>
      </c>
      <c r="H2193" s="4">
        <v>321.707146339906</v>
      </c>
      <c r="I2193" s="4">
        <v>321.707146339906</v>
      </c>
      <c r="J2193" s="4">
        <v>321.707146339906</v>
      </c>
      <c r="K2193" s="4">
        <v>3.2083778258452</v>
      </c>
      <c r="L2193" s="4">
        <v>3.2083778258452</v>
      </c>
      <c r="M2193" s="4">
        <v>3.2083778258452</v>
      </c>
      <c r="N2193" s="4">
        <v>318.49876851406</v>
      </c>
      <c r="O2193" s="4">
        <v>318.49876851406</v>
      </c>
      <c r="P2193" s="4">
        <v>318.49876851406</v>
      </c>
      <c r="Q2193" s="4">
        <v>0.0</v>
      </c>
      <c r="R2193" s="4">
        <v>0.0</v>
      </c>
      <c r="S2193" s="4">
        <v>0.0</v>
      </c>
      <c r="T2193" s="5">
        <v>9743.10770146036</v>
      </c>
    </row>
    <row r="2194">
      <c r="A2194" s="4">
        <v>2192.0</v>
      </c>
      <c r="B2194" s="6">
        <v>44091.0</v>
      </c>
      <c r="C2194" s="4">
        <v>9423.0342393312</v>
      </c>
      <c r="D2194" s="5">
        <v>8412.32838668421</v>
      </c>
      <c r="E2194" s="5">
        <v>11089.9196179687</v>
      </c>
      <c r="F2194" s="4">
        <v>9423.0342393312</v>
      </c>
      <c r="G2194" s="4">
        <v>9423.0342393312</v>
      </c>
      <c r="H2194" s="4">
        <v>282.085589697407</v>
      </c>
      <c r="I2194" s="4">
        <v>282.085589697407</v>
      </c>
      <c r="J2194" s="4">
        <v>282.085589697407</v>
      </c>
      <c r="K2194" s="4">
        <v>-14.4545003988375</v>
      </c>
      <c r="L2194" s="4">
        <v>-14.4545003988375</v>
      </c>
      <c r="M2194" s="4">
        <v>-14.4545003988375</v>
      </c>
      <c r="N2194" s="4">
        <v>296.540090096245</v>
      </c>
      <c r="O2194" s="4">
        <v>296.540090096245</v>
      </c>
      <c r="P2194" s="4">
        <v>296.540090096245</v>
      </c>
      <c r="Q2194" s="4">
        <v>0.0</v>
      </c>
      <c r="R2194" s="4">
        <v>0.0</v>
      </c>
      <c r="S2194" s="4">
        <v>0.0</v>
      </c>
      <c r="T2194" s="5">
        <v>9705.11982902861</v>
      </c>
    </row>
    <row r="2195">
      <c r="A2195" s="4">
        <v>2193.0</v>
      </c>
      <c r="B2195" s="6">
        <v>44092.0</v>
      </c>
      <c r="C2195" s="4">
        <v>9424.66792354195</v>
      </c>
      <c r="D2195" s="5">
        <v>8373.19310471906</v>
      </c>
      <c r="E2195" s="5">
        <v>11029.549005325</v>
      </c>
      <c r="F2195" s="4">
        <v>9424.66792354195</v>
      </c>
      <c r="G2195" s="4">
        <v>9424.66792354195</v>
      </c>
      <c r="H2195" s="4">
        <v>270.960943774897</v>
      </c>
      <c r="I2195" s="4">
        <v>270.960943774897</v>
      </c>
      <c r="J2195" s="4">
        <v>270.960943774897</v>
      </c>
      <c r="K2195" s="4">
        <v>-2.58391039113165</v>
      </c>
      <c r="L2195" s="4">
        <v>-2.58391039113165</v>
      </c>
      <c r="M2195" s="4">
        <v>-2.58391039113165</v>
      </c>
      <c r="N2195" s="4">
        <v>273.544854166028</v>
      </c>
      <c r="O2195" s="4">
        <v>273.544854166028</v>
      </c>
      <c r="P2195" s="4">
        <v>273.544854166028</v>
      </c>
      <c r="Q2195" s="4">
        <v>0.0</v>
      </c>
      <c r="R2195" s="4">
        <v>0.0</v>
      </c>
      <c r="S2195" s="4">
        <v>0.0</v>
      </c>
      <c r="T2195" s="5">
        <v>9695.62886731684</v>
      </c>
    </row>
    <row r="2196">
      <c r="A2196" s="4">
        <v>2194.0</v>
      </c>
      <c r="B2196" s="6">
        <v>44093.0</v>
      </c>
      <c r="C2196" s="4">
        <v>9426.30160775269</v>
      </c>
      <c r="D2196" s="5">
        <v>8321.91106521363</v>
      </c>
      <c r="E2196" s="5">
        <v>11005.1222036941</v>
      </c>
      <c r="F2196" s="4">
        <v>9426.30160775269</v>
      </c>
      <c r="G2196" s="4">
        <v>9426.30160775269</v>
      </c>
      <c r="H2196" s="4">
        <v>258.461368544784</v>
      </c>
      <c r="I2196" s="4">
        <v>258.461368544784</v>
      </c>
      <c r="J2196" s="4">
        <v>258.461368544784</v>
      </c>
      <c r="K2196" s="4">
        <v>9.11844229537577</v>
      </c>
      <c r="L2196" s="4">
        <v>9.11844229537577</v>
      </c>
      <c r="M2196" s="4">
        <v>9.11844229537577</v>
      </c>
      <c r="N2196" s="4">
        <v>249.342926249408</v>
      </c>
      <c r="O2196" s="4">
        <v>249.342926249408</v>
      </c>
      <c r="P2196" s="4">
        <v>249.342926249408</v>
      </c>
      <c r="Q2196" s="4">
        <v>0.0</v>
      </c>
      <c r="R2196" s="4">
        <v>0.0</v>
      </c>
      <c r="S2196" s="4">
        <v>0.0</v>
      </c>
      <c r="T2196" s="5">
        <v>9684.76297629747</v>
      </c>
    </row>
    <row r="2197">
      <c r="A2197" s="4">
        <v>2195.0</v>
      </c>
      <c r="B2197" s="6">
        <v>44094.0</v>
      </c>
      <c r="C2197" s="4">
        <v>9427.93529196343</v>
      </c>
      <c r="D2197" s="5">
        <v>8257.06652357216</v>
      </c>
      <c r="E2197" s="5">
        <v>11010.0151047296</v>
      </c>
      <c r="F2197" s="4">
        <v>9427.93529196343</v>
      </c>
      <c r="G2197" s="4">
        <v>9427.93529196343</v>
      </c>
      <c r="H2197" s="4">
        <v>215.644665901589</v>
      </c>
      <c r="I2197" s="4">
        <v>215.644665901589</v>
      </c>
      <c r="J2197" s="4">
        <v>215.644665901589</v>
      </c>
      <c r="K2197" s="4">
        <v>-8.15684327194004</v>
      </c>
      <c r="L2197" s="4">
        <v>-8.15684327194004</v>
      </c>
      <c r="M2197" s="4">
        <v>-8.15684327194004</v>
      </c>
      <c r="N2197" s="4">
        <v>223.801509173529</v>
      </c>
      <c r="O2197" s="4">
        <v>223.801509173529</v>
      </c>
      <c r="P2197" s="4">
        <v>223.801509173529</v>
      </c>
      <c r="Q2197" s="4">
        <v>0.0</v>
      </c>
      <c r="R2197" s="4">
        <v>0.0</v>
      </c>
      <c r="S2197" s="4">
        <v>0.0</v>
      </c>
      <c r="T2197" s="5">
        <v>9643.57995786502</v>
      </c>
    </row>
    <row r="2198">
      <c r="A2198" s="4">
        <v>2196.0</v>
      </c>
      <c r="B2198" s="6">
        <v>44095.0</v>
      </c>
      <c r="C2198" s="4">
        <v>9429.56897617418</v>
      </c>
      <c r="D2198" s="5">
        <v>8394.10444872071</v>
      </c>
      <c r="E2198" s="5">
        <v>10983.2067198392</v>
      </c>
      <c r="F2198" s="4">
        <v>9429.56897617418</v>
      </c>
      <c r="G2198" s="4">
        <v>9429.56897617418</v>
      </c>
      <c r="H2198" s="4">
        <v>209.873560625938</v>
      </c>
      <c r="I2198" s="4">
        <v>209.873560625938</v>
      </c>
      <c r="J2198" s="4">
        <v>209.873560625938</v>
      </c>
      <c r="K2198" s="4">
        <v>13.0410426558802</v>
      </c>
      <c r="L2198" s="4">
        <v>13.0410426558802</v>
      </c>
      <c r="M2198" s="4">
        <v>13.0410426558802</v>
      </c>
      <c r="N2198" s="4">
        <v>196.832517970058</v>
      </c>
      <c r="O2198" s="4">
        <v>196.832517970058</v>
      </c>
      <c r="P2198" s="4">
        <v>196.832517970058</v>
      </c>
      <c r="Q2198" s="4">
        <v>0.0</v>
      </c>
      <c r="R2198" s="4">
        <v>0.0</v>
      </c>
      <c r="S2198" s="4">
        <v>0.0</v>
      </c>
      <c r="T2198" s="5">
        <v>9639.44253680012</v>
      </c>
    </row>
    <row r="2199">
      <c r="A2199" s="4">
        <v>2197.0</v>
      </c>
      <c r="B2199" s="6">
        <v>44096.0</v>
      </c>
      <c r="C2199" s="4">
        <v>9431.20266038492</v>
      </c>
      <c r="D2199" s="5">
        <v>8311.13311682235</v>
      </c>
      <c r="E2199" s="5">
        <v>10961.3064985251</v>
      </c>
      <c r="F2199" s="4">
        <v>9431.20266038492</v>
      </c>
      <c r="G2199" s="4">
        <v>9431.20266038492</v>
      </c>
      <c r="H2199" s="4">
        <v>168.226297329621</v>
      </c>
      <c r="I2199" s="4">
        <v>168.226297329621</v>
      </c>
      <c r="J2199" s="4">
        <v>168.226297329621</v>
      </c>
      <c r="K2199" s="4">
        <v>-0.172608715216465</v>
      </c>
      <c r="L2199" s="4">
        <v>-0.172608715216465</v>
      </c>
      <c r="M2199" s="4">
        <v>-0.172608715216465</v>
      </c>
      <c r="N2199" s="4">
        <v>168.398906044837</v>
      </c>
      <c r="O2199" s="4">
        <v>168.398906044837</v>
      </c>
      <c r="P2199" s="4">
        <v>168.398906044837</v>
      </c>
      <c r="Q2199" s="4">
        <v>0.0</v>
      </c>
      <c r="R2199" s="4">
        <v>0.0</v>
      </c>
      <c r="S2199" s="4">
        <v>0.0</v>
      </c>
      <c r="T2199" s="5">
        <v>9599.42895771454</v>
      </c>
    </row>
    <row r="2200">
      <c r="A2200" s="4">
        <v>2198.0</v>
      </c>
      <c r="B2200" s="6">
        <v>44097.0</v>
      </c>
      <c r="C2200" s="4">
        <v>9432.83634459566</v>
      </c>
      <c r="D2200" s="5">
        <v>8233.60898787685</v>
      </c>
      <c r="E2200" s="5">
        <v>10822.8176710243</v>
      </c>
      <c r="F2200" s="4">
        <v>9432.83634459566</v>
      </c>
      <c r="G2200" s="4">
        <v>9432.83634459566</v>
      </c>
      <c r="H2200" s="4">
        <v>141.728093649954</v>
      </c>
      <c r="I2200" s="4">
        <v>141.728093649954</v>
      </c>
      <c r="J2200" s="4">
        <v>141.728093649954</v>
      </c>
      <c r="K2200" s="4">
        <v>3.20837782582302</v>
      </c>
      <c r="L2200" s="4">
        <v>3.20837782582302</v>
      </c>
      <c r="M2200" s="4">
        <v>3.20837782582302</v>
      </c>
      <c r="N2200" s="4">
        <v>138.519715824131</v>
      </c>
      <c r="O2200" s="4">
        <v>138.519715824131</v>
      </c>
      <c r="P2200" s="4">
        <v>138.519715824131</v>
      </c>
      <c r="Q2200" s="4">
        <v>0.0</v>
      </c>
      <c r="R2200" s="4">
        <v>0.0</v>
      </c>
      <c r="S2200" s="4">
        <v>0.0</v>
      </c>
      <c r="T2200" s="5">
        <v>9574.56443824562</v>
      </c>
    </row>
    <row r="2201">
      <c r="A2201" s="4">
        <v>2199.0</v>
      </c>
      <c r="B2201" s="6">
        <v>44098.0</v>
      </c>
      <c r="C2201" s="4">
        <v>9434.47002880641</v>
      </c>
      <c r="D2201" s="5">
        <v>8191.48738627295</v>
      </c>
      <c r="E2201" s="5">
        <v>10875.2681652604</v>
      </c>
      <c r="F2201" s="4">
        <v>9434.47002880641</v>
      </c>
      <c r="G2201" s="4">
        <v>9434.47002880641</v>
      </c>
      <c r="H2201" s="4">
        <v>92.8191552529521</v>
      </c>
      <c r="I2201" s="4">
        <v>92.8191552529521</v>
      </c>
      <c r="J2201" s="4">
        <v>92.8191552529521</v>
      </c>
      <c r="K2201" s="4">
        <v>-14.4545003988847</v>
      </c>
      <c r="L2201" s="4">
        <v>-14.4545003988847</v>
      </c>
      <c r="M2201" s="4">
        <v>-14.4545003988847</v>
      </c>
      <c r="N2201" s="4">
        <v>107.273655651836</v>
      </c>
      <c r="O2201" s="4">
        <v>107.273655651836</v>
      </c>
      <c r="P2201" s="4">
        <v>107.273655651836</v>
      </c>
      <c r="Q2201" s="4">
        <v>0.0</v>
      </c>
      <c r="R2201" s="4">
        <v>0.0</v>
      </c>
      <c r="S2201" s="4">
        <v>0.0</v>
      </c>
      <c r="T2201" s="5">
        <v>9527.28918405936</v>
      </c>
    </row>
    <row r="2202">
      <c r="A2202" s="4">
        <v>2200.0</v>
      </c>
      <c r="B2202" s="6">
        <v>44099.0</v>
      </c>
      <c r="C2202" s="4">
        <v>9436.10371301715</v>
      </c>
      <c r="D2202" s="5">
        <v>8264.21420600644</v>
      </c>
      <c r="E2202" s="5">
        <v>10876.7990549419</v>
      </c>
      <c r="F2202" s="4">
        <v>9436.10371301715</v>
      </c>
      <c r="G2202" s="4">
        <v>9436.10371301715</v>
      </c>
      <c r="H2202" s="4">
        <v>72.2171295675962</v>
      </c>
      <c r="I2202" s="4">
        <v>72.2171295675962</v>
      </c>
      <c r="J2202" s="4">
        <v>72.2171295675962</v>
      </c>
      <c r="K2202" s="4">
        <v>-2.58391039118784</v>
      </c>
      <c r="L2202" s="4">
        <v>-2.58391039118784</v>
      </c>
      <c r="M2202" s="4">
        <v>-2.58391039118784</v>
      </c>
      <c r="N2202" s="4">
        <v>74.801039958784</v>
      </c>
      <c r="O2202" s="4">
        <v>74.801039958784</v>
      </c>
      <c r="P2202" s="4">
        <v>74.801039958784</v>
      </c>
      <c r="Q2202" s="4">
        <v>0.0</v>
      </c>
      <c r="R2202" s="4">
        <v>0.0</v>
      </c>
      <c r="S2202" s="4">
        <v>0.0</v>
      </c>
      <c r="T2202" s="5">
        <v>9508.32084258475</v>
      </c>
    </row>
    <row r="2203">
      <c r="A2203" s="4">
        <v>2201.0</v>
      </c>
      <c r="B2203" s="6">
        <v>44100.0</v>
      </c>
      <c r="C2203" s="4">
        <v>9437.7373972279</v>
      </c>
      <c r="D2203" s="5">
        <v>8032.58942412626</v>
      </c>
      <c r="E2203" s="5">
        <v>10893.3944676769</v>
      </c>
      <c r="F2203" s="4">
        <v>9437.7373972279</v>
      </c>
      <c r="G2203" s="4">
        <v>9437.7373972279</v>
      </c>
      <c r="H2203" s="4">
        <v>50.4224131718076</v>
      </c>
      <c r="I2203" s="4">
        <v>50.4224131718076</v>
      </c>
      <c r="J2203" s="4">
        <v>50.4224131718076</v>
      </c>
      <c r="K2203" s="4">
        <v>9.11844229533048</v>
      </c>
      <c r="L2203" s="4">
        <v>9.11844229533048</v>
      </c>
      <c r="M2203" s="4">
        <v>9.11844229533048</v>
      </c>
      <c r="N2203" s="4">
        <v>41.3039708764771</v>
      </c>
      <c r="O2203" s="4">
        <v>41.3039708764771</v>
      </c>
      <c r="P2203" s="4">
        <v>41.3039708764771</v>
      </c>
      <c r="Q2203" s="4">
        <v>0.0</v>
      </c>
      <c r="R2203" s="4">
        <v>0.0</v>
      </c>
      <c r="S2203" s="4">
        <v>0.0</v>
      </c>
      <c r="T2203" s="5">
        <v>9488.1598103997</v>
      </c>
    </row>
    <row r="2204">
      <c r="A2204" s="4">
        <v>2202.0</v>
      </c>
      <c r="B2204" s="6">
        <v>44101.0</v>
      </c>
      <c r="C2204" s="4">
        <v>9439.37108143864</v>
      </c>
      <c r="D2204" s="5">
        <v>8045.58259594355</v>
      </c>
      <c r="E2204" s="5">
        <v>10685.0060873081</v>
      </c>
      <c r="F2204" s="4">
        <v>9439.37108143864</v>
      </c>
      <c r="G2204" s="4">
        <v>9439.37108143864</v>
      </c>
      <c r="H2204" s="4">
        <v>-1.11215778947838</v>
      </c>
      <c r="I2204" s="4">
        <v>-1.11215778947838</v>
      </c>
      <c r="J2204" s="4">
        <v>-1.11215778947838</v>
      </c>
      <c r="K2204" s="4">
        <v>-8.15684327191438</v>
      </c>
      <c r="L2204" s="4">
        <v>-8.15684327191438</v>
      </c>
      <c r="M2204" s="4">
        <v>-8.15684327191438</v>
      </c>
      <c r="N2204" s="4">
        <v>7.04468548243599</v>
      </c>
      <c r="O2204" s="4">
        <v>7.04468548243599</v>
      </c>
      <c r="P2204" s="4">
        <v>7.04468548243599</v>
      </c>
      <c r="Q2204" s="4">
        <v>0.0</v>
      </c>
      <c r="R2204" s="4">
        <v>0.0</v>
      </c>
      <c r="S2204" s="4">
        <v>0.0</v>
      </c>
      <c r="T2204" s="5">
        <v>9438.25892364916</v>
      </c>
    </row>
    <row r="2205">
      <c r="A2205" s="4">
        <v>2203.0</v>
      </c>
      <c r="B2205" s="6">
        <v>44102.0</v>
      </c>
      <c r="C2205" s="4">
        <v>9441.00476564938</v>
      </c>
      <c r="D2205" s="5">
        <v>8096.56282998197</v>
      </c>
      <c r="E2205" s="5">
        <v>10641.5573422729</v>
      </c>
      <c r="F2205" s="4">
        <v>9441.00476564938</v>
      </c>
      <c r="G2205" s="4">
        <v>9441.00476564938</v>
      </c>
      <c r="H2205" s="4">
        <v>-14.6169147605133</v>
      </c>
      <c r="I2205" s="4">
        <v>-14.6169147605133</v>
      </c>
      <c r="J2205" s="4">
        <v>-14.6169147605133</v>
      </c>
      <c r="K2205" s="4">
        <v>13.0410426558883</v>
      </c>
      <c r="L2205" s="4">
        <v>13.0410426558883</v>
      </c>
      <c r="M2205" s="4">
        <v>13.0410426558883</v>
      </c>
      <c r="N2205" s="4">
        <v>-27.6579574164017</v>
      </c>
      <c r="O2205" s="4">
        <v>-27.6579574164017</v>
      </c>
      <c r="P2205" s="4">
        <v>-27.6579574164017</v>
      </c>
      <c r="Q2205" s="4">
        <v>0.0</v>
      </c>
      <c r="R2205" s="4">
        <v>0.0</v>
      </c>
      <c r="S2205" s="4">
        <v>0.0</v>
      </c>
      <c r="T2205" s="5">
        <v>9426.38785088887</v>
      </c>
    </row>
    <row r="2206">
      <c r="A2206" s="4">
        <v>2204.0</v>
      </c>
      <c r="B2206" s="6">
        <v>44103.0</v>
      </c>
      <c r="C2206" s="4">
        <v>9442.63844986013</v>
      </c>
      <c r="D2206" s="5">
        <v>8069.95571522864</v>
      </c>
      <c r="E2206" s="5">
        <v>10682.8504883443</v>
      </c>
      <c r="F2206" s="4">
        <v>9442.63844986013</v>
      </c>
      <c r="G2206" s="4">
        <v>9442.63844986013</v>
      </c>
      <c r="H2206" s="4">
        <v>-62.6064336694305</v>
      </c>
      <c r="I2206" s="4">
        <v>-62.6064336694305</v>
      </c>
      <c r="J2206" s="4">
        <v>-62.6064336694305</v>
      </c>
      <c r="K2206" s="4">
        <v>-0.17260871523643</v>
      </c>
      <c r="L2206" s="4">
        <v>-0.17260871523643</v>
      </c>
      <c r="M2206" s="4">
        <v>-0.17260871523643</v>
      </c>
      <c r="N2206" s="4">
        <v>-62.4338249541941</v>
      </c>
      <c r="O2206" s="4">
        <v>-62.4338249541941</v>
      </c>
      <c r="P2206" s="4">
        <v>-62.4338249541941</v>
      </c>
      <c r="Q2206" s="4">
        <v>0.0</v>
      </c>
      <c r="R2206" s="4">
        <v>0.0</v>
      </c>
      <c r="S2206" s="4">
        <v>0.0</v>
      </c>
      <c r="T2206" s="5">
        <v>9380.03201619069</v>
      </c>
    </row>
    <row r="2207">
      <c r="A2207" s="4">
        <v>2205.0</v>
      </c>
      <c r="B2207" s="6">
        <v>44104.0</v>
      </c>
      <c r="C2207" s="4">
        <v>9444.27213407087</v>
      </c>
      <c r="D2207" s="5">
        <v>7964.39855926546</v>
      </c>
      <c r="E2207" s="5">
        <v>10663.6999814024</v>
      </c>
      <c r="F2207" s="4">
        <v>9444.27213407087</v>
      </c>
      <c r="G2207" s="4">
        <v>9444.27213407087</v>
      </c>
      <c r="H2207" s="4">
        <v>-93.6602354561051</v>
      </c>
      <c r="I2207" s="4">
        <v>-93.6602354561051</v>
      </c>
      <c r="J2207" s="4">
        <v>-93.6602354561051</v>
      </c>
      <c r="K2207" s="4">
        <v>3.20837782584836</v>
      </c>
      <c r="L2207" s="4">
        <v>3.20837782584836</v>
      </c>
      <c r="M2207" s="4">
        <v>3.20837782584836</v>
      </c>
      <c r="N2207" s="4">
        <v>-96.8686132819534</v>
      </c>
      <c r="O2207" s="4">
        <v>-96.8686132819534</v>
      </c>
      <c r="P2207" s="4">
        <v>-96.8686132819534</v>
      </c>
      <c r="Q2207" s="4">
        <v>0.0</v>
      </c>
      <c r="R2207" s="4">
        <v>0.0</v>
      </c>
      <c r="S2207" s="4">
        <v>0.0</v>
      </c>
      <c r="T2207" s="5">
        <v>9350.61189861476</v>
      </c>
    </row>
    <row r="2208">
      <c r="A2208" s="5">
        <v>2206.0</v>
      </c>
      <c r="B2208" s="7">
        <v>44105.0</v>
      </c>
      <c r="C2208" s="5">
        <v>9445.90581828161</v>
      </c>
      <c r="D2208" s="5">
        <v>8021.52159803625</v>
      </c>
      <c r="E2208" s="5">
        <v>10637.9973263943</v>
      </c>
      <c r="F2208" s="5">
        <v>9445.90581828161</v>
      </c>
      <c r="G2208" s="5">
        <v>9445.90581828161</v>
      </c>
      <c r="H2208" s="5">
        <v>-144.967074886818</v>
      </c>
      <c r="I2208" s="5">
        <v>-144.967074886818</v>
      </c>
      <c r="J2208" s="5">
        <v>-144.967074886818</v>
      </c>
      <c r="K2208" s="5">
        <v>-14.4545003988052</v>
      </c>
      <c r="L2208" s="5">
        <v>-14.4545003988052</v>
      </c>
      <c r="M2208" s="5">
        <v>-14.4545003988052</v>
      </c>
      <c r="N2208" s="5">
        <v>-130.512574488012</v>
      </c>
      <c r="O2208" s="5">
        <v>-130.512574488012</v>
      </c>
      <c r="P2208" s="5">
        <v>-130.512574488012</v>
      </c>
      <c r="Q2208" s="5">
        <v>0.0</v>
      </c>
      <c r="R2208" s="5">
        <v>0.0</v>
      </c>
      <c r="S2208" s="5">
        <v>0.0</v>
      </c>
      <c r="T2208" s="5">
        <v>9300.9387433948</v>
      </c>
      <c r="U2208" s="8"/>
      <c r="V2208" s="8"/>
    </row>
    <row r="2209">
      <c r="A2209" s="5">
        <v>2207.0</v>
      </c>
      <c r="B2209" s="7">
        <v>44106.0</v>
      </c>
      <c r="C2209" s="5">
        <v>9447.53950249236</v>
      </c>
      <c r="D2209" s="5">
        <v>7986.12448398976</v>
      </c>
      <c r="E2209" s="5">
        <v>10641.4553436935</v>
      </c>
      <c r="F2209" s="5">
        <v>9447.53950249236</v>
      </c>
      <c r="G2209" s="5">
        <v>9447.53950249236</v>
      </c>
      <c r="H2209" s="5">
        <v>-165.47459575222</v>
      </c>
      <c r="I2209" s="5">
        <v>-165.47459575222</v>
      </c>
      <c r="J2209" s="5">
        <v>-165.47459575222</v>
      </c>
      <c r="K2209" s="5">
        <v>-2.58391039112736</v>
      </c>
      <c r="L2209" s="5">
        <v>-2.58391039112736</v>
      </c>
      <c r="M2209" s="5">
        <v>-2.58391039112736</v>
      </c>
      <c r="N2209" s="5">
        <v>-162.890685361093</v>
      </c>
      <c r="O2209" s="5">
        <v>-162.890685361093</v>
      </c>
      <c r="P2209" s="5">
        <v>-162.890685361093</v>
      </c>
      <c r="Q2209" s="5">
        <v>0.0</v>
      </c>
      <c r="R2209" s="5">
        <v>0.0</v>
      </c>
      <c r="S2209" s="5">
        <v>0.0</v>
      </c>
      <c r="T2209" s="5">
        <v>9282.06490674014</v>
      </c>
      <c r="U2209" s="8"/>
      <c r="V2209" s="8"/>
    </row>
    <row r="2210">
      <c r="A2210" s="5">
        <v>2208.0</v>
      </c>
      <c r="B2210" s="7">
        <v>44107.0</v>
      </c>
      <c r="C2210" s="5">
        <v>9449.1731867031</v>
      </c>
      <c r="D2210" s="5">
        <v>7905.78212903963</v>
      </c>
      <c r="E2210" s="5">
        <v>10684.2738724804</v>
      </c>
      <c r="F2210" s="5">
        <v>9449.1731867031</v>
      </c>
      <c r="G2210" s="5">
        <v>9449.1731867031</v>
      </c>
      <c r="H2210" s="5">
        <v>-184.395586811079</v>
      </c>
      <c r="I2210" s="5">
        <v>-184.395586811079</v>
      </c>
      <c r="J2210" s="5">
        <v>-184.395586811079</v>
      </c>
      <c r="K2210" s="5">
        <v>9.11844229539833</v>
      </c>
      <c r="L2210" s="5">
        <v>9.11844229539833</v>
      </c>
      <c r="M2210" s="5">
        <v>9.11844229539833</v>
      </c>
      <c r="N2210" s="5">
        <v>-193.514029106477</v>
      </c>
      <c r="O2210" s="5">
        <v>-193.514029106477</v>
      </c>
      <c r="P2210" s="5">
        <v>-193.514029106477</v>
      </c>
      <c r="Q2210" s="5">
        <v>0.0</v>
      </c>
      <c r="R2210" s="5">
        <v>0.0</v>
      </c>
      <c r="S2210" s="5">
        <v>0.0</v>
      </c>
      <c r="T2210" s="5">
        <v>9264.77759989202</v>
      </c>
      <c r="U2210" s="8"/>
      <c r="V2210" s="8"/>
    </row>
    <row r="2211">
      <c r="A2211" s="5">
        <v>2209.0</v>
      </c>
      <c r="B2211" s="7">
        <v>44108.0</v>
      </c>
      <c r="C2211" s="5">
        <v>9450.80687091384</v>
      </c>
      <c r="D2211" s="5">
        <v>7932.18102352407</v>
      </c>
      <c r="E2211" s="5">
        <v>10564.1662196204</v>
      </c>
      <c r="F2211" s="5">
        <v>9450.80687091384</v>
      </c>
      <c r="G2211" s="5">
        <v>9450.80687091384</v>
      </c>
      <c r="H2211" s="5">
        <v>-230.048962510744</v>
      </c>
      <c r="I2211" s="5">
        <v>-230.048962510744</v>
      </c>
      <c r="J2211" s="5">
        <v>-230.048962510744</v>
      </c>
      <c r="K2211" s="5">
        <v>-8.15684327192413</v>
      </c>
      <c r="L2211" s="5">
        <v>-8.15684327192413</v>
      </c>
      <c r="M2211" s="5">
        <v>-8.15684327192413</v>
      </c>
      <c r="N2211" s="5">
        <v>-221.89211923882</v>
      </c>
      <c r="O2211" s="5">
        <v>-221.89211923882</v>
      </c>
      <c r="P2211" s="5">
        <v>-221.89211923882</v>
      </c>
      <c r="Q2211" s="5">
        <v>0.0</v>
      </c>
      <c r="R2211" s="5">
        <v>0.0</v>
      </c>
      <c r="S2211" s="5">
        <v>0.0</v>
      </c>
      <c r="T2211" s="5">
        <v>9220.7579084031</v>
      </c>
      <c r="U2211" s="8"/>
      <c r="V2211" s="8"/>
    </row>
    <row r="2212">
      <c r="A2212" s="5">
        <v>2210.0</v>
      </c>
      <c r="B2212" s="7">
        <v>44109.0</v>
      </c>
      <c r="C2212" s="5">
        <v>9452.44055512459</v>
      </c>
      <c r="D2212" s="5">
        <v>7973.51793175244</v>
      </c>
      <c r="E2212" s="5">
        <v>10594.4843295145</v>
      </c>
      <c r="F2212" s="5">
        <v>9452.44055512459</v>
      </c>
      <c r="G2212" s="5">
        <v>9452.44055512459</v>
      </c>
      <c r="H2212" s="5">
        <v>-234.504816656576</v>
      </c>
      <c r="I2212" s="5">
        <v>-234.504816656576</v>
      </c>
      <c r="J2212" s="5">
        <v>-234.504816656576</v>
      </c>
      <c r="K2212" s="5">
        <v>13.0410426558965</v>
      </c>
      <c r="L2212" s="5">
        <v>13.0410426558965</v>
      </c>
      <c r="M2212" s="5">
        <v>13.0410426558965</v>
      </c>
      <c r="N2212" s="5">
        <v>-247.545859312472</v>
      </c>
      <c r="O2212" s="5">
        <v>-247.545859312472</v>
      </c>
      <c r="P2212" s="5">
        <v>-247.545859312472</v>
      </c>
      <c r="Q2212" s="5">
        <v>0.0</v>
      </c>
      <c r="R2212" s="5">
        <v>0.0</v>
      </c>
      <c r="S2212" s="5">
        <v>0.0</v>
      </c>
      <c r="T2212" s="5">
        <v>9217.93573846801</v>
      </c>
      <c r="U2212" s="8"/>
      <c r="V2212" s="8"/>
    </row>
    <row r="2213">
      <c r="A2213" s="5">
        <v>2211.0</v>
      </c>
      <c r="B2213" s="7">
        <v>44110.0</v>
      </c>
      <c r="C2213" s="5">
        <v>9454.07423933533</v>
      </c>
      <c r="D2213" s="5">
        <v>7950.89592535996</v>
      </c>
      <c r="E2213" s="5">
        <v>10553.9875007863</v>
      </c>
      <c r="F2213" s="5">
        <v>9454.07423933533</v>
      </c>
      <c r="G2213" s="5">
        <v>9454.07423933533</v>
      </c>
      <c r="H2213" s="5">
        <v>-270.193412818556</v>
      </c>
      <c r="I2213" s="5">
        <v>-270.193412818556</v>
      </c>
      <c r="J2213" s="5">
        <v>-270.193412818556</v>
      </c>
      <c r="K2213" s="5">
        <v>-0.172608715219163</v>
      </c>
      <c r="L2213" s="5">
        <v>-0.172608715219163</v>
      </c>
      <c r="M2213" s="5">
        <v>-0.172608715219163</v>
      </c>
      <c r="N2213" s="5">
        <v>-270.020804103337</v>
      </c>
      <c r="O2213" s="5">
        <v>-270.020804103337</v>
      </c>
      <c r="P2213" s="5">
        <v>-270.020804103337</v>
      </c>
      <c r="Q2213" s="5">
        <v>0.0</v>
      </c>
      <c r="R2213" s="5">
        <v>0.0</v>
      </c>
      <c r="S2213" s="5">
        <v>0.0</v>
      </c>
      <c r="T2213" s="5">
        <v>9183.88082651677</v>
      </c>
      <c r="U2213" s="8"/>
      <c r="V2213" s="8"/>
    </row>
    <row r="2214">
      <c r="A2214" s="5">
        <v>2212.0</v>
      </c>
      <c r="B2214" s="7">
        <v>44111.0</v>
      </c>
      <c r="C2214" s="5">
        <v>9455.70792354607</v>
      </c>
      <c r="D2214" s="5">
        <v>7907.81716384709</v>
      </c>
      <c r="E2214" s="5">
        <v>10450.1088708471</v>
      </c>
      <c r="F2214" s="5">
        <v>9455.70792354607</v>
      </c>
      <c r="G2214" s="5">
        <v>9455.70792354607</v>
      </c>
      <c r="H2214" s="5">
        <v>-285.691990492057</v>
      </c>
      <c r="I2214" s="5">
        <v>-285.691990492057</v>
      </c>
      <c r="J2214" s="5">
        <v>-285.691990492057</v>
      </c>
      <c r="K2214" s="5">
        <v>3.20837782577866</v>
      </c>
      <c r="L2214" s="5">
        <v>3.20837782577866</v>
      </c>
      <c r="M2214" s="5">
        <v>3.20837782577866</v>
      </c>
      <c r="N2214" s="5">
        <v>-288.900368317836</v>
      </c>
      <c r="O2214" s="5">
        <v>-288.900368317836</v>
      </c>
      <c r="P2214" s="5">
        <v>-288.900368317836</v>
      </c>
      <c r="Q2214" s="5">
        <v>0.0</v>
      </c>
      <c r="R2214" s="5">
        <v>0.0</v>
      </c>
      <c r="S2214" s="5">
        <v>0.0</v>
      </c>
      <c r="T2214" s="5">
        <v>9170.01593305402</v>
      </c>
      <c r="U2214" s="8"/>
      <c r="V2214" s="8"/>
    </row>
    <row r="2215">
      <c r="A2215" s="5">
        <v>2213.0</v>
      </c>
      <c r="B2215" s="7">
        <v>44112.0</v>
      </c>
      <c r="C2215" s="5">
        <v>9457.34160775682</v>
      </c>
      <c r="D2215" s="5">
        <v>7720.03488803242</v>
      </c>
      <c r="E2215" s="5">
        <v>10517.884438756</v>
      </c>
      <c r="F2215" s="5">
        <v>9457.34160775682</v>
      </c>
      <c r="G2215" s="5">
        <v>9457.34160775682</v>
      </c>
      <c r="H2215" s="5">
        <v>-318.273119062751</v>
      </c>
      <c r="I2215" s="5">
        <v>-318.273119062751</v>
      </c>
      <c r="J2215" s="5">
        <v>-318.273119062751</v>
      </c>
      <c r="K2215" s="5">
        <v>-14.4545003988524</v>
      </c>
      <c r="L2215" s="5">
        <v>-14.4545003988524</v>
      </c>
      <c r="M2215" s="5">
        <v>-14.4545003988524</v>
      </c>
      <c r="N2215" s="5">
        <v>-303.818618663898</v>
      </c>
      <c r="O2215" s="5">
        <v>-303.818618663898</v>
      </c>
      <c r="P2215" s="5">
        <v>-303.818618663898</v>
      </c>
      <c r="Q2215" s="5">
        <v>0.0</v>
      </c>
      <c r="R2215" s="5">
        <v>0.0</v>
      </c>
      <c r="S2215" s="5">
        <v>0.0</v>
      </c>
      <c r="T2215" s="5">
        <v>9139.06848869407</v>
      </c>
      <c r="U2215" s="8"/>
      <c r="V2215" s="8"/>
    </row>
    <row r="2216">
      <c r="A2216" s="5">
        <v>2214.0</v>
      </c>
      <c r="B2216" s="7">
        <v>44113.0</v>
      </c>
      <c r="C2216" s="5">
        <v>9458.97529196756</v>
      </c>
      <c r="D2216" s="5">
        <v>7848.59315600626</v>
      </c>
      <c r="E2216" s="5">
        <v>10440.0273221614</v>
      </c>
      <c r="F2216" s="5">
        <v>9458.97529196756</v>
      </c>
      <c r="G2216" s="5">
        <v>9458.97529196756</v>
      </c>
      <c r="H2216" s="5">
        <v>-317.056195097884</v>
      </c>
      <c r="I2216" s="5">
        <v>-317.056195097884</v>
      </c>
      <c r="J2216" s="5">
        <v>-317.056195097884</v>
      </c>
      <c r="K2216" s="5">
        <v>-2.58391039119991</v>
      </c>
      <c r="L2216" s="5">
        <v>-2.58391039119991</v>
      </c>
      <c r="M2216" s="5">
        <v>-2.58391039119991</v>
      </c>
      <c r="N2216" s="5">
        <v>-314.472284706685</v>
      </c>
      <c r="O2216" s="5">
        <v>-314.472284706685</v>
      </c>
      <c r="P2216" s="5">
        <v>-314.472284706685</v>
      </c>
      <c r="Q2216" s="5">
        <v>0.0</v>
      </c>
      <c r="R2216" s="5">
        <v>0.0</v>
      </c>
      <c r="S2216" s="5">
        <v>0.0</v>
      </c>
      <c r="T2216" s="5">
        <v>9141.91909686968</v>
      </c>
      <c r="U2216" s="8"/>
      <c r="V2216" s="8"/>
    </row>
    <row r="2217">
      <c r="A2217" s="5">
        <v>2215.0</v>
      </c>
      <c r="B2217" s="7">
        <v>44114.0</v>
      </c>
      <c r="C2217" s="5">
        <v>9460.60897617831</v>
      </c>
      <c r="D2217" s="5">
        <v>7834.87784814188</v>
      </c>
      <c r="E2217" s="5">
        <v>10463.1809166379</v>
      </c>
      <c r="F2217" s="5">
        <v>9460.60897617831</v>
      </c>
      <c r="G2217" s="5">
        <v>9460.60897617831</v>
      </c>
      <c r="H2217" s="5">
        <v>-311.513191332601</v>
      </c>
      <c r="I2217" s="5">
        <v>-311.513191332601</v>
      </c>
      <c r="J2217" s="5">
        <v>-311.513191332601</v>
      </c>
      <c r="K2217" s="5">
        <v>9.11844229535305</v>
      </c>
      <c r="L2217" s="5">
        <v>9.11844229535305</v>
      </c>
      <c r="M2217" s="5">
        <v>9.11844229535305</v>
      </c>
      <c r="N2217" s="5">
        <v>-320.631633627954</v>
      </c>
      <c r="O2217" s="5">
        <v>-320.631633627954</v>
      </c>
      <c r="P2217" s="5">
        <v>-320.631633627954</v>
      </c>
      <c r="Q2217" s="5">
        <v>0.0</v>
      </c>
      <c r="R2217" s="5">
        <v>0.0</v>
      </c>
      <c r="S2217" s="5">
        <v>0.0</v>
      </c>
      <c r="T2217" s="5">
        <v>9149.0957848457</v>
      </c>
      <c r="U2217" s="8"/>
      <c r="V2217" s="8"/>
    </row>
    <row r="2218">
      <c r="A2218" s="5">
        <v>2216.0</v>
      </c>
      <c r="B2218" s="7">
        <v>44115.0</v>
      </c>
      <c r="C2218" s="5">
        <v>9462.24266038905</v>
      </c>
      <c r="D2218" s="5">
        <v>7768.84705261654</v>
      </c>
      <c r="E2218" s="5">
        <v>10421.1954792413</v>
      </c>
      <c r="F2218" s="5">
        <v>9462.24266038905</v>
      </c>
      <c r="G2218" s="5">
        <v>9462.24266038905</v>
      </c>
      <c r="H2218" s="5">
        <v>-330.306717068603</v>
      </c>
      <c r="I2218" s="5">
        <v>-330.306717068603</v>
      </c>
      <c r="J2218" s="5">
        <v>-330.306717068603</v>
      </c>
      <c r="K2218" s="5">
        <v>-8.15684327192456</v>
      </c>
      <c r="L2218" s="5">
        <v>-8.15684327192456</v>
      </c>
      <c r="M2218" s="5">
        <v>-8.15684327192456</v>
      </c>
      <c r="N2218" s="5">
        <v>-322.149873796679</v>
      </c>
      <c r="O2218" s="5">
        <v>-322.149873796679</v>
      </c>
      <c r="P2218" s="5">
        <v>-322.149873796679</v>
      </c>
      <c r="Q2218" s="5">
        <v>0.0</v>
      </c>
      <c r="R2218" s="5">
        <v>0.0</v>
      </c>
      <c r="S2218" s="5">
        <v>0.0</v>
      </c>
      <c r="T2218" s="5">
        <v>9131.93594332045</v>
      </c>
      <c r="U2218" s="8"/>
      <c r="V2218" s="8"/>
    </row>
    <row r="2219">
      <c r="A2219" s="5">
        <v>2217.0</v>
      </c>
      <c r="B2219" s="7">
        <v>44116.0</v>
      </c>
      <c r="C2219" s="5">
        <v>9463.87634459979</v>
      </c>
      <c r="D2219" s="5">
        <v>7898.71917884255</v>
      </c>
      <c r="E2219" s="5">
        <v>10582.4471949489</v>
      </c>
      <c r="F2219" s="5">
        <v>9463.87634459979</v>
      </c>
      <c r="G2219" s="5">
        <v>9463.87634459979</v>
      </c>
      <c r="H2219" s="5">
        <v>-305.929738999302</v>
      </c>
      <c r="I2219" s="5">
        <v>-305.929738999302</v>
      </c>
      <c r="J2219" s="5">
        <v>-305.929738999302</v>
      </c>
      <c r="K2219" s="5">
        <v>13.0410426559047</v>
      </c>
      <c r="L2219" s="5">
        <v>13.0410426559047</v>
      </c>
      <c r="M2219" s="5">
        <v>13.0410426559047</v>
      </c>
      <c r="N2219" s="5">
        <v>-318.970781655207</v>
      </c>
      <c r="O2219" s="5">
        <v>-318.970781655207</v>
      </c>
      <c r="P2219" s="5">
        <v>-318.970781655207</v>
      </c>
      <c r="Q2219" s="5">
        <v>0.0</v>
      </c>
      <c r="R2219" s="5">
        <v>0.0</v>
      </c>
      <c r="S2219" s="5">
        <v>0.0</v>
      </c>
      <c r="T2219" s="5">
        <v>9157.94660560049</v>
      </c>
      <c r="U2219" s="8"/>
      <c r="V2219" s="8"/>
    </row>
    <row r="2220">
      <c r="A2220" s="5">
        <v>2218.0</v>
      </c>
      <c r="B2220" s="7">
        <v>44117.0</v>
      </c>
      <c r="C2220" s="5">
        <v>9465.51002881053</v>
      </c>
      <c r="D2220" s="5">
        <v>7826.56593050711</v>
      </c>
      <c r="E2220" s="5">
        <v>10518.9476001793</v>
      </c>
      <c r="F2220" s="5">
        <v>9465.51002881053</v>
      </c>
      <c r="G2220" s="5">
        <v>9465.51002881053</v>
      </c>
      <c r="H2220" s="5">
        <v>-311.306893962843</v>
      </c>
      <c r="I2220" s="5">
        <v>-311.306893962843</v>
      </c>
      <c r="J2220" s="5">
        <v>-311.306893962843</v>
      </c>
      <c r="K2220" s="5">
        <v>-0.172608715239128</v>
      </c>
      <c r="L2220" s="5">
        <v>-0.172608715239128</v>
      </c>
      <c r="M2220" s="5">
        <v>-0.172608715239128</v>
      </c>
      <c r="N2220" s="5">
        <v>-311.134285247604</v>
      </c>
      <c r="O2220" s="5">
        <v>-311.134285247604</v>
      </c>
      <c r="P2220" s="5">
        <v>-311.134285247604</v>
      </c>
      <c r="Q2220" s="5">
        <v>0.0</v>
      </c>
      <c r="R2220" s="5">
        <v>0.0</v>
      </c>
      <c r="S2220" s="5">
        <v>0.0</v>
      </c>
      <c r="T2220" s="5">
        <v>9154.20313484769</v>
      </c>
      <c r="U2220" s="8"/>
      <c r="V2220" s="8"/>
    </row>
    <row r="2221">
      <c r="A2221" s="5">
        <v>2219.0</v>
      </c>
      <c r="B2221" s="7">
        <v>44118.0</v>
      </c>
      <c r="C2221" s="5">
        <v>9467.14371302128</v>
      </c>
      <c r="D2221" s="5">
        <v>7888.57955737292</v>
      </c>
      <c r="E2221" s="5">
        <v>10585.2892086666</v>
      </c>
      <c r="F2221" s="5">
        <v>9467.14371302128</v>
      </c>
      <c r="G2221" s="5">
        <v>9467.14371302128</v>
      </c>
      <c r="H2221" s="5">
        <v>-295.57140709449</v>
      </c>
      <c r="I2221" s="5">
        <v>-295.57140709449</v>
      </c>
      <c r="J2221" s="5">
        <v>-295.57140709449</v>
      </c>
      <c r="K2221" s="5">
        <v>3.20837782586658</v>
      </c>
      <c r="L2221" s="5">
        <v>3.20837782586658</v>
      </c>
      <c r="M2221" s="5">
        <v>3.20837782586658</v>
      </c>
      <c r="N2221" s="5">
        <v>-298.779784920356</v>
      </c>
      <c r="O2221" s="5">
        <v>-298.779784920356</v>
      </c>
      <c r="P2221" s="5">
        <v>-298.779784920356</v>
      </c>
      <c r="Q2221" s="5">
        <v>0.0</v>
      </c>
      <c r="R2221" s="5">
        <v>0.0</v>
      </c>
      <c r="S2221" s="5">
        <v>0.0</v>
      </c>
      <c r="T2221" s="5">
        <v>9171.57230592679</v>
      </c>
      <c r="U2221" s="8"/>
      <c r="V2221" s="8"/>
    </row>
    <row r="2222">
      <c r="A2222" s="5">
        <v>2220.0</v>
      </c>
      <c r="B2222" s="7">
        <v>44119.0</v>
      </c>
      <c r="C2222" s="5">
        <v>9468.77739723202</v>
      </c>
      <c r="D2222" s="5">
        <v>7763.41988948461</v>
      </c>
      <c r="E2222" s="5">
        <v>10529.6724606184</v>
      </c>
      <c r="F2222" s="5">
        <v>9468.77739723202</v>
      </c>
      <c r="G2222" s="5">
        <v>9468.77739723202</v>
      </c>
      <c r="H2222" s="5">
        <v>-296.601546606708</v>
      </c>
      <c r="I2222" s="5">
        <v>-296.601546606708</v>
      </c>
      <c r="J2222" s="5">
        <v>-296.601546606708</v>
      </c>
      <c r="K2222" s="5">
        <v>-14.4545003988363</v>
      </c>
      <c r="L2222" s="5">
        <v>-14.4545003988363</v>
      </c>
      <c r="M2222" s="5">
        <v>-14.4545003988363</v>
      </c>
      <c r="N2222" s="5">
        <v>-282.147046207872</v>
      </c>
      <c r="O2222" s="5">
        <v>-282.147046207872</v>
      </c>
      <c r="P2222" s="5">
        <v>-282.147046207872</v>
      </c>
      <c r="Q2222" s="5">
        <v>0.0</v>
      </c>
      <c r="R2222" s="5">
        <v>0.0</v>
      </c>
      <c r="S2222" s="5">
        <v>0.0</v>
      </c>
      <c r="T2222" s="5">
        <v>9172.17585062531</v>
      </c>
      <c r="U2222" s="8"/>
      <c r="V2222" s="8"/>
    </row>
    <row r="2223">
      <c r="A2223" s="5">
        <v>2221.0</v>
      </c>
      <c r="B2223" s="7">
        <v>44120.0</v>
      </c>
      <c r="C2223" s="5">
        <v>9470.41108144277</v>
      </c>
      <c r="D2223" s="5">
        <v>7879.62214599257</v>
      </c>
      <c r="E2223" s="5">
        <v>10540.0185088528</v>
      </c>
      <c r="F2223" s="5">
        <v>9470.41108144277</v>
      </c>
      <c r="G2223" s="5">
        <v>9470.41108144277</v>
      </c>
      <c r="H2223" s="5">
        <v>-264.15847073192</v>
      </c>
      <c r="I2223" s="5">
        <v>-264.15847073192</v>
      </c>
      <c r="J2223" s="5">
        <v>-264.15847073192</v>
      </c>
      <c r="K2223" s="5">
        <v>-2.58391039113943</v>
      </c>
      <c r="L2223" s="5">
        <v>-2.58391039113943</v>
      </c>
      <c r="M2223" s="5">
        <v>-2.58391039113943</v>
      </c>
      <c r="N2223" s="5">
        <v>-261.574560340781</v>
      </c>
      <c r="O2223" s="5">
        <v>-261.574560340781</v>
      </c>
      <c r="P2223" s="5">
        <v>-261.574560340781</v>
      </c>
      <c r="Q2223" s="5">
        <v>0.0</v>
      </c>
      <c r="R2223" s="5">
        <v>0.0</v>
      </c>
      <c r="S2223" s="5">
        <v>0.0</v>
      </c>
      <c r="T2223" s="5">
        <v>9206.25261071085</v>
      </c>
      <c r="U2223" s="8"/>
      <c r="V2223" s="8"/>
    </row>
    <row r="2224">
      <c r="A2224" s="5">
        <v>2222.0</v>
      </c>
      <c r="B2224" s="7">
        <v>44121.0</v>
      </c>
      <c r="C2224" s="5">
        <v>9472.04476565351</v>
      </c>
      <c r="D2224" s="5">
        <v>7921.24030535286</v>
      </c>
      <c r="E2224" s="5">
        <v>10576.5442613982</v>
      </c>
      <c r="F2224" s="5">
        <v>9472.04476565351</v>
      </c>
      <c r="G2224" s="5">
        <v>9472.04476565351</v>
      </c>
      <c r="H2224" s="5">
        <v>-228.376890369492</v>
      </c>
      <c r="I2224" s="5">
        <v>-228.376890369492</v>
      </c>
      <c r="J2224" s="5">
        <v>-228.376890369492</v>
      </c>
      <c r="K2224" s="5">
        <v>9.11844229537312</v>
      </c>
      <c r="L2224" s="5">
        <v>9.11844229537312</v>
      </c>
      <c r="M2224" s="5">
        <v>9.11844229537312</v>
      </c>
      <c r="N2224" s="5">
        <v>-237.495332664865</v>
      </c>
      <c r="O2224" s="5">
        <v>-237.495332664865</v>
      </c>
      <c r="P2224" s="5">
        <v>-237.495332664865</v>
      </c>
      <c r="Q2224" s="5">
        <v>0.0</v>
      </c>
      <c r="R2224" s="5">
        <v>0.0</v>
      </c>
      <c r="S2224" s="5">
        <v>0.0</v>
      </c>
      <c r="T2224" s="5">
        <v>9243.66787528402</v>
      </c>
      <c r="U2224" s="8"/>
      <c r="V2224" s="8"/>
    </row>
    <row r="2225">
      <c r="A2225" s="5">
        <v>2223.0</v>
      </c>
      <c r="B2225" s="7">
        <v>44122.0</v>
      </c>
      <c r="C2225" s="5">
        <v>9473.67844986426</v>
      </c>
      <c r="D2225" s="5">
        <v>7908.38680650134</v>
      </c>
      <c r="E2225" s="5">
        <v>10709.24521314</v>
      </c>
      <c r="F2225" s="5">
        <v>9472.95168240423</v>
      </c>
      <c r="G2225" s="5">
        <v>9473.67844986426</v>
      </c>
      <c r="H2225" s="5">
        <v>-218.586970113716</v>
      </c>
      <c r="I2225" s="5">
        <v>-218.586970113716</v>
      </c>
      <c r="J2225" s="5">
        <v>-218.586970113716</v>
      </c>
      <c r="K2225" s="5">
        <v>-8.15684327193431</v>
      </c>
      <c r="L2225" s="5">
        <v>-8.15684327193431</v>
      </c>
      <c r="M2225" s="5">
        <v>-8.15684327193431</v>
      </c>
      <c r="N2225" s="5">
        <v>-210.430126841782</v>
      </c>
      <c r="O2225" s="5">
        <v>-210.430126841782</v>
      </c>
      <c r="P2225" s="5">
        <v>-210.430126841782</v>
      </c>
      <c r="Q2225" s="5">
        <v>0.0</v>
      </c>
      <c r="R2225" s="5">
        <v>0.0</v>
      </c>
      <c r="S2225" s="5">
        <v>0.0</v>
      </c>
      <c r="T2225" s="5">
        <v>9255.09147975054</v>
      </c>
      <c r="U2225" s="8"/>
      <c r="V2225" s="8"/>
    </row>
    <row r="2226">
      <c r="A2226" s="5">
        <v>2224.0</v>
      </c>
      <c r="B2226" s="7">
        <v>44123.0</v>
      </c>
      <c r="C2226" s="5">
        <v>9475.312134075</v>
      </c>
      <c r="D2226" s="5">
        <v>7923.58492375996</v>
      </c>
      <c r="E2226" s="5">
        <v>10744.7274296882</v>
      </c>
      <c r="F2226" s="5">
        <v>9471.49889293452</v>
      </c>
      <c r="G2226" s="5">
        <v>9475.312134075</v>
      </c>
      <c r="H2226" s="5">
        <v>-167.937218575111</v>
      </c>
      <c r="I2226" s="5">
        <v>-167.937218575111</v>
      </c>
      <c r="J2226" s="5">
        <v>-167.937218575111</v>
      </c>
      <c r="K2226" s="5">
        <v>13.0410426559056</v>
      </c>
      <c r="L2226" s="5">
        <v>13.0410426559056</v>
      </c>
      <c r="M2226" s="5">
        <v>13.0410426559056</v>
      </c>
      <c r="N2226" s="5">
        <v>-180.978261231017</v>
      </c>
      <c r="O2226" s="5">
        <v>-180.978261231017</v>
      </c>
      <c r="P2226" s="5">
        <v>-180.978261231017</v>
      </c>
      <c r="Q2226" s="5">
        <v>0.0</v>
      </c>
      <c r="R2226" s="5">
        <v>0.0</v>
      </c>
      <c r="S2226" s="5">
        <v>0.0</v>
      </c>
      <c r="T2226" s="5">
        <v>9307.37491549989</v>
      </c>
      <c r="U2226" s="8"/>
      <c r="V2226" s="8"/>
    </row>
    <row r="2227">
      <c r="A2227" s="5">
        <v>2225.0</v>
      </c>
      <c r="B2227" s="7">
        <v>44124.0</v>
      </c>
      <c r="C2227" s="5">
        <v>9476.94581828574</v>
      </c>
      <c r="D2227" s="5">
        <v>7963.1368673445</v>
      </c>
      <c r="E2227" s="5">
        <v>10568.0268413479</v>
      </c>
      <c r="F2227" s="5">
        <v>9471.41634869718</v>
      </c>
      <c r="G2227" s="5">
        <v>9476.94581828574</v>
      </c>
      <c r="H2227" s="5">
        <v>-149.978730184362</v>
      </c>
      <c r="I2227" s="5">
        <v>-149.978730184362</v>
      </c>
      <c r="J2227" s="5">
        <v>-149.978730184362</v>
      </c>
      <c r="K2227" s="5">
        <v>-0.172608715214392</v>
      </c>
      <c r="L2227" s="5">
        <v>-0.172608715214392</v>
      </c>
      <c r="M2227" s="5">
        <v>-0.172608715214392</v>
      </c>
      <c r="N2227" s="5">
        <v>-149.806121469147</v>
      </c>
      <c r="O2227" s="5">
        <v>-149.806121469147</v>
      </c>
      <c r="P2227" s="5">
        <v>-149.806121469147</v>
      </c>
      <c r="Q2227" s="5">
        <v>0.0</v>
      </c>
      <c r="R2227" s="5">
        <v>0.0</v>
      </c>
      <c r="S2227" s="5">
        <v>0.0</v>
      </c>
      <c r="T2227" s="5">
        <v>9326.96708810138</v>
      </c>
      <c r="U2227" s="8"/>
      <c r="V2227" s="8"/>
    </row>
    <row r="2228">
      <c r="A2228" s="5">
        <v>2226.0</v>
      </c>
      <c r="B2228" s="7">
        <v>44125.0</v>
      </c>
      <c r="C2228" s="5">
        <v>9478.57950249648</v>
      </c>
      <c r="D2228" s="5">
        <v>8067.58113232963</v>
      </c>
      <c r="E2228" s="5">
        <v>10697.989804999</v>
      </c>
      <c r="F2228" s="5">
        <v>9468.1237137433</v>
      </c>
      <c r="G2228" s="5">
        <v>9478.57950249648</v>
      </c>
      <c r="H2228" s="5">
        <v>-114.425240259796</v>
      </c>
      <c r="I2228" s="5">
        <v>-114.425240259796</v>
      </c>
      <c r="J2228" s="5">
        <v>-114.425240259796</v>
      </c>
      <c r="K2228" s="5">
        <v>3.20837782589192</v>
      </c>
      <c r="L2228" s="5">
        <v>3.20837782589192</v>
      </c>
      <c r="M2228" s="5">
        <v>3.20837782589192</v>
      </c>
      <c r="N2228" s="5">
        <v>-117.633618085688</v>
      </c>
      <c r="O2228" s="5">
        <v>-117.633618085688</v>
      </c>
      <c r="P2228" s="5">
        <v>-117.633618085688</v>
      </c>
      <c r="Q2228" s="5">
        <v>0.0</v>
      </c>
      <c r="R2228" s="5">
        <v>0.0</v>
      </c>
      <c r="S2228" s="5">
        <v>0.0</v>
      </c>
      <c r="T2228" s="5">
        <v>9364.15426223669</v>
      </c>
      <c r="U2228" s="8"/>
      <c r="V2228" s="8"/>
    </row>
    <row r="2229">
      <c r="A2229" s="5">
        <v>2227.0</v>
      </c>
      <c r="B2229" s="7">
        <v>44126.0</v>
      </c>
      <c r="C2229" s="5">
        <v>9480.21318670723</v>
      </c>
      <c r="D2229" s="5">
        <v>7969.44068454312</v>
      </c>
      <c r="E2229" s="5">
        <v>10736.6185934189</v>
      </c>
      <c r="F2229" s="5">
        <v>9467.08898567947</v>
      </c>
      <c r="G2229" s="5">
        <v>9480.21318670723</v>
      </c>
      <c r="H2229" s="5">
        <v>-99.6733786101899</v>
      </c>
      <c r="I2229" s="5">
        <v>-99.6733786101899</v>
      </c>
      <c r="J2229" s="5">
        <v>-99.6733786101899</v>
      </c>
      <c r="K2229" s="5">
        <v>-14.4545003988296</v>
      </c>
      <c r="L2229" s="5">
        <v>-14.4545003988296</v>
      </c>
      <c r="M2229" s="5">
        <v>-14.4545003988296</v>
      </c>
      <c r="N2229" s="5">
        <v>-85.2188782113602</v>
      </c>
      <c r="O2229" s="5">
        <v>-85.2188782113602</v>
      </c>
      <c r="P2229" s="5">
        <v>-85.2188782113602</v>
      </c>
      <c r="Q2229" s="5">
        <v>0.0</v>
      </c>
      <c r="R2229" s="5">
        <v>0.0</v>
      </c>
      <c r="S2229" s="5">
        <v>0.0</v>
      </c>
      <c r="T2229" s="5">
        <v>9380.53980809704</v>
      </c>
      <c r="U2229" s="8"/>
      <c r="V2229" s="8"/>
    </row>
    <row r="2230">
      <c r="A2230" s="5">
        <v>2228.0</v>
      </c>
      <c r="B2230" s="7">
        <v>44127.0</v>
      </c>
      <c r="C2230" s="5">
        <v>9481.84687091797</v>
      </c>
      <c r="D2230" s="5">
        <v>7975.16291684483</v>
      </c>
      <c r="E2230" s="5">
        <v>10721.7336822158</v>
      </c>
      <c r="F2230" s="5">
        <v>9465.65987105275</v>
      </c>
      <c r="G2230" s="5">
        <v>9481.84687091797</v>
      </c>
      <c r="H2230" s="5">
        <v>-55.9254246788818</v>
      </c>
      <c r="I2230" s="5">
        <v>-55.9254246788818</v>
      </c>
      <c r="J2230" s="5">
        <v>-55.9254246788818</v>
      </c>
      <c r="K2230" s="5">
        <v>-2.58391039114547</v>
      </c>
      <c r="L2230" s="5">
        <v>-2.58391039114547</v>
      </c>
      <c r="M2230" s="5">
        <v>-2.58391039114547</v>
      </c>
      <c r="N2230" s="5">
        <v>-53.3415142877363</v>
      </c>
      <c r="O2230" s="5">
        <v>-53.3415142877363</v>
      </c>
      <c r="P2230" s="5">
        <v>-53.3415142877363</v>
      </c>
      <c r="Q2230" s="5">
        <v>0.0</v>
      </c>
      <c r="R2230" s="5">
        <v>0.0</v>
      </c>
      <c r="S2230" s="5">
        <v>0.0</v>
      </c>
      <c r="T2230" s="5">
        <v>9425.92144623909</v>
      </c>
      <c r="U2230" s="8"/>
      <c r="V2230" s="8"/>
    </row>
    <row r="2231">
      <c r="A2231" s="5">
        <v>2229.0</v>
      </c>
      <c r="B2231" s="7">
        <v>44128.0</v>
      </c>
      <c r="C2231" s="5">
        <v>9483.48055512871</v>
      </c>
      <c r="D2231" s="5">
        <v>8114.3360297718</v>
      </c>
      <c r="E2231" s="5">
        <v>10830.5465614388</v>
      </c>
      <c r="F2231" s="5">
        <v>9460.38072029077</v>
      </c>
      <c r="G2231" s="5">
        <v>9483.48055512871</v>
      </c>
      <c r="H2231" s="5">
        <v>-13.6664162935127</v>
      </c>
      <c r="I2231" s="5">
        <v>-13.6664162935127</v>
      </c>
      <c r="J2231" s="5">
        <v>-13.6664162935127</v>
      </c>
      <c r="K2231" s="5">
        <v>9.1184422953844</v>
      </c>
      <c r="L2231" s="5">
        <v>9.1184422953844</v>
      </c>
      <c r="M2231" s="5">
        <v>9.1184422953844</v>
      </c>
      <c r="N2231" s="5">
        <v>-22.7848585888971</v>
      </c>
      <c r="O2231" s="5">
        <v>-22.7848585888971</v>
      </c>
      <c r="P2231" s="5">
        <v>-22.7848585888971</v>
      </c>
      <c r="Q2231" s="5">
        <v>0.0</v>
      </c>
      <c r="R2231" s="5">
        <v>0.0</v>
      </c>
      <c r="S2231" s="5">
        <v>0.0</v>
      </c>
      <c r="T2231" s="5">
        <v>9469.8141388352</v>
      </c>
      <c r="U2231" s="8"/>
      <c r="V2231" s="8"/>
    </row>
    <row r="2232">
      <c r="A2232" s="5">
        <v>2230.0</v>
      </c>
      <c r="B2232" s="7">
        <v>44129.0</v>
      </c>
      <c r="C2232" s="5">
        <v>9485.11423933946</v>
      </c>
      <c r="D2232" s="5">
        <v>8171.24921292684</v>
      </c>
      <c r="E2232" s="5">
        <v>10826.5964795641</v>
      </c>
      <c r="F2232" s="5">
        <v>9453.16031222957</v>
      </c>
      <c r="G2232" s="5">
        <v>9485.11423933946</v>
      </c>
      <c r="H2232" s="5">
        <v>-2.47443217945442</v>
      </c>
      <c r="I2232" s="5">
        <v>-2.47443217945442</v>
      </c>
      <c r="J2232" s="5">
        <v>-2.47443217945442</v>
      </c>
      <c r="K2232" s="5">
        <v>-8.15684327190866</v>
      </c>
      <c r="L2232" s="5">
        <v>-8.15684327190866</v>
      </c>
      <c r="M2232" s="5">
        <v>-8.15684327190866</v>
      </c>
      <c r="N2232" s="5">
        <v>5.68241109245423</v>
      </c>
      <c r="O2232" s="5">
        <v>5.68241109245423</v>
      </c>
      <c r="P2232" s="5">
        <v>5.68241109245423</v>
      </c>
      <c r="Q2232" s="5">
        <v>0.0</v>
      </c>
      <c r="R2232" s="5">
        <v>0.0</v>
      </c>
      <c r="S2232" s="5">
        <v>0.0</v>
      </c>
      <c r="T2232" s="5">
        <v>9482.63980716</v>
      </c>
      <c r="U2232" s="8"/>
      <c r="V2232" s="8"/>
    </row>
    <row r="2233">
      <c r="A2233" s="5">
        <v>2231.0</v>
      </c>
      <c r="B2233" s="7">
        <v>44130.0</v>
      </c>
      <c r="C2233" s="5">
        <v>9486.7479235502</v>
      </c>
      <c r="D2233" s="5">
        <v>8243.55294364749</v>
      </c>
      <c r="E2233" s="5">
        <v>10727.8846968637</v>
      </c>
      <c r="F2233" s="5">
        <v>9451.75017236888</v>
      </c>
      <c r="G2233" s="5">
        <v>9486.85459190592</v>
      </c>
      <c r="H2233" s="5">
        <v>44.3658459034623</v>
      </c>
      <c r="I2233" s="5">
        <v>44.3658459034623</v>
      </c>
      <c r="J2233" s="5">
        <v>44.3658459034623</v>
      </c>
      <c r="K2233" s="5">
        <v>13.0410426559211</v>
      </c>
      <c r="L2233" s="5">
        <v>13.0410426559211</v>
      </c>
      <c r="M2233" s="5">
        <v>13.0410426559211</v>
      </c>
      <c r="N2233" s="5">
        <v>31.3248032475412</v>
      </c>
      <c r="O2233" s="5">
        <v>31.3248032475412</v>
      </c>
      <c r="P2233" s="5">
        <v>31.3248032475412</v>
      </c>
      <c r="Q2233" s="5">
        <v>0.0</v>
      </c>
      <c r="R2233" s="5">
        <v>0.0</v>
      </c>
      <c r="S2233" s="5">
        <v>0.0</v>
      </c>
      <c r="T2233" s="5">
        <v>9531.11376945366</v>
      </c>
      <c r="U2233" s="8"/>
      <c r="V2233" s="8"/>
    </row>
    <row r="2234">
      <c r="A2234" s="5">
        <v>2232.0</v>
      </c>
      <c r="B2234" s="7">
        <v>44131.0</v>
      </c>
      <c r="C2234" s="5">
        <v>9488.38160776095</v>
      </c>
      <c r="D2234" s="5">
        <v>8235.79816567791</v>
      </c>
      <c r="E2234" s="5">
        <v>10947.9817713247</v>
      </c>
      <c r="F2234" s="5">
        <v>9448.09473776465</v>
      </c>
      <c r="G2234" s="5">
        <v>9490.25496979916</v>
      </c>
      <c r="H2234" s="5">
        <v>53.2856273304911</v>
      </c>
      <c r="I2234" s="5">
        <v>53.2856273304911</v>
      </c>
      <c r="J2234" s="5">
        <v>53.2856273304911</v>
      </c>
      <c r="K2234" s="5">
        <v>-0.172608715234357</v>
      </c>
      <c r="L2234" s="5">
        <v>-0.172608715234357</v>
      </c>
      <c r="M2234" s="5">
        <v>-0.172608715234357</v>
      </c>
      <c r="N2234" s="5">
        <v>53.4582360457255</v>
      </c>
      <c r="O2234" s="5">
        <v>53.4582360457255</v>
      </c>
      <c r="P2234" s="5">
        <v>53.4582360457255</v>
      </c>
      <c r="Q2234" s="5">
        <v>0.0</v>
      </c>
      <c r="R2234" s="5">
        <v>0.0</v>
      </c>
      <c r="S2234" s="5">
        <v>0.0</v>
      </c>
      <c r="T2234" s="5">
        <v>9541.66723509144</v>
      </c>
      <c r="U2234" s="8"/>
      <c r="V2234" s="8"/>
    </row>
    <row r="2235">
      <c r="A2235" s="5">
        <v>2233.0</v>
      </c>
      <c r="B2235" s="7">
        <v>44132.0</v>
      </c>
      <c r="C2235" s="5">
        <v>9490.01529197169</v>
      </c>
      <c r="D2235" s="5">
        <v>8276.27332725693</v>
      </c>
      <c r="E2235" s="5">
        <v>10886.279447284</v>
      </c>
      <c r="F2235" s="5">
        <v>9444.99041589337</v>
      </c>
      <c r="G2235" s="5">
        <v>9497.15948335767</v>
      </c>
      <c r="H2235" s="5">
        <v>74.6758617655686</v>
      </c>
      <c r="I2235" s="5">
        <v>74.6758617655686</v>
      </c>
      <c r="J2235" s="5">
        <v>74.6758617655686</v>
      </c>
      <c r="K2235" s="5">
        <v>3.20837782582222</v>
      </c>
      <c r="L2235" s="5">
        <v>3.20837782582222</v>
      </c>
      <c r="M2235" s="5">
        <v>3.20837782582222</v>
      </c>
      <c r="N2235" s="5">
        <v>71.4674839397464</v>
      </c>
      <c r="O2235" s="5">
        <v>71.4674839397464</v>
      </c>
      <c r="P2235" s="5">
        <v>71.4674839397464</v>
      </c>
      <c r="Q2235" s="5">
        <v>0.0</v>
      </c>
      <c r="R2235" s="5">
        <v>0.0</v>
      </c>
      <c r="S2235" s="5">
        <v>0.0</v>
      </c>
      <c r="T2235" s="5">
        <v>9564.69115373726</v>
      </c>
      <c r="U2235" s="8"/>
      <c r="V2235" s="8"/>
    </row>
    <row r="2236">
      <c r="A2236" s="5">
        <v>2234.0</v>
      </c>
      <c r="B2236" s="7">
        <v>44133.0</v>
      </c>
      <c r="C2236" s="5">
        <v>9491.64897618243</v>
      </c>
      <c r="D2236" s="5">
        <v>8197.21471627779</v>
      </c>
      <c r="E2236" s="5">
        <v>10873.7912389904</v>
      </c>
      <c r="F2236" s="5">
        <v>9443.46850999096</v>
      </c>
      <c r="G2236" s="5">
        <v>9503.97536741104</v>
      </c>
      <c r="H2236" s="5">
        <v>70.3678885738533</v>
      </c>
      <c r="I2236" s="5">
        <v>70.3678885738533</v>
      </c>
      <c r="J2236" s="5">
        <v>70.3678885738533</v>
      </c>
      <c r="K2236" s="5">
        <v>-14.4545003988135</v>
      </c>
      <c r="L2236" s="5">
        <v>-14.4545003988135</v>
      </c>
      <c r="M2236" s="5">
        <v>-14.4545003988135</v>
      </c>
      <c r="N2236" s="5">
        <v>84.8223889726668</v>
      </c>
      <c r="O2236" s="5">
        <v>84.8223889726668</v>
      </c>
      <c r="P2236" s="5">
        <v>84.8223889726668</v>
      </c>
      <c r="Q2236" s="5">
        <v>0.0</v>
      </c>
      <c r="R2236" s="5">
        <v>0.0</v>
      </c>
      <c r="S2236" s="5">
        <v>0.0</v>
      </c>
      <c r="T2236" s="5">
        <v>9562.01686475629</v>
      </c>
      <c r="U2236" s="8"/>
      <c r="V2236" s="8"/>
    </row>
    <row r="2237">
      <c r="A2237" s="5">
        <v>2235.0</v>
      </c>
      <c r="B2237" s="7">
        <v>44134.0</v>
      </c>
      <c r="C2237" s="5">
        <v>9493.28266039318</v>
      </c>
      <c r="D2237" s="5">
        <v>8200.54013556189</v>
      </c>
      <c r="E2237" s="5">
        <v>10872.4790655372</v>
      </c>
      <c r="F2237" s="5">
        <v>9441.56563356595</v>
      </c>
      <c r="G2237" s="5">
        <v>9509.88964494342</v>
      </c>
      <c r="H2237" s="5">
        <v>90.5084900712431</v>
      </c>
      <c r="I2237" s="5">
        <v>90.5084900712431</v>
      </c>
      <c r="J2237" s="5">
        <v>90.5084900712431</v>
      </c>
      <c r="K2237" s="5">
        <v>-2.58391039108499</v>
      </c>
      <c r="L2237" s="5">
        <v>-2.58391039108499</v>
      </c>
      <c r="M2237" s="5">
        <v>-2.58391039108499</v>
      </c>
      <c r="N2237" s="5">
        <v>93.0924004623281</v>
      </c>
      <c r="O2237" s="5">
        <v>93.0924004623281</v>
      </c>
      <c r="P2237" s="5">
        <v>93.0924004623281</v>
      </c>
      <c r="Q2237" s="5">
        <v>0.0</v>
      </c>
      <c r="R2237" s="5">
        <v>0.0</v>
      </c>
      <c r="S2237" s="5">
        <v>0.0</v>
      </c>
      <c r="T2237" s="5">
        <v>9583.79115046442</v>
      </c>
      <c r="U2237" s="8"/>
      <c r="V2237" s="8"/>
    </row>
    <row r="2238">
      <c r="D2238" s="8"/>
      <c r="E2238" s="8"/>
      <c r="T2238" s="8"/>
    </row>
    <row r="2239">
      <c r="D2239" s="8"/>
      <c r="E2239" s="8"/>
      <c r="T2239" s="8"/>
    </row>
  </sheetData>
  <drawing r:id="rId1"/>
</worksheet>
</file>