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ted example from video 8" sheetId="1" state="visible" r:id="rId2"/>
    <sheet name="Template example from video 8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<sst xmlns="http://schemas.openxmlformats.org/spreadsheetml/2006/main" count="40" uniqueCount="20">
  <si>
    <t xml:space="preserve">Simple example from lecture 3.8</t>
  </si>
  <si>
    <t xml:space="preserve">Assumptions</t>
  </si>
  <si>
    <t xml:space="preserve">Discount rate</t>
  </si>
  <si>
    <t xml:space="preserve">Year</t>
  </si>
  <si>
    <t xml:space="preserve">Revenue</t>
  </si>
  <si>
    <t xml:space="preserve">Total costs</t>
  </si>
  <si>
    <t xml:space="preserve">Depreciation</t>
  </si>
  <si>
    <t xml:space="preserve">EBIT</t>
  </si>
  <si>
    <t xml:space="preserve">Taxes (30%)</t>
  </si>
  <si>
    <t xml:space="preserve">NOPAT</t>
  </si>
  <si>
    <t xml:space="preserve">Capital Spending</t>
  </si>
  <si>
    <t xml:space="preserve">Net PP&amp;E</t>
  </si>
  <si>
    <t xml:space="preserve">Cash from operations</t>
  </si>
  <si>
    <t xml:space="preserve">Working Capital</t>
  </si>
  <si>
    <t xml:space="preserve">Terminal (Asset Sales)</t>
  </si>
  <si>
    <t xml:space="preserve">Free Cash Flow</t>
  </si>
  <si>
    <t xml:space="preserve">NPV</t>
  </si>
  <si>
    <t xml:space="preserve">IRR</t>
  </si>
  <si>
    <t xml:space="preserve">Payback</t>
  </si>
  <si>
    <t xml:space="preserve">ROIC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</si>
</sst>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%"/>
    <numFmt numFmtId="167" formatCode="\$#,##0_);[RED]&quot;($&quot;#,##0\)"/>
    <numFmt numFmtId="168" formatCode="\$#,##0.00_);[RED]&quot;($&quot;#,##0.00\)"/>
    <numFmt numFmtId="169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84765625" defaultRowHeight="14" zeroHeight="false" outlineLevelRow="0" outlineLevelCol="0"/>
  <cols>
    <col collapsed="false" customWidth="true" hidden="false" outlineLevel="0" max="1" min="1" style="0" width="19.16"/>
  </cols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A3" s="2" t="s">
        <v>1</v>
      </c>
      <c r="B3" s="2"/>
    </row>
    <row r="4" customFormat="false" ht="14" hidden="false" customHeight="false" outlineLevel="0" collapsed="false">
      <c r="A4" s="3" t="s">
        <v>2</v>
      </c>
      <c r="B4" s="4" t="n">
        <v>0.1</v>
      </c>
    </row>
    <row r="5" customFormat="false" ht="14" hidden="false" customHeight="false" outlineLevel="0" collapsed="false">
      <c r="B5" s="5"/>
    </row>
    <row r="6" customFormat="false" ht="14" hidden="false" customHeight="false" outlineLevel="0" collapsed="false">
      <c r="A6" s="2" t="s">
        <v>3</v>
      </c>
      <c r="B6" s="2" t="n">
        <v>0</v>
      </c>
      <c r="C6" s="2" t="n">
        <v>1</v>
      </c>
      <c r="D6" s="2" t="n">
        <v>2</v>
      </c>
      <c r="E6" s="2" t="n">
        <v>3</v>
      </c>
    </row>
    <row r="7" customFormat="false" ht="14" hidden="false" customHeight="false" outlineLevel="0" collapsed="false">
      <c r="A7" s="0" t="s">
        <v>4</v>
      </c>
      <c r="C7" s="6" t="n">
        <v>500</v>
      </c>
      <c r="D7" s="6" t="n">
        <v>500</v>
      </c>
      <c r="E7" s="6" t="n">
        <v>500</v>
      </c>
    </row>
    <row r="8" customFormat="false" ht="14" hidden="false" customHeight="false" outlineLevel="0" collapsed="false">
      <c r="A8" s="0" t="s">
        <v>5</v>
      </c>
      <c r="C8" s="6" t="n">
        <v>300</v>
      </c>
      <c r="D8" s="6" t="n">
        <v>300</v>
      </c>
      <c r="E8" s="6" t="n">
        <v>300</v>
      </c>
    </row>
    <row r="9" customFormat="false" ht="14" hidden="false" customHeight="false" outlineLevel="0" collapsed="false">
      <c r="A9" s="0" t="s">
        <v>6</v>
      </c>
      <c r="C9" s="6" t="n">
        <v>100</v>
      </c>
      <c r="D9" s="6" t="n">
        <v>100</v>
      </c>
      <c r="E9" s="6" t="n">
        <v>100</v>
      </c>
    </row>
    <row r="10" customFormat="false" ht="14" hidden="false" customHeight="false" outlineLevel="0" collapsed="false">
      <c r="A10" s="0" t="s">
        <v>7</v>
      </c>
      <c r="C10" s="6" t="n">
        <v>100</v>
      </c>
      <c r="D10" s="6" t="n">
        <v>100</v>
      </c>
      <c r="E10" s="6" t="n">
        <v>100</v>
      </c>
    </row>
    <row r="11" customFormat="false" ht="14" hidden="false" customHeight="false" outlineLevel="0" collapsed="false">
      <c r="A11" s="0" t="s">
        <v>8</v>
      </c>
      <c r="C11" s="6" t="n">
        <v>30</v>
      </c>
      <c r="D11" s="6" t="n">
        <v>30</v>
      </c>
      <c r="E11" s="6" t="n">
        <v>30</v>
      </c>
    </row>
    <row r="12" customFormat="false" ht="14" hidden="false" customHeight="false" outlineLevel="0" collapsed="false">
      <c r="A12" s="0" t="s">
        <v>9</v>
      </c>
      <c r="C12" s="6" t="n">
        <v>70</v>
      </c>
      <c r="D12" s="6" t="n">
        <v>70</v>
      </c>
      <c r="E12" s="6" t="n">
        <v>70</v>
      </c>
    </row>
    <row r="13" customFormat="false" ht="14" hidden="false" customHeight="false" outlineLevel="0" collapsed="false">
      <c r="A13" s="0" t="s">
        <v>10</v>
      </c>
      <c r="B13" s="6" t="n">
        <v>500</v>
      </c>
      <c r="C13" s="6" t="n">
        <v>0</v>
      </c>
      <c r="D13" s="6" t="n">
        <v>0</v>
      </c>
      <c r="E13" s="6" t="n">
        <v>0</v>
      </c>
    </row>
    <row r="14" customFormat="false" ht="14" hidden="false" customHeight="false" outlineLevel="0" collapsed="false">
      <c r="A14" s="0" t="s">
        <v>11</v>
      </c>
      <c r="B14" s="6" t="n">
        <v>500</v>
      </c>
      <c r="C14" s="6" t="n">
        <v>400</v>
      </c>
      <c r="D14" s="6" t="n">
        <v>300</v>
      </c>
      <c r="E14" s="6" t="n">
        <v>200</v>
      </c>
    </row>
    <row r="15" customFormat="false" ht="14" hidden="false" customHeight="false" outlineLevel="0" collapsed="false">
      <c r="A15" s="0" t="s">
        <v>12</v>
      </c>
      <c r="B15" s="6" t="n">
        <v>0</v>
      </c>
      <c r="C15" s="6" t="n">
        <v>170</v>
      </c>
      <c r="D15" s="6" t="n">
        <v>170</v>
      </c>
      <c r="E15" s="6" t="n">
        <v>170</v>
      </c>
    </row>
    <row r="16" customFormat="false" ht="14" hidden="false" customHeight="false" outlineLevel="0" collapsed="false">
      <c r="A16" s="0" t="s">
        <v>13</v>
      </c>
      <c r="B16" s="6" t="n">
        <v>150</v>
      </c>
      <c r="C16" s="6" t="n">
        <v>100</v>
      </c>
      <c r="D16" s="6" t="n">
        <v>50</v>
      </c>
      <c r="E16" s="6" t="n">
        <v>0</v>
      </c>
    </row>
    <row r="17" customFormat="false" ht="14" hidden="false" customHeight="false" outlineLevel="0" collapsed="false">
      <c r="A17" s="2" t="s">
        <v>14</v>
      </c>
      <c r="B17" s="7" t="n">
        <v>0</v>
      </c>
      <c r="C17" s="7" t="n">
        <v>0</v>
      </c>
      <c r="D17" s="7" t="n">
        <v>0</v>
      </c>
      <c r="E17" s="7" t="n">
        <v>200</v>
      </c>
    </row>
    <row r="18" customFormat="false" ht="14" hidden="false" customHeight="false" outlineLevel="0" collapsed="false">
      <c r="A18" s="0" t="s">
        <v>15</v>
      </c>
      <c r="B18" s="6" t="n">
        <f aca="false">-B13-B16</f>
        <v>-650</v>
      </c>
      <c r="C18" s="6" t="n">
        <f aca="false">+C12-C13+C9-(C16-B16)+C17</f>
        <v>220</v>
      </c>
      <c r="D18" s="6" t="n">
        <f aca="false">+D12-D13+D9-(D16-C16)+D17</f>
        <v>220</v>
      </c>
      <c r="E18" s="6" t="n">
        <f aca="false">+E12-E13+E9-(E16-D16)+E17</f>
        <v>420</v>
      </c>
    </row>
    <row r="19" customFormat="false" ht="14" hidden="false" customHeight="false" outlineLevel="0" collapsed="false">
      <c r="A19" s="0" t="s">
        <v>16</v>
      </c>
      <c r="B19" s="8" t="n">
        <f aca="false">NPV(B4,C18:E18)+B18</f>
        <v>47.3703981968445</v>
      </c>
    </row>
    <row r="20" customFormat="false" ht="14" hidden="false" customHeight="false" outlineLevel="0" collapsed="false">
      <c r="A20" s="0" t="s">
        <v>17</v>
      </c>
      <c r="B20" s="5" t="n">
        <f aca="false">IRR(B18:E18)</f>
        <v>0.136515601176157</v>
      </c>
    </row>
    <row r="21" customFormat="false" ht="14" hidden="false" customHeight="false" outlineLevel="0" collapsed="false">
      <c r="A21" s="0" t="s">
        <v>18</v>
      </c>
      <c r="B21" s="6" t="n">
        <f aca="false">B18</f>
        <v>-650</v>
      </c>
      <c r="C21" s="6" t="n">
        <f aca="false">+B21+C18</f>
        <v>-430</v>
      </c>
      <c r="D21" s="6" t="n">
        <f aca="false">+C21+D18</f>
        <v>-210</v>
      </c>
      <c r="E21" s="6" t="n">
        <f aca="false">+D21+E18</f>
        <v>210</v>
      </c>
    </row>
    <row r="22" customFormat="false" ht="14" hidden="false" customHeight="false" outlineLevel="0" collapsed="false">
      <c r="A22" s="0" t="s">
        <v>19</v>
      </c>
      <c r="B22" s="9" t="n">
        <f aca="false">+AVERAGE(C12:E12)/AVERAGE(B14:E14)</f>
        <v>0.2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6" activeCellId="0" sqref="J6"/>
    </sheetView>
  </sheetViews>
  <sheetFormatPr defaultColWidth="8.84765625" defaultRowHeight="14" zeroHeight="false" outlineLevelRow="0" outlineLevelCol="0"/>
  <cols>
    <col collapsed="false" customWidth="true" hidden="false" outlineLevel="0" max="1" min="1" style="0" width="19.16"/>
    <col collapsed="false" customWidth="true" hidden="false" outlineLevel="0" max="8" min="8" style="0" width="22.48"/>
    <col collapsed="false" customWidth="true" hidden="false" outlineLevel="0" max="9" min="9" style="0" width="12.26"/>
  </cols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A3" s="2" t="s">
        <v>1</v>
      </c>
      <c r="B3" s="2"/>
    </row>
    <row r="4" customFormat="false" ht="14" hidden="false" customHeight="false" outlineLevel="0" collapsed="false">
      <c r="A4" s="3" t="s">
        <v>2</v>
      </c>
      <c r="B4" s="4" t="n">
        <v>0.1</v>
      </c>
    </row>
    <row r="5" customFormat="false" ht="14" hidden="false" customHeight="false" outlineLevel="0" collapsed="false">
      <c r="B5" s="5"/>
    </row>
    <row r="6" customFormat="false" ht="13.8" hidden="false" customHeight="false" outlineLevel="0" collapsed="false">
      <c r="A6" s="2" t="s">
        <v>3</v>
      </c>
      <c r="B6" s="2" t="n">
        <v>0</v>
      </c>
      <c r="C6" s="2" t="n">
        <v>1</v>
      </c>
      <c r="D6" s="2" t="n">
        <v>2</v>
      </c>
      <c r="E6" s="2" t="n">
        <v>3</v>
      </c>
      <c r="L6" s="10"/>
    </row>
    <row r="7" customFormat="false" ht="13.8" hidden="false" customHeight="false" outlineLevel="0" collapsed="false">
      <c r="A7" s="0" t="s">
        <v>4</v>
      </c>
      <c r="C7" s="6" t="n">
        <v>500</v>
      </c>
      <c r="D7" s="6" t="n">
        <v>500</v>
      </c>
      <c r="E7" s="6" t="n">
        <v>500</v>
      </c>
    </row>
    <row r="8" customFormat="false" ht="13.8" hidden="false" customHeight="false" outlineLevel="0" collapsed="false">
      <c r="A8" s="0" t="s">
        <v>5</v>
      </c>
      <c r="C8" s="6" t="n">
        <v>300</v>
      </c>
      <c r="D8" s="6" t="n">
        <v>300</v>
      </c>
      <c r="E8" s="6" t="n">
        <v>300</v>
      </c>
      <c r="H8" s="11"/>
      <c r="I8" s="12"/>
      <c r="K8" s="11"/>
      <c r="L8" s="11"/>
    </row>
    <row r="9" customFormat="false" ht="13.8" hidden="false" customHeight="false" outlineLevel="0" collapsed="false">
      <c r="A9" s="0" t="s">
        <v>6</v>
      </c>
      <c r="C9" s="6" t="n">
        <v>100</v>
      </c>
      <c r="D9" s="6" t="n">
        <v>100</v>
      </c>
      <c r="E9" s="6" t="n">
        <v>100</v>
      </c>
      <c r="K9" s="11"/>
      <c r="L9" s="11"/>
    </row>
    <row r="10" customFormat="false" ht="13.8" hidden="false" customHeight="false" outlineLevel="0" collapsed="false">
      <c r="A10" s="0" t="s">
        <v>7</v>
      </c>
      <c r="C10" s="6" t="n">
        <v>100</v>
      </c>
      <c r="D10" s="6" t="n">
        <v>100</v>
      </c>
      <c r="E10" s="6" t="n">
        <v>100</v>
      </c>
      <c r="K10" s="11"/>
      <c r="L10" s="11"/>
    </row>
    <row r="11" customFormat="false" ht="13.8" hidden="false" customHeight="false" outlineLevel="0" collapsed="false">
      <c r="A11" s="0" t="s">
        <v>8</v>
      </c>
      <c r="C11" s="6" t="n">
        <v>30</v>
      </c>
      <c r="D11" s="6" t="n">
        <v>30</v>
      </c>
      <c r="E11" s="6" t="n">
        <v>30</v>
      </c>
      <c r="H11" s="11"/>
    </row>
    <row r="12" customFormat="false" ht="13.8" hidden="false" customHeight="false" outlineLevel="0" collapsed="false">
      <c r="A12" s="0" t="s">
        <v>9</v>
      </c>
      <c r="C12" s="6" t="n">
        <v>70</v>
      </c>
      <c r="D12" s="6" t="n">
        <v>70</v>
      </c>
      <c r="E12" s="6" t="n">
        <v>70</v>
      </c>
    </row>
    <row r="13" customFormat="false" ht="13.8" hidden="false" customHeight="false" outlineLevel="0" collapsed="false">
      <c r="A13" s="0" t="s">
        <v>10</v>
      </c>
      <c r="B13" s="6" t="n">
        <v>500</v>
      </c>
      <c r="C13" s="6" t="n">
        <v>0</v>
      </c>
      <c r="D13" s="6" t="n">
        <v>0</v>
      </c>
      <c r="E13" s="6" t="n">
        <v>0</v>
      </c>
    </row>
    <row r="14" customFormat="false" ht="13.8" hidden="false" customHeight="false" outlineLevel="0" collapsed="false">
      <c r="A14" s="0" t="s">
        <v>11</v>
      </c>
      <c r="B14" s="6" t="n">
        <v>500</v>
      </c>
      <c r="C14" s="6" t="n">
        <v>400</v>
      </c>
      <c r="D14" s="6" t="n">
        <v>300</v>
      </c>
      <c r="E14" s="6" t="n">
        <v>200</v>
      </c>
    </row>
    <row r="15" customFormat="false" ht="14" hidden="false" customHeight="false" outlineLevel="0" collapsed="false">
      <c r="A15" s="0" t="s">
        <v>12</v>
      </c>
      <c r="B15" s="6" t="n">
        <v>0</v>
      </c>
      <c r="C15" s="6" t="n">
        <v>170</v>
      </c>
      <c r="D15" s="6" t="n">
        <v>170</v>
      </c>
      <c r="E15" s="6" t="n">
        <v>170</v>
      </c>
    </row>
    <row r="16" customFormat="false" ht="13.8" hidden="false" customHeight="false" outlineLevel="0" collapsed="false">
      <c r="A16" s="0" t="s">
        <v>13</v>
      </c>
      <c r="B16" s="6" t="n">
        <v>150</v>
      </c>
      <c r="C16" s="6" t="n">
        <v>100</v>
      </c>
      <c r="D16" s="6" t="n">
        <v>50</v>
      </c>
      <c r="E16" s="6" t="n">
        <v>0</v>
      </c>
      <c r="I16" s="12"/>
      <c r="K16" s="11"/>
    </row>
    <row r="17" customFormat="false" ht="14" hidden="false" customHeight="false" outlineLevel="0" collapsed="false">
      <c r="A17" s="2" t="s">
        <v>14</v>
      </c>
      <c r="B17" s="7" t="n">
        <v>0</v>
      </c>
      <c r="C17" s="7" t="n">
        <v>0</v>
      </c>
      <c r="D17" s="7" t="n">
        <v>0</v>
      </c>
      <c r="E17" s="7" t="n">
        <v>200</v>
      </c>
    </row>
    <row r="18" customFormat="false" ht="13.8" hidden="false" customHeight="false" outlineLevel="0" collapsed="false">
      <c r="A18" s="0" t="s">
        <v>15</v>
      </c>
      <c r="B18" s="6" t="n">
        <f aca="false">-B13-B16</f>
        <v>-650</v>
      </c>
      <c r="C18" s="6" t="n">
        <f aca="false">C12-(C16-B16)+C9-C13+C17</f>
        <v>220</v>
      </c>
      <c r="D18" s="6" t="n">
        <f aca="false">D12-(D16-C16)+D9-D13+D17</f>
        <v>220</v>
      </c>
      <c r="E18" s="6" t="n">
        <f aca="false">E12-(E16-D16)+E9-E13+E17</f>
        <v>420</v>
      </c>
    </row>
    <row r="19" customFormat="false" ht="14" hidden="false" customHeight="false" outlineLevel="0" collapsed="false">
      <c r="A19" s="0" t="s">
        <v>16</v>
      </c>
      <c r="B19" s="8" t="n">
        <f aca="false">B18+(C18/(1+B4)^C6)+(D18/(1+B4)^D6)+(E18/(1+B4)^E6)</f>
        <v>47.3703981968443</v>
      </c>
    </row>
    <row r="20" customFormat="false" ht="14" hidden="false" customHeight="false" outlineLevel="0" collapsed="false">
      <c r="A20" s="0" t="s">
        <v>17</v>
      </c>
      <c r="B20" s="5" t="n">
        <f aca="false">IRR(B18:E18)</f>
        <v>0.136515601176367</v>
      </c>
    </row>
    <row r="21" customFormat="false" ht="13.8" hidden="false" customHeight="false" outlineLevel="0" collapsed="false">
      <c r="A21" s="0" t="s">
        <v>18</v>
      </c>
      <c r="B21" s="6" t="n">
        <f aca="false">B18</f>
        <v>-650</v>
      </c>
      <c r="C21" s="6" t="n">
        <f aca="false">B21+C18</f>
        <v>-430</v>
      </c>
      <c r="D21" s="6" t="n">
        <f aca="false">C21+D18</f>
        <v>-210</v>
      </c>
      <c r="E21" s="6" t="n">
        <f aca="false">D21+E18</f>
        <v>210</v>
      </c>
    </row>
    <row r="22" customFormat="false" ht="14" hidden="false" customHeight="false" outlineLevel="0" collapsed="false">
      <c r="A22" s="0" t="s">
        <v>19</v>
      </c>
      <c r="B22" s="9" t="n">
        <f aca="false">AVERAGE(C12:E12)/AVERAGE(B14:E14)</f>
        <v>0.2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LibreOffice/6.3.3.2$Windows_X86_64 LibreOffice_project/a64200df03143b798afd1ec74a12ab50359878ed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2016-05-26T19:52:54Z</dcterms:created>
  <dc:creator>James P. Weston</dc:creator>
  <dc:description/>
  <dc:language>en-US</dc:language>
  <cp:lastModifiedBy/>
  <dcterms:modified xsi:type="dcterms:W3CDTF">2019-12-20T07:42:59Z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