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Karina\Documents\Arquitectura\"/>
    </mc:Choice>
  </mc:AlternateContent>
  <xr:revisionPtr revIDLastSave="0" documentId="8_{0F4F999D-FDC5-4878-88A6-36DC98DF04A9}" xr6:coauthVersionLast="44" xr6:coauthVersionMax="44" xr10:uidLastSave="{00000000-0000-0000-0000-000000000000}"/>
  <bookViews>
    <workbookView xWindow="-120" yWindow="-120" windowWidth="20730" windowHeight="11160" activeTab="1" xr2:uid="{00000000-000D-0000-FFFF-FFFF00000000}"/>
  </bookViews>
  <sheets>
    <sheet name="Test" sheetId="11" r:id="rId1"/>
    <sheet name="Interpretación Digital" sheetId="12" r:id="rId2"/>
    <sheet name="DescripciónEstilos" sheetId="10" r:id="rId3"/>
  </sheets>
  <definedNames>
    <definedName name="_xlnm.Print_Area" localSheetId="0">Test!$A$1:$R$63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10" i="11" l="1"/>
  <c r="Q10" i="11"/>
  <c r="P10" i="11"/>
  <c r="O10" i="11"/>
  <c r="R60" i="11"/>
  <c r="Q60" i="11"/>
  <c r="P60" i="11"/>
  <c r="O60" i="11"/>
  <c r="R55" i="11"/>
  <c r="Q55" i="11"/>
  <c r="P55" i="11"/>
  <c r="O55" i="11"/>
  <c r="R50" i="11"/>
  <c r="Q50" i="11"/>
  <c r="P50" i="11"/>
  <c r="O50" i="11"/>
  <c r="R49" i="11"/>
  <c r="Q49" i="11"/>
  <c r="P49" i="11"/>
  <c r="O49" i="11"/>
  <c r="R45" i="11"/>
  <c r="Q45" i="11"/>
  <c r="P45" i="11"/>
  <c r="O45" i="11"/>
  <c r="R40" i="11"/>
  <c r="Q40" i="11"/>
  <c r="P40" i="11"/>
  <c r="O40" i="11"/>
  <c r="R35" i="11"/>
  <c r="Q35" i="11"/>
  <c r="P35" i="11"/>
  <c r="O35" i="11"/>
  <c r="R30" i="11"/>
  <c r="Q30" i="11"/>
  <c r="P30" i="11"/>
  <c r="O30" i="11"/>
  <c r="R25" i="11"/>
  <c r="Q25" i="11"/>
  <c r="P25" i="11"/>
  <c r="O25" i="11"/>
  <c r="R20" i="11"/>
  <c r="Q20" i="11"/>
  <c r="P20" i="11"/>
  <c r="O20" i="11"/>
  <c r="O15" i="11"/>
  <c r="R15" i="11"/>
  <c r="Q15" i="11"/>
  <c r="P15" i="11"/>
  <c r="O5" i="11"/>
  <c r="P5" i="11"/>
  <c r="Q5" i="11"/>
  <c r="R5" i="11"/>
  <c r="C62" i="11"/>
  <c r="L62" i="11" l="1"/>
  <c r="D2" i="12" s="1"/>
  <c r="I62" i="11"/>
  <c r="C2" i="12" s="1"/>
  <c r="D62" i="11"/>
  <c r="E62" i="11"/>
  <c r="F62" i="11"/>
  <c r="B2" i="12" s="1"/>
  <c r="A2" i="12"/>
  <c r="C25" i="12" l="1"/>
  <c r="C26" i="12"/>
  <c r="C24" i="12"/>
  <c r="C27" i="12"/>
  <c r="A31" i="12" l="1"/>
  <c r="C28" i="12"/>
</calcChain>
</file>

<file path=xl/sharedStrings.xml><?xml version="1.0" encoding="utf-8"?>
<sst xmlns="http://schemas.openxmlformats.org/spreadsheetml/2006/main" count="230" uniqueCount="173">
  <si>
    <t>OBSERVACIÓN REFLEXIVA</t>
  </si>
  <si>
    <t>CONCEPTUALIZACIÓN ABSTRACTA</t>
  </si>
  <si>
    <t>EXPERIMENTACIÓN ACTIVA</t>
  </si>
  <si>
    <t>ACOMODADOR</t>
  </si>
  <si>
    <t>Si X está entre 2 y -12 y Y entre 3 y 17.</t>
  </si>
  <si>
    <t>Si bien no hay riesgos con esta persona de que incumpla con los trabajos, si puede perderse en actividades triviales. Puede desempeñarse muy bien en los carreras orientadas a la práctica como a las ventas y a la mercadotecnia.</t>
  </si>
  <si>
    <t>DIVERGENTE</t>
  </si>
  <si>
    <t>Si X está entre 2 y -12, y Y entre 2 y -12</t>
  </si>
  <si>
    <t>CONVERGENTE</t>
  </si>
  <si>
    <t>Si X está entre 3 y 18 y Y entre 3 y 17.</t>
  </si>
  <si>
    <t>ASIMILADOR</t>
  </si>
  <si>
    <t>Si X está entre 3 y 18, y entre 2 y -11</t>
  </si>
  <si>
    <t>Se desempeña bien en la planeación, informática y ciencias puras, creando modelos, difiniendo problemas, desarrollando y experimentando teorías. Prefiere las relaciones con las ideas que con la gente.</t>
  </si>
  <si>
    <t>EXPERIENCIA CONCRETA</t>
  </si>
  <si>
    <t>Se desempeña mejor en la experiencia concreta (EC) y la experimentación activa (EA). Su punto más fuerte reside en hacer cosas e involucrarse en experiencias nuevas. Suele arriesgarse más que las personas de los otros tres estilos de aprendizaje. Se lo llama “acomodador” porque se destaca en situaciones donde hay que adaptarse a circunstancias inmediatas específicas. Es pragmático, en el sentido de descartar una teoría sobre lo que hay que hacer, si ésta no se aviene con los “hechos”. El acomodador se siente cómodo con las personas, aunque a veces se impacienta y es “atropellador”. Este tipo suele encontrarse dedicado a la política, a la docencia, a actividades técnicas o prácticas, como los negocios.</t>
  </si>
  <si>
    <t>En la solución de problemas dependen de la información y análisis de otras personas, pero es la persona que hace que las cosas se realicen y lidera grupos en la concreción de sus metas.</t>
  </si>
  <si>
    <t>CARACTERÍSTICAS</t>
  </si>
  <si>
    <t>ESTRATEGIAS METODOLÓGICAS QUE PREFIERE</t>
  </si>
  <si>
    <t>Intuitivo, anticipa soluciones.</t>
  </si>
  <si>
    <t>Trabajos grupales.</t>
  </si>
  <si>
    <t>Observador, atento a los detalles.</t>
  </si>
  <si>
    <t>Ejercicios de imaginación.</t>
  </si>
  <si>
    <t>Trabajo de expresión artística.</t>
  </si>
  <si>
    <t>Imaginativo, grafica mentalmente.</t>
  </si>
  <si>
    <t>Lectura de trozos cortos.</t>
  </si>
  <si>
    <t>Dramático, vivencia los contenidos.</t>
  </si>
  <si>
    <t>Discusión socializada.</t>
  </si>
  <si>
    <t>Emocional, el entorno es determinante.</t>
  </si>
  <si>
    <t>Composiciones sobre temas puntuales.</t>
  </si>
  <si>
    <t>Gráficos ilustrativos sobre los contenidos.</t>
  </si>
  <si>
    <t>Actividades de periodismo, entrevistas.</t>
  </si>
  <si>
    <t>Elaborar metáforas sobre contenidos.</t>
  </si>
  <si>
    <t>Hacerle utilizar el ensayo y error.</t>
  </si>
  <si>
    <r>
      <t>Se desempeña mejor en cosas concretas (EC) y la observación reflexiva (OR). Su punto más fuerte es la capacidad imaginativa. Se destaca porque tiende a considerar situaciones concretas desde muchas perspectivas. Se califica este estilo como “divergente” porque es una persona que funciona bien en situaciones que exigen producción de ideas (como en la “lluvia de ideas”).</t>
    </r>
    <r>
      <rPr>
        <b/>
        <sz val="7.5"/>
        <color indexed="8"/>
        <rFont val="Trebuchet MS"/>
        <family val="2"/>
      </rPr>
      <t> </t>
    </r>
  </si>
  <si>
    <t>Kinestésico, aprende con el movimiento.</t>
  </si>
  <si>
    <t>Lluvias de ideas</t>
  </si>
  <si>
    <t>Experimental, reproduce lo aprendido.</t>
  </si>
  <si>
    <t>Ejercicios de simulación</t>
  </si>
  <si>
    <t>Flexible, se acomoda hasta lograr aprender</t>
  </si>
  <si>
    <t>Proponer nuevos enfoques a un problema</t>
  </si>
  <si>
    <t>Creativo, tiene propuestas originales.</t>
  </si>
  <si>
    <t>Predecir resultados</t>
  </si>
  <si>
    <t>Informal, rompe las normas tradicionales.</t>
  </si>
  <si>
    <t>Emplear analógias</t>
  </si>
  <si>
    <t>Realizar experimentos</t>
  </si>
  <si>
    <t>Construir mapas conceptuales</t>
  </si>
  <si>
    <t>Su punto más fuerte reside en la aplicación práctica de las ideas. Esta persona se desempeña mejor en las pruebas que requieren una sola respuesta o solución concreta para una pregunta o problema. Organiza sus conocimientos de manera que se pueda concretar en resolver problemas usando razonamiento hipotético deductivo. Estas personas se orientan más a las cosas que a las personas.</t>
  </si>
  <si>
    <t>Es la persona que se propone y tiene la habilidad para encontrarle uso práctico a las ideas y teorías para solucionar problemas y resolver preguntas concretas.</t>
  </si>
  <si>
    <t>Prefiere trabajar con objetos y problemas técnicos que manejar situaciones sociales o interpersonales. Se le facilita por su estilo de aprendizaje la formación orientada a lo científico y tecnológico.</t>
  </si>
  <si>
    <r>
      <rPr>
        <sz val="12"/>
        <color indexed="8"/>
        <rFont val="Times New Roman"/>
        <family val="1"/>
      </rPr>
      <t xml:space="preserve"> </t>
    </r>
    <r>
      <rPr>
        <sz val="12"/>
        <color indexed="8"/>
        <rFont val="Trebuchet MS"/>
        <family val="2"/>
      </rPr>
      <t>Actividades manuales.</t>
    </r>
  </si>
  <si>
    <t>Transfiere lo aprendido.</t>
  </si>
  <si>
    <t>Proyectos prácticos.</t>
  </si>
  <si>
    <t>Se involucra en experiencias nuevas.</t>
  </si>
  <si>
    <t>Hacer gráficos y mapas.</t>
  </si>
  <si>
    <t>Entra fácilmente en materia.</t>
  </si>
  <si>
    <t>Clasificar información.</t>
  </si>
  <si>
    <t>Va a la solución de problemas.</t>
  </si>
  <si>
    <t>Ejercicios de memorización.</t>
  </si>
  <si>
    <t>Es eficiente en la aplicación de la teoría.</t>
  </si>
  <si>
    <t>Resolución de problemas prácticos.</t>
  </si>
  <si>
    <t>Demostraciones prácticas.</t>
  </si>
  <si>
    <t>Predomina en esta persona la conceptualización abstracta (CA) y la observación reflexiva (OR). Su punto más fuerte lo tiene en la capacidad de crear modelos teóricos. Se caracteriza por un razonamiento inductivo y poder juntar observaciones dispares en una explicación integral. Se interesa menos por las personas que por los conceptos abstractos, y dentro de éstos prefiere lo teórico a la aplicación práctica. Suele ser un científico o un investigador.</t>
  </si>
  <si>
    <t>Le gusta manejar una amplia variedad de información, datos y hechos y tiene habilidad para organizarlos en forma lógica y concisa, aprende desde teorías,  leyes, generalizaciones y poco se preocupa por la aplicación de éstas.</t>
  </si>
  <si>
    <t>Reflexivo, razona lo aprendido.</t>
  </si>
  <si>
    <t>Utilizar informes escritos.</t>
  </si>
  <si>
    <t>Analítico (descompone el mensaje en sus elementos constituyentes).</t>
  </si>
  <si>
    <t xml:space="preserve">Realizar investigaciones sobre el tema. </t>
  </si>
  <si>
    <t>Organizado, metódico y sistemático.</t>
  </si>
  <si>
    <t>Tomar apuntes.</t>
  </si>
  <si>
    <t>Estudioso, se concentra en el aprender.</t>
  </si>
  <si>
    <t>Participar en debates.</t>
  </si>
  <si>
    <t>Lógico, riguroso en el razonamiento.</t>
  </si>
  <si>
    <t>Asistir a conferencias.</t>
  </si>
  <si>
    <t>Racional, sólo considera verdad lo que su razón puede explicar.</t>
  </si>
  <si>
    <t>Leer textos.</t>
  </si>
  <si>
    <t>Secuencial, tiende al razonamiento deductivo.</t>
  </si>
  <si>
    <t>Ordenar datos de una investigación.</t>
  </si>
  <si>
    <t>Fuente:</t>
  </si>
  <si>
    <t>http://www.rmm.cl/index_sub2.php?id_contenido=10497&amp;id_seccion=2816&amp;id_portal=432</t>
  </si>
  <si>
    <t>Le agrada trabajar de manera individual</t>
  </si>
  <si>
    <t>Sociable, empático, abierto, espontáneo</t>
  </si>
  <si>
    <t>Acepta retos, impulsivo, orientado a la acción</t>
  </si>
  <si>
    <t>Busca objetivos, flexible, comprometido</t>
  </si>
  <si>
    <t>Dependiente de los demás</t>
  </si>
  <si>
    <t>Poca habilidad analítica</t>
  </si>
  <si>
    <t>Capacidad de síntesis</t>
  </si>
  <si>
    <t>Genera ideas, soñador, espontáneo</t>
  </si>
  <si>
    <t>Empático,abierto, emocional, intuitivo</t>
  </si>
  <si>
    <t>Flexible, valora la comprensión</t>
  </si>
  <si>
    <t>Disfruta el descubrimiento</t>
  </si>
  <si>
    <t>Orientado a las personas</t>
  </si>
  <si>
    <t>Buen discriminador, orientado a la tarea</t>
  </si>
  <si>
    <t>Disfruta aspectos técnicos</t>
  </si>
  <si>
    <t>Gusta de la experimentación</t>
  </si>
  <si>
    <t>Investigador, capacidad de síntesis</t>
  </si>
  <si>
    <t>Genera modelos, disfruta la teoría y el diseño</t>
  </si>
  <si>
    <t>Poco empático, hermético, poco sensible</t>
  </si>
  <si>
    <t>Pensador abstracto, planificador</t>
  </si>
  <si>
    <t>Pragmático, racional, analítico, organizado</t>
  </si>
  <si>
    <t>Poco imaginativo, deductivo, líder</t>
  </si>
  <si>
    <t>Capacidad de relacionar diversos contenidos</t>
  </si>
  <si>
    <t>TEST DE ESTILOS DE APRENDIZAJE (David Kolb)</t>
  </si>
  <si>
    <t>Confío en mis corazonadas y sentimientos</t>
  </si>
  <si>
    <t>Tengo sentimientos y reacciones fuertes</t>
  </si>
  <si>
    <t>Sentimientos</t>
  </si>
  <si>
    <t>Estoy abierto a nuevas experiencias</t>
  </si>
  <si>
    <t>Soy una persona intuitiva</t>
  </si>
  <si>
    <t>La relaciones con mis compañeros</t>
  </si>
  <si>
    <t>Me siento involucrado en los temas tratados</t>
  </si>
  <si>
    <t>Me baso en mis intuiciones y sentimientos</t>
  </si>
  <si>
    <t>Me involucro</t>
  </si>
  <si>
    <t>Soy receptivo y de mente abierta</t>
  </si>
  <si>
    <t>Prefiero mirar y atender</t>
  </si>
  <si>
    <t>Atiendo y observo cuidadosamente</t>
  </si>
  <si>
    <t>Soy reservado y tranquilo</t>
  </si>
  <si>
    <t>Observaciones</t>
  </si>
  <si>
    <t>Tomo en cuenta todos los aspectos relacionados</t>
  </si>
  <si>
    <t>Soy una persona observadora</t>
  </si>
  <si>
    <t>La observación</t>
  </si>
  <si>
    <t>Me tomo mi tiempo antes de actuar</t>
  </si>
  <si>
    <t>Me baso en observaciones personales</t>
  </si>
  <si>
    <t>Prefiero observar</t>
  </si>
  <si>
    <t>Soy cuidadoso</t>
  </si>
  <si>
    <t>Prefiero pensar en las ideas</t>
  </si>
  <si>
    <t>Confío en mis pensamientos lógicos</t>
  </si>
  <si>
    <t>Busco razonar sobre las cosas que están sucediendo</t>
  </si>
  <si>
    <t>Razonamientos</t>
  </si>
  <si>
    <t>Prefiero analizar las cosas dividiéndolas en sus partes componentes</t>
  </si>
  <si>
    <t>Soy una persona lógica</t>
  </si>
  <si>
    <t>Prefiero las teorías y las ideas</t>
  </si>
  <si>
    <t>Prefiero evaluar las cosas</t>
  </si>
  <si>
    <t>Analizo las ideas</t>
  </si>
  <si>
    <t>Trabajo duramente para que las cosas queden realizadas</t>
  </si>
  <si>
    <t>Me siento responsable de las cosas</t>
  </si>
  <si>
    <t>Acciones</t>
  </si>
  <si>
    <t>Prefiero hacer las cosas directamente</t>
  </si>
  <si>
    <t>Soy una persona activa</t>
  </si>
  <si>
    <t>La práctica de los temas tratados</t>
  </si>
  <si>
    <t>Prefiero ver los resultados a través de mi propio trabajo</t>
  </si>
  <si>
    <t>Pruebo personalmente la tarea</t>
  </si>
  <si>
    <t>Prefiero asumir una actitud activa</t>
  </si>
  <si>
    <t>Soy práctico</t>
  </si>
  <si>
    <t>EC</t>
  </si>
  <si>
    <t>OR</t>
  </si>
  <si>
    <t>CA</t>
  </si>
  <si>
    <t>EA</t>
  </si>
  <si>
    <t>Prefiero valerme de mis sensaciones y sentimientos</t>
  </si>
  <si>
    <t>Total por columna</t>
  </si>
  <si>
    <t>Divergente</t>
  </si>
  <si>
    <t>Convergente</t>
  </si>
  <si>
    <t>Asimilador</t>
  </si>
  <si>
    <t>Acomodador</t>
  </si>
  <si>
    <t>Total</t>
  </si>
  <si>
    <t>Su estilo de aprendizaje dominante es</t>
  </si>
  <si>
    <t>Cuando aprendo…</t>
  </si>
  <si>
    <t>Aprendo mejor cuando…</t>
  </si>
  <si>
    <t>Asigne una puntuación de 1 a 4 en los casilleros a cada una de las situaciones de una fila determinada, completando la frase de la primera columna. Coloca 4 puntos a la situación con la que más te identifiques de acuerdo al  enunciado y asigna los puntajes 3, 2 y 1 en orden de importancia, siendo 1 con el que menos te identificas.
No se puede repetir un puntaje dentro de una fila.</t>
  </si>
  <si>
    <t>Aprendo a través de…</t>
  </si>
  <si>
    <t>Cuando estoy aprendiendo…</t>
  </si>
  <si>
    <t>Aprendo mejor a través de…</t>
  </si>
  <si>
    <t>Prefiero hacer actividades prácticas</t>
  </si>
  <si>
    <t>Cuando estoy aprendiendo, ante una dificultad…</t>
  </si>
  <si>
    <t xml:space="preserve"> Las teorias y conceptos</t>
  </si>
  <si>
    <t>Tomo en cuenta mis propias ideas sobre el tema</t>
  </si>
  <si>
    <t>Soy receptivo</t>
  </si>
  <si>
    <t>Soy reservado</t>
  </si>
  <si>
    <t>Respondo concretamente</t>
  </si>
  <si>
    <r>
      <rPr>
        <sz val="11"/>
        <color theme="1"/>
        <rFont val="Calibri"/>
        <family val="2"/>
        <scheme val="minor"/>
      </rPr>
      <t>Diferencio con la razón lo verdadero de lo falso</t>
    </r>
    <r>
      <rPr>
        <sz val="9"/>
        <color theme="1"/>
        <rFont val="Calibri"/>
        <family val="2"/>
        <scheme val="minor"/>
      </rPr>
      <t>.</t>
    </r>
  </si>
  <si>
    <t>Es la persona que genera fácilmente ideas, se desempeña bien en situaciones que para su comprensión requiere observarlas desde diferentes puntos de vista. Es creativa, interesada en la gente y con amplios intereses culturales.</t>
  </si>
  <si>
    <t>4</t>
  </si>
  <si>
    <t>3</t>
  </si>
  <si>
    <t>2</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</si>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</sst>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2"/>
      <name val="Verdana"/>
      <family val="2"/>
    </font>
    <font>
      <b/>
      <i/>
      <sz val="12"/>
      <name val="Verdana"/>
      <family val="2"/>
    </font>
    <font>
      <b/>
      <sz val="7.5"/>
      <color indexed="8"/>
      <name val="Trebuchet MS"/>
      <family val="2"/>
    </font>
    <font>
      <sz val="12"/>
      <color indexed="8"/>
      <name val="Times New Roman"/>
      <family val="1"/>
    </font>
    <font>
      <sz val="12"/>
      <color indexed="8"/>
      <name val="Trebuchet MS"/>
      <family val="2"/>
    </font>
    <font>
      <b/>
      <sz val="11"/>
      <color indexed="8"/>
      <name val="Calibri"/>
      <family val="2"/>
    </font>
    <font>
      <sz val="11"/>
      <color indexed="8"/>
      <name val="Verdana"/>
      <family val="2"/>
    </font>
    <font>
      <i/>
      <sz val="11"/>
      <color indexed="8"/>
      <name val="Calibri"/>
      <family val="2"/>
    </font>
    <font>
      <sz val="11"/>
      <color indexed="8"/>
      <name val="Trebuchet MS"/>
      <family val="2"/>
    </font>
    <font>
      <sz val="10"/>
      <color indexed="8"/>
      <name val="Trebuchet MS"/>
      <family val="2"/>
    </font>
    <font>
      <sz val="11"/>
      <color indexed="8"/>
      <name val="Verdana"/>
      <family val="2"/>
    </font>
    <font>
      <sz val="12"/>
      <color indexed="8"/>
      <name val="Verdana"/>
      <family val="2"/>
    </font>
    <font>
      <sz val="12"/>
      <color indexed="8"/>
      <name val="Trebuchet MS"/>
      <family val="2"/>
    </font>
    <font>
      <b/>
      <sz val="11"/>
      <color indexed="53"/>
      <name val="Verdana"/>
      <family val="2"/>
    </font>
    <font>
      <b/>
      <sz val="10"/>
      <color indexed="8"/>
      <name val="Verdana"/>
      <family val="2"/>
    </font>
    <font>
      <b/>
      <sz val="12"/>
      <color indexed="13"/>
      <name val="Verdana"/>
      <family val="2"/>
    </font>
    <font>
      <b/>
      <sz val="12"/>
      <color indexed="36"/>
      <name val="Verdana"/>
      <family val="2"/>
    </font>
    <font>
      <sz val="8"/>
      <name val="Calibri"/>
      <family val="2"/>
    </font>
    <font>
      <u/>
      <sz val="11"/>
      <color theme="10"/>
      <name val="Calibri"/>
      <family val="2"/>
    </font>
    <font>
      <b/>
      <sz val="11"/>
      <color theme="1"/>
      <name val="Calibri"/>
      <family val="2"/>
      <scheme val="minor"/>
    </font>
    <font>
      <sz val="9"/>
      <color theme="1"/>
      <name val="Calibri"/>
      <family val="2"/>
      <scheme val="minor"/>
    </font>
    <font>
      <sz val="10"/>
      <color theme="1"/>
      <name val="Calibri"/>
      <family val="2"/>
      <scheme val="minor"/>
    </font>
    <font>
      <sz val="8"/>
      <color theme="1"/>
      <name val="Calibri"/>
      <family val="2"/>
      <scheme val="minor"/>
    </font>
    <font>
      <b/>
      <sz val="8"/>
      <color theme="1"/>
      <name val="Calibri"/>
      <family val="2"/>
      <scheme val="minor"/>
    </font>
    <font>
      <sz val="11"/>
      <name val="Calibri"/>
      <family val="2"/>
      <scheme val="minor"/>
    </font>
    <font>
      <sz val="9"/>
      <name val="Calibri"/>
      <family val="2"/>
      <scheme val="minor"/>
    </font>
  </fonts>
  <fills count="8">
    <fill>
      <patternFill patternType="none"/>
    </fill>
    <fill>
      <patternFill patternType="gray125"/>
    </fill>
    <fill>
      <patternFill patternType="solid">
        <fgColor indexed="53"/>
        <bgColor indexed="64"/>
      </patternFill>
    </fill>
    <fill>
      <patternFill patternType="solid">
        <fgColor indexed="57"/>
        <bgColor indexed="64"/>
      </patternFill>
    </fill>
    <fill>
      <patternFill patternType="solid">
        <fgColor indexed="4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9" fillId="0" borderId="0" applyNumberFormat="0" applyFill="0" applyBorder="0" applyAlignment="0" applyProtection="0">
      <alignment vertical="top"/>
      <protection locked="0"/>
    </xf>
  </cellStyleXfs>
  <cellXfs count="81">
    <xf numFmtId="0" fontId="0" fillId="0" borderId="0" xfId="0"/>
    <xf numFmtId="0" fontId="7" fillId="0" borderId="0" xfId="0" applyFont="1"/>
    <xf numFmtId="0" fontId="6" fillId="0" borderId="0" xfId="0" applyFont="1"/>
    <xf numFmtId="0" fontId="6" fillId="0" borderId="0" xfId="0" applyFont="1" applyFill="1"/>
    <xf numFmtId="0" fontId="1" fillId="0" borderId="0" xfId="0" applyFont="1" applyFill="1" applyAlignment="1">
      <alignment horizontal="left"/>
    </xf>
    <xf numFmtId="0" fontId="7" fillId="0" borderId="0" xfId="0" applyFont="1" applyAlignment="1">
      <alignment vertical="center" wrapText="1"/>
    </xf>
    <xf numFmtId="0" fontId="8" fillId="0" borderId="0" xfId="0" applyFont="1" applyFill="1"/>
    <xf numFmtId="0" fontId="2" fillId="0" borderId="0" xfId="0" applyFont="1" applyFill="1" applyAlignment="1">
      <alignment horizontal="left"/>
    </xf>
    <xf numFmtId="0" fontId="9" fillId="0" borderId="0" xfId="0" applyFont="1" applyAlignment="1">
      <alignment horizontal="left" indent="2"/>
    </xf>
    <xf numFmtId="0" fontId="7" fillId="0" borderId="0" xfId="0" applyFont="1" applyAlignment="1">
      <alignment horizontal="left" vertical="center" wrapText="1"/>
    </xf>
    <xf numFmtId="0" fontId="10" fillId="0" borderId="0" xfId="0" applyFont="1" applyAlignment="1">
      <alignment horizontal="left" indent="2"/>
    </xf>
    <xf numFmtId="0" fontId="8" fillId="0" borderId="0" xfId="0" applyFont="1"/>
    <xf numFmtId="0" fontId="11" fillId="0" borderId="0" xfId="0" applyFont="1" applyAlignment="1">
      <alignment horizontal="left" indent="2"/>
    </xf>
    <xf numFmtId="0" fontId="12" fillId="0" borderId="0" xfId="0" applyFont="1" applyAlignment="1">
      <alignment horizontal="left" indent="2"/>
    </xf>
    <xf numFmtId="0" fontId="13" fillId="0" borderId="0" xfId="0" applyFont="1" applyAlignment="1">
      <alignment horizontal="left" indent="2"/>
    </xf>
    <xf numFmtId="0" fontId="19" fillId="0" borderId="0" xfId="1" applyAlignment="1" applyProtection="1"/>
    <xf numFmtId="0" fontId="14" fillId="0" borderId="0" xfId="0" applyFont="1" applyAlignment="1">
      <alignment horizontal="center"/>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1" xfId="0" applyBorder="1" applyAlignment="1">
      <alignment horizontal="center" vertical="center" wrapText="1"/>
    </xf>
    <xf numFmtId="0" fontId="0" fillId="0" borderId="0" xfId="0" applyAlignment="1">
      <alignment horizontal="center" vertical="center"/>
    </xf>
    <xf numFmtId="0" fontId="23" fillId="0" borderId="0" xfId="0" applyFont="1"/>
    <xf numFmtId="0" fontId="0" fillId="0" borderId="9" xfId="0" applyBorder="1" applyAlignment="1">
      <alignment horizontal="center" vertical="center"/>
    </xf>
    <xf numFmtId="0" fontId="0" fillId="0" borderId="10" xfId="0" applyBorder="1" applyAlignment="1">
      <alignment horizontal="center" vertical="center"/>
    </xf>
    <xf numFmtId="0" fontId="22" fillId="0" borderId="0" xfId="0" applyFont="1"/>
    <xf numFmtId="0" fontId="26" fillId="5" borderId="1" xfId="0" applyFont="1" applyFill="1" applyBorder="1" applyAlignment="1">
      <alignment horizontal="center" vertical="center" wrapText="1"/>
    </xf>
    <xf numFmtId="0" fontId="25" fillId="0" borderId="0" xfId="0" applyFont="1"/>
    <xf numFmtId="0" fontId="0" fillId="0" borderId="9" xfId="0" applyBorder="1" applyAlignment="1">
      <alignment horizontal="center" vertical="center" wrapText="1"/>
    </xf>
    <xf numFmtId="10" fontId="0" fillId="0" borderId="1" xfId="0" applyNumberFormat="1" applyBorder="1"/>
    <xf numFmtId="0" fontId="0" fillId="6" borderId="1" xfId="0" applyFill="1" applyBorder="1"/>
    <xf numFmtId="10" fontId="0" fillId="0" borderId="0" xfId="0" applyNumberFormat="1" applyBorder="1"/>
    <xf numFmtId="0" fontId="25" fillId="0" borderId="2" xfId="0" applyFont="1" applyBorder="1" applyAlignment="1" applyProtection="1">
      <alignment wrapText="1"/>
    </xf>
    <xf numFmtId="0" fontId="25" fillId="0" borderId="3" xfId="0" applyFont="1" applyBorder="1" applyAlignment="1" applyProtection="1">
      <alignment horizontal="center" wrapText="1"/>
    </xf>
    <xf numFmtId="0" fontId="25" fillId="0" borderId="4" xfId="0" applyFont="1" applyBorder="1" applyAlignment="1" applyProtection="1">
      <alignment wrapText="1"/>
    </xf>
    <xf numFmtId="0" fontId="0" fillId="0" borderId="5" xfId="0" applyBorder="1" applyAlignment="1" applyProtection="1">
      <alignment horizontal="center" vertical="center"/>
      <protection locked="0"/>
    </xf>
    <xf numFmtId="0" fontId="0" fillId="0" borderId="0" xfId="0" applyProtection="1">
      <protection locked="0"/>
    </xf>
    <xf numFmtId="0" fontId="0" fillId="0" borderId="0" xfId="0" applyAlignment="1" applyProtection="1">
      <alignment horizontal="center" vertical="center"/>
      <protection locked="0"/>
    </xf>
    <xf numFmtId="0" fontId="25" fillId="0" borderId="0" xfId="0" applyFont="1" applyProtection="1">
      <protection locked="0"/>
    </xf>
    <xf numFmtId="0" fontId="23" fillId="0" borderId="0" xfId="0" applyFont="1" applyProtection="1">
      <protection locked="0"/>
    </xf>
    <xf numFmtId="0" fontId="24" fillId="0" borderId="2" xfId="0" applyFont="1" applyBorder="1" applyAlignment="1">
      <alignment horizontal="center" vertical="center" wrapText="1"/>
    </xf>
    <xf numFmtId="0" fontId="24" fillId="0" borderId="3" xfId="0" applyFont="1" applyBorder="1" applyAlignment="1">
      <alignment horizontal="center" vertical="center" wrapText="1"/>
    </xf>
    <xf numFmtId="0" fontId="24" fillId="0" borderId="4" xfId="0" applyFont="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6" xfId="0" applyFill="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21" fillId="0" borderId="6" xfId="0" applyFont="1" applyBorder="1" applyAlignment="1">
      <alignment horizontal="center" vertical="center" wrapText="1"/>
    </xf>
    <xf numFmtId="0" fontId="0" fillId="0" borderId="6" xfId="0" applyFont="1" applyBorder="1" applyAlignment="1">
      <alignment horizontal="center" vertical="center" wrapText="1"/>
    </xf>
    <xf numFmtId="0" fontId="21" fillId="0" borderId="7"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9"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10" xfId="0" applyFont="1" applyBorder="1" applyAlignment="1">
      <alignment horizontal="center" vertical="center" wrapText="1"/>
    </xf>
    <xf numFmtId="0" fontId="20" fillId="0" borderId="0" xfId="0" applyFont="1" applyBorder="1" applyAlignment="1">
      <alignment horizontal="center" vertical="center"/>
    </xf>
    <xf numFmtId="0" fontId="0" fillId="0" borderId="0" xfId="0" applyAlignment="1">
      <alignment horizontal="center"/>
    </xf>
    <xf numFmtId="0" fontId="20" fillId="7" borderId="17" xfId="0" applyFont="1" applyFill="1" applyBorder="1" applyAlignment="1">
      <alignment horizontal="center"/>
    </xf>
    <xf numFmtId="0" fontId="20" fillId="7" borderId="18" xfId="0" applyFont="1" applyFill="1" applyBorder="1" applyAlignment="1">
      <alignment horizontal="center"/>
    </xf>
    <xf numFmtId="0" fontId="20" fillId="7" borderId="19" xfId="0" applyFont="1" applyFill="1" applyBorder="1" applyAlignment="1">
      <alignment horizontal="center"/>
    </xf>
    <xf numFmtId="0" fontId="20" fillId="7" borderId="20" xfId="0" applyFont="1" applyFill="1" applyBorder="1" applyAlignment="1">
      <alignment horizontal="center"/>
    </xf>
    <xf numFmtId="0" fontId="20" fillId="7" borderId="21" xfId="0" applyFont="1" applyFill="1" applyBorder="1" applyAlignment="1">
      <alignment horizontal="center"/>
    </xf>
    <xf numFmtId="0" fontId="20" fillId="7" borderId="22" xfId="0" applyFont="1" applyFill="1" applyBorder="1" applyAlignment="1">
      <alignment horizontal="center"/>
    </xf>
    <xf numFmtId="0" fontId="15" fillId="0" borderId="0" xfId="0" applyFont="1" applyAlignment="1">
      <alignment horizontal="left" vertical="center" wrapText="1"/>
    </xf>
    <xf numFmtId="0" fontId="6" fillId="0" borderId="0" xfId="0" applyFont="1" applyAlignment="1">
      <alignment horizontal="left" vertical="center" wrapText="1"/>
    </xf>
    <xf numFmtId="0" fontId="0" fillId="0" borderId="0" xfId="0" applyAlignment="1">
      <alignment horizontal="left" vertical="center" wrapText="1"/>
    </xf>
    <xf numFmtId="0" fontId="9" fillId="0" borderId="0" xfId="0" applyFont="1" applyAlignment="1">
      <alignment horizontal="left" wrapText="1" indent="2"/>
    </xf>
    <xf numFmtId="0" fontId="0" fillId="0" borderId="0" xfId="0" applyAlignment="1">
      <alignment horizontal="left" wrapText="1"/>
    </xf>
    <xf numFmtId="0" fontId="16" fillId="3" borderId="0" xfId="0" applyFont="1" applyFill="1" applyAlignment="1">
      <alignment horizontal="left"/>
    </xf>
    <xf numFmtId="0" fontId="1" fillId="2" borderId="0" xfId="0" applyFont="1" applyFill="1" applyAlignment="1">
      <alignment horizontal="left"/>
    </xf>
    <xf numFmtId="0" fontId="7" fillId="0" borderId="0" xfId="0" applyFont="1" applyAlignment="1">
      <alignment vertical="center" wrapText="1"/>
    </xf>
    <xf numFmtId="0" fontId="1" fillId="4" borderId="0" xfId="0" applyFont="1" applyFill="1" applyAlignment="1">
      <alignment horizontal="left"/>
    </xf>
    <xf numFmtId="0" fontId="11" fillId="0" borderId="0" xfId="0" applyFont="1" applyAlignment="1">
      <alignment vertical="center" wrapText="1"/>
    </xf>
    <xf numFmtId="0" fontId="11" fillId="0" borderId="0" xfId="0" applyFont="1" applyAlignment="1">
      <alignment horizontal="left" wrapText="1" indent="2"/>
    </xf>
    <xf numFmtId="0" fontId="17" fillId="4" borderId="0" xfId="0" applyFont="1" applyFill="1" applyAlignment="1">
      <alignment horizontal="left"/>
    </xf>
  </cellXfs>
  <cellStyles count="2">
    <cellStyle name="Hipervínculo" xfId="1" builtinId="8"/>
    <cellStyle name="Normal" xfId="0" builtinId="0"/>
  </cellStyles>
  <dxfs count="7">
    <dxf>
      <font>
        <color rgb="FFFFFF0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mruColors>
      <color rgb="FFF5F9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554850234236291"/>
          <c:y val="0.14341216356292116"/>
          <c:w val="0.48589618179845145"/>
          <c:h val="0.70748298862337222"/>
        </c:manualLayout>
      </c:layout>
      <c:radarChart>
        <c:radarStyle val="marker"/>
        <c:varyColors val="0"/>
        <c:ser>
          <c:idx val="0"/>
          <c:order val="0"/>
          <c:spPr>
            <a:ln w="44450">
              <a:solidFill>
                <a:schemeClr val="accent1"/>
              </a:solidFill>
            </a:ln>
          </c:spPr>
          <c:marker>
            <c:symbol val="diamond"/>
            <c:size val="10"/>
            <c:spPr>
              <a:solidFill>
                <a:schemeClr val="accent6"/>
              </a:solidFill>
              <a:ln w="38100">
                <a:solidFill>
                  <a:srgbClr val="4F81BD"/>
                </a:solidFill>
              </a:ln>
            </c:spPr>
          </c:marker>
          <c:dLbls>
            <c:dLbl>
              <c:idx val="1"/>
              <c:layout>
                <c:manualLayout>
                  <c:x val="-8.2013730765250828E-2"/>
                  <c:y val="-2.844444285175474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8BE-4C34-874C-800B38AC533A}"/>
                </c:ext>
              </c:extLst>
            </c:dLbl>
            <c:dLbl>
              <c:idx val="3"/>
              <c:layout>
                <c:manualLayout>
                  <c:x val="3.710144963189919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8BE-4C34-874C-800B38AC533A}"/>
                </c:ext>
              </c:extLst>
            </c:dLbl>
            <c:spPr>
              <a:noFill/>
              <a:ln w="25400">
                <a:noFill/>
              </a:ln>
            </c:spPr>
            <c:txPr>
              <a:bodyPr/>
              <a:lstStyle/>
              <a:p>
                <a:pPr>
                  <a:defRPr lang="es-ES" sz="1200" b="1"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'Interpretación Digital'!$A$1:$D$1</c:f>
              <c:strCache>
                <c:ptCount val="4"/>
                <c:pt idx="0">
                  <c:v>EXPERIENCIA CONCRETA</c:v>
                </c:pt>
                <c:pt idx="1">
                  <c:v>OBSERVACIÓN REFLEXIVA</c:v>
                </c:pt>
                <c:pt idx="2">
                  <c:v>CONCEPTUALIZACIÓN ABSTRACTA</c:v>
                </c:pt>
                <c:pt idx="3">
                  <c:v>EXPERIMENTACIÓN ACTIVA</c:v>
                </c:pt>
              </c:strCache>
            </c:strRef>
          </c:cat>
          <c:val>
            <c:numRef>
              <c:f>'Interpretación Digital'!$A$2:$D$2</c:f>
              <c:numCache>
                <c:formatCode>General</c:formatCode>
                <c:ptCount val="4"/>
                <c:pt idx="0">
                  <c:v>29</c:v>
                </c:pt>
                <c:pt idx="1">
                  <c:v>31</c:v>
                </c:pt>
                <c:pt idx="2">
                  <c:v>26</c:v>
                </c:pt>
                <c:pt idx="3">
                  <c:v>34</c:v>
                </c:pt>
              </c:numCache>
            </c:numRef>
          </c:val>
          <c:extLst>
            <c:ext xmlns:c16="http://schemas.microsoft.com/office/drawing/2014/chart" uri="{C3380CC4-5D6E-409C-BE32-E72D297353CC}">
              <c16:uniqueId val="{00000002-58BE-4C34-874C-800B38AC533A}"/>
            </c:ext>
          </c:extLst>
        </c:ser>
        <c:dLbls>
          <c:showLegendKey val="0"/>
          <c:showVal val="0"/>
          <c:showCatName val="0"/>
          <c:showSerName val="0"/>
          <c:showPercent val="0"/>
          <c:showBubbleSize val="0"/>
        </c:dLbls>
        <c:axId val="38839424"/>
        <c:axId val="38840960"/>
      </c:radarChart>
      <c:catAx>
        <c:axId val="38839424"/>
        <c:scaling>
          <c:orientation val="minMax"/>
        </c:scaling>
        <c:delete val="0"/>
        <c:axPos val="b"/>
        <c:majorGridlines/>
        <c:numFmt formatCode="@" sourceLinked="0"/>
        <c:majorTickMark val="out"/>
        <c:minorTickMark val="none"/>
        <c:tickLblPos val="nextTo"/>
        <c:txPr>
          <a:bodyPr rot="0" vert="horz" anchor="ctr" anchorCtr="0"/>
          <a:lstStyle/>
          <a:p>
            <a:pPr>
              <a:defRPr lang="es-ES" sz="900" b="1" i="0" u="none" strike="noStrike" baseline="0">
                <a:solidFill>
                  <a:schemeClr val="accent2">
                    <a:lumMod val="75000"/>
                  </a:schemeClr>
                </a:solidFill>
                <a:latin typeface="Calibri"/>
                <a:ea typeface="Calibri"/>
                <a:cs typeface="Calibri"/>
              </a:defRPr>
            </a:pPr>
            <a:endParaRPr lang="es-CO"/>
          </a:p>
        </c:txPr>
        <c:crossAx val="38840960"/>
        <c:crosses val="autoZero"/>
        <c:auto val="0"/>
        <c:lblAlgn val="ctr"/>
        <c:lblOffset val="100"/>
        <c:noMultiLvlLbl val="0"/>
      </c:catAx>
      <c:valAx>
        <c:axId val="38840960"/>
        <c:scaling>
          <c:orientation val="minMax"/>
        </c:scaling>
        <c:delete val="0"/>
        <c:axPos val="l"/>
        <c:majorGridlines/>
        <c:minorGridlines/>
        <c:numFmt formatCode="General" sourceLinked="1"/>
        <c:majorTickMark val="none"/>
        <c:minorTickMark val="none"/>
        <c:tickLblPos val="nextTo"/>
        <c:txPr>
          <a:bodyPr rot="0" vert="horz"/>
          <a:lstStyle/>
          <a:p>
            <a:pPr>
              <a:defRPr lang="es-ES" sz="100" b="0" i="0" u="none" strike="noStrike" baseline="0">
                <a:solidFill>
                  <a:srgbClr val="000000"/>
                </a:solidFill>
                <a:latin typeface="Calibri"/>
                <a:ea typeface="Calibri"/>
                <a:cs typeface="Calibri"/>
              </a:defRPr>
            </a:pPr>
            <a:endParaRPr lang="es-CO"/>
          </a:p>
        </c:txPr>
        <c:crossAx val="38839424"/>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011" l="0.70000000000000007" r="0.70000000000000007" t="0.75000000000000011" header="0.30000000000000004" footer="0.30000000000000004"/>
    <c:pageSetup orientation="portrait"/>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7620</xdr:colOff>
      <xdr:row>2</xdr:row>
      <xdr:rowOff>15240</xdr:rowOff>
    </xdr:from>
    <xdr:to>
      <xdr:col>3</xdr:col>
      <xdr:colOff>1508759</xdr:colOff>
      <xdr:row>21</xdr:row>
      <xdr:rowOff>38100</xdr:rowOff>
    </xdr:to>
    <xdr:graphicFrame macro="">
      <xdr:nvGraphicFramePr>
        <xdr:cNvPr id="2" name="5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0.00375</cdr:x>
      <cdr:y>0.00547</cdr:y>
    </cdr:to>
    <cdr:pic>
      <cdr:nvPicPr>
        <cdr:cNvPr id="2" name="chart">
          <a:extLst xmlns:a="http://schemas.openxmlformats.org/drawingml/2006/main">
            <a:ext uri="{FF2B5EF4-FFF2-40B4-BE49-F238E27FC236}">
              <a16:creationId xmlns:a16="http://schemas.microsoft.com/office/drawing/2014/main" id="{59F38F5C-4E23-42ED-96A9-C5842EBE9C0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0.58515</cdr:x>
      <cdr:y>0.22425</cdr:y>
    </cdr:from>
    <cdr:to>
      <cdr:x>0.72119</cdr:x>
      <cdr:y>0.28808</cdr:y>
    </cdr:to>
    <cdr:sp macro="" textlink="">
      <cdr:nvSpPr>
        <cdr:cNvPr id="4" name="1 CuadroTexto"/>
        <cdr:cNvSpPr txBox="1"/>
      </cdr:nvSpPr>
      <cdr:spPr>
        <a:xfrm xmlns:a="http://schemas.openxmlformats.org/drawingml/2006/main">
          <a:off x="3607174" y="784339"/>
          <a:ext cx="838629" cy="22325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CO" sz="1200" b="1"/>
            <a:t>Divergente</a:t>
          </a:r>
          <a:endParaRPr lang="es-CO" sz="1100" b="1"/>
        </a:p>
      </cdr:txBody>
    </cdr:sp>
  </cdr:relSizeAnchor>
  <cdr:relSizeAnchor xmlns:cdr="http://schemas.openxmlformats.org/drawingml/2006/chartDrawing">
    <cdr:from>
      <cdr:x>0</cdr:x>
      <cdr:y>0</cdr:y>
    </cdr:from>
    <cdr:to>
      <cdr:x>0.00375</cdr:x>
      <cdr:y>0.00547</cdr:y>
    </cdr:to>
    <cdr:pic>
      <cdr:nvPicPr>
        <cdr:cNvPr id="5" name="chart">
          <a:extLst xmlns:a="http://schemas.openxmlformats.org/drawingml/2006/main">
            <a:ext uri="{FF2B5EF4-FFF2-40B4-BE49-F238E27FC236}">
              <a16:creationId xmlns:a16="http://schemas.microsoft.com/office/drawing/2014/main" id="{87F1CEE8-3865-4C79-B7F9-CBD2EAFA705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0.22162</cdr:x>
      <cdr:y>0.69705</cdr:y>
    </cdr:from>
    <cdr:to>
      <cdr:x>0.35918</cdr:x>
      <cdr:y>0.76077</cdr:y>
    </cdr:to>
    <cdr:sp macro="" textlink="">
      <cdr:nvSpPr>
        <cdr:cNvPr id="6" name="1 CuadroTexto"/>
        <cdr:cNvSpPr txBox="1"/>
      </cdr:nvSpPr>
      <cdr:spPr>
        <a:xfrm xmlns:a="http://schemas.openxmlformats.org/drawingml/2006/main">
          <a:off x="1366191" y="2437977"/>
          <a:ext cx="848000" cy="22286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CO" sz="1200" b="1"/>
            <a:t>Convergente</a:t>
          </a:r>
          <a:endParaRPr lang="es-CO" sz="1100" b="1"/>
        </a:p>
      </cdr:txBody>
    </cdr:sp>
  </cdr:relSizeAnchor>
  <cdr:relSizeAnchor xmlns:cdr="http://schemas.openxmlformats.org/drawingml/2006/chartDrawing">
    <cdr:from>
      <cdr:x>0.60369</cdr:x>
      <cdr:y>0.68395</cdr:y>
    </cdr:from>
    <cdr:to>
      <cdr:x>0.73973</cdr:x>
      <cdr:y>0.74778</cdr:y>
    </cdr:to>
    <cdr:sp macro="" textlink="">
      <cdr:nvSpPr>
        <cdr:cNvPr id="7" name="1 CuadroTexto"/>
        <cdr:cNvSpPr txBox="1"/>
      </cdr:nvSpPr>
      <cdr:spPr>
        <a:xfrm xmlns:a="http://schemas.openxmlformats.org/drawingml/2006/main">
          <a:off x="3721474" y="2392159"/>
          <a:ext cx="838629" cy="22325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CO" sz="1200" b="1"/>
            <a:t>Asimilador</a:t>
          </a:r>
          <a:endParaRPr lang="es-CO" sz="1100" b="1"/>
        </a:p>
      </cdr:txBody>
    </cdr:sp>
  </cdr:relSizeAnchor>
  <cdr:relSizeAnchor xmlns:cdr="http://schemas.openxmlformats.org/drawingml/2006/chartDrawing">
    <cdr:from>
      <cdr:x>0</cdr:x>
      <cdr:y>0</cdr:y>
    </cdr:from>
    <cdr:to>
      <cdr:x>0.00375</cdr:x>
      <cdr:y>0.00547</cdr:y>
    </cdr:to>
    <cdr:pic>
      <cdr:nvPicPr>
        <cdr:cNvPr id="8" name="chart">
          <a:extLst xmlns:a="http://schemas.openxmlformats.org/drawingml/2006/main">
            <a:ext uri="{FF2B5EF4-FFF2-40B4-BE49-F238E27FC236}">
              <a16:creationId xmlns:a16="http://schemas.microsoft.com/office/drawing/2014/main" id="{ECA52F50-904C-4031-AAEF-FC318600A92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0.23533</cdr:x>
      <cdr:y>0.22861</cdr:y>
    </cdr:from>
    <cdr:to>
      <cdr:x>0.37137</cdr:x>
      <cdr:y>0.29244</cdr:y>
    </cdr:to>
    <cdr:sp macro="" textlink="">
      <cdr:nvSpPr>
        <cdr:cNvPr id="10" name="1 CuadroTexto"/>
        <cdr:cNvSpPr txBox="1"/>
      </cdr:nvSpPr>
      <cdr:spPr>
        <a:xfrm xmlns:a="http://schemas.openxmlformats.org/drawingml/2006/main">
          <a:off x="1450714" y="799579"/>
          <a:ext cx="838629" cy="22325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s-CO" sz="1200" b="1"/>
            <a:t>Acomodador</a:t>
          </a:r>
          <a:endParaRPr lang="es-CO" sz="1100" b="1"/>
        </a:p>
      </cdr:txBody>
    </cdr:sp>
  </cdr:relSizeAnchor>
  <cdr:relSizeAnchor xmlns:cdr="http://schemas.openxmlformats.org/drawingml/2006/chartDrawing">
    <cdr:from>
      <cdr:x>0</cdr:x>
      <cdr:y>0</cdr:y>
    </cdr:from>
    <cdr:to>
      <cdr:x>0.00375</cdr:x>
      <cdr:y>0.00547</cdr:y>
    </cdr:to>
    <cdr:pic>
      <cdr:nvPicPr>
        <cdr:cNvPr id="11" name="chart">
          <a:extLst xmlns:a="http://schemas.openxmlformats.org/drawingml/2006/main">
            <a:ext uri="{FF2B5EF4-FFF2-40B4-BE49-F238E27FC236}">
              <a16:creationId xmlns:a16="http://schemas.microsoft.com/office/drawing/2014/main" id="{37C462ED-EFB6-406B-B38F-352A5A0C03D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userShape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rmm.cl/index_sub2.php?id_contenido=10497&amp;id_seccion=2816&amp;id_portal=4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3"/>
  <sheetViews>
    <sheetView showGridLines="0" topLeftCell="A42" zoomScale="110" zoomScaleNormal="110" workbookViewId="0">
      <selection activeCell="I60" sqref="I60"/>
    </sheetView>
  </sheetViews>
  <sheetFormatPr baseColWidth="10" defaultRowHeight="15" x14ac:dyDescent="0.25"/>
  <cols>
    <col min="1" max="1" width="14.42578125" customWidth="1"/>
    <col min="2" max="2" width="6" customWidth="1"/>
    <col min="3" max="3" width="6.28515625" customWidth="1"/>
    <col min="4" max="4" width="5.7109375" customWidth="1"/>
    <col min="5" max="5" width="6" customWidth="1"/>
    <col min="6" max="6" width="6.42578125" customWidth="1"/>
    <col min="7" max="8" width="6" customWidth="1"/>
    <col min="9" max="9" width="6.28515625" customWidth="1"/>
    <col min="10" max="10" width="8.85546875" customWidth="1"/>
    <col min="11" max="11" width="6.28515625" customWidth="1"/>
    <col min="12" max="12" width="6.5703125" customWidth="1"/>
    <col min="13" max="13" width="6.42578125" customWidth="1"/>
    <col min="15" max="18" width="11.42578125" style="38" hidden="1" customWidth="1"/>
  </cols>
  <sheetData>
    <row r="1" spans="1:18" ht="15.6" customHeight="1" x14ac:dyDescent="0.25">
      <c r="A1" s="61" t="s">
        <v>101</v>
      </c>
      <c r="B1" s="61"/>
      <c r="C1" s="61"/>
      <c r="D1" s="61"/>
      <c r="E1" s="61"/>
      <c r="F1" s="61"/>
      <c r="G1" s="61"/>
      <c r="H1" s="61"/>
      <c r="I1" s="61"/>
      <c r="J1" s="61"/>
      <c r="K1" s="61"/>
      <c r="L1" s="61"/>
      <c r="M1" s="61"/>
    </row>
    <row r="2" spans="1:18" ht="63" customHeight="1" x14ac:dyDescent="0.25">
      <c r="A2" s="59" t="s">
        <v>156</v>
      </c>
      <c r="B2" s="59"/>
      <c r="C2" s="59"/>
      <c r="D2" s="59"/>
      <c r="E2" s="59"/>
      <c r="F2" s="59"/>
      <c r="G2" s="59"/>
      <c r="H2" s="59"/>
      <c r="I2" s="59"/>
      <c r="J2" s="59"/>
      <c r="K2" s="59"/>
      <c r="L2" s="59"/>
      <c r="M2" s="59"/>
    </row>
    <row r="3" spans="1:18" ht="14.45" customHeight="1" x14ac:dyDescent="0.25">
      <c r="A3" s="45" t="s">
        <v>154</v>
      </c>
      <c r="B3" s="48" t="s">
        <v>146</v>
      </c>
      <c r="C3" s="49"/>
      <c r="D3" s="50"/>
      <c r="E3" s="48" t="s">
        <v>112</v>
      </c>
      <c r="F3" s="49"/>
      <c r="G3" s="50"/>
      <c r="H3" s="48" t="s">
        <v>123</v>
      </c>
      <c r="I3" s="49"/>
      <c r="J3" s="50"/>
      <c r="K3" s="48" t="s">
        <v>160</v>
      </c>
      <c r="L3" s="49"/>
      <c r="M3" s="50"/>
    </row>
    <row r="4" spans="1:18" ht="34.15" customHeight="1" thickBot="1" x14ac:dyDescent="0.3">
      <c r="A4" s="46"/>
      <c r="B4" s="51"/>
      <c r="C4" s="52"/>
      <c r="D4" s="53"/>
      <c r="E4" s="51"/>
      <c r="F4" s="52"/>
      <c r="G4" s="53"/>
      <c r="H4" s="51"/>
      <c r="I4" s="52"/>
      <c r="J4" s="53"/>
      <c r="K4" s="51"/>
      <c r="L4" s="52"/>
      <c r="M4" s="53"/>
    </row>
    <row r="5" spans="1:18" ht="11.45" customHeight="1" thickBot="1" x14ac:dyDescent="0.3">
      <c r="A5" s="46"/>
      <c r="B5" s="30"/>
      <c r="C5" s="37" t="s">
        <v>172</v>
      </c>
      <c r="D5" s="18"/>
      <c r="E5" s="17"/>
      <c r="F5" s="37" t="s">
        <v>170</v>
      </c>
      <c r="G5" s="18"/>
      <c r="H5" s="17"/>
      <c r="I5" s="37" t="s">
        <v>171</v>
      </c>
      <c r="J5" s="18"/>
      <c r="K5" s="17"/>
      <c r="L5" s="37" t="s">
        <v>169</v>
      </c>
      <c r="M5" s="18"/>
      <c r="O5" s="39" t="str">
        <f>IF(C5="1"," ",IF(F5="1"," ",IF(I5="1","  ",IF(L5="1"," ","1"))))</f>
        <v xml:space="preserve"> </v>
      </c>
      <c r="P5" s="39" t="str">
        <f>IF(C5="2"," ",IF(F5="2"," ",IF(I5="2","  ",IF(L5="2"," ","2"))))</f>
        <v xml:space="preserve">  </v>
      </c>
      <c r="Q5" s="39" t="str">
        <f>IF(C5="3"," ",IF(F5="3"," ",IF(I5="3","  ",IF(L5="3"," ","3"))))</f>
        <v xml:space="preserve"> </v>
      </c>
      <c r="R5" s="39" t="str">
        <f>IF(C5="4"," ",IF(F5="4"," ",IF(I5="4","  ",IF(L5="4"," ","4"))))</f>
        <v xml:space="preserve"> </v>
      </c>
    </row>
    <row r="6" spans="1:18" ht="4.1500000000000004" customHeight="1" x14ac:dyDescent="0.25">
      <c r="A6" s="47"/>
      <c r="B6" s="22"/>
      <c r="C6" s="20"/>
      <c r="D6" s="21"/>
      <c r="E6" s="19"/>
      <c r="F6" s="20"/>
      <c r="G6" s="21"/>
      <c r="H6" s="19"/>
      <c r="I6" s="20"/>
      <c r="J6" s="21"/>
      <c r="K6" s="19"/>
      <c r="L6" s="20"/>
      <c r="M6" s="21"/>
    </row>
    <row r="7" spans="1:18" ht="14.45" customHeight="1" x14ac:dyDescent="0.25">
      <c r="A7" s="45" t="s">
        <v>155</v>
      </c>
      <c r="B7" s="48" t="s">
        <v>102</v>
      </c>
      <c r="C7" s="49"/>
      <c r="D7" s="50"/>
      <c r="E7" s="48" t="s">
        <v>113</v>
      </c>
      <c r="F7" s="49"/>
      <c r="G7" s="50"/>
      <c r="H7" s="48" t="s">
        <v>124</v>
      </c>
      <c r="I7" s="49"/>
      <c r="J7" s="50"/>
      <c r="K7" s="48" t="s">
        <v>132</v>
      </c>
      <c r="L7" s="49"/>
      <c r="M7" s="50"/>
    </row>
    <row r="8" spans="1:18" x14ac:dyDescent="0.25">
      <c r="A8" s="46"/>
      <c r="B8" s="51"/>
      <c r="C8" s="52"/>
      <c r="D8" s="53"/>
      <c r="E8" s="51"/>
      <c r="F8" s="52"/>
      <c r="G8" s="53"/>
      <c r="H8" s="51"/>
      <c r="I8" s="52"/>
      <c r="J8" s="53"/>
      <c r="K8" s="51"/>
      <c r="L8" s="52"/>
      <c r="M8" s="53"/>
    </row>
    <row r="9" spans="1:18" ht="15.75" thickBot="1" x14ac:dyDescent="0.3">
      <c r="A9" s="46"/>
      <c r="B9" s="51"/>
      <c r="C9" s="52"/>
      <c r="D9" s="53"/>
      <c r="E9" s="51"/>
      <c r="F9" s="52"/>
      <c r="G9" s="53"/>
      <c r="H9" s="51"/>
      <c r="I9" s="52"/>
      <c r="J9" s="53"/>
      <c r="K9" s="51"/>
      <c r="L9" s="52"/>
      <c r="M9" s="53"/>
    </row>
    <row r="10" spans="1:18" s="23" customFormat="1" ht="12" customHeight="1" thickBot="1" x14ac:dyDescent="0.3">
      <c r="A10" s="46"/>
      <c r="B10" s="25"/>
      <c r="C10" s="37" t="s">
        <v>172</v>
      </c>
      <c r="D10" s="26"/>
      <c r="E10" s="25"/>
      <c r="F10" s="37" t="s">
        <v>169</v>
      </c>
      <c r="G10" s="26"/>
      <c r="H10" s="25"/>
      <c r="I10" s="37" t="s">
        <v>171</v>
      </c>
      <c r="J10" s="26"/>
      <c r="K10" s="25"/>
      <c r="L10" s="37" t="s">
        <v>170</v>
      </c>
      <c r="M10" s="26"/>
      <c r="O10" s="39" t="str">
        <f>IF(C10="1"," ",IF(F10="1"," ",IF(I10="1","  ",IF(L10="1"," ","1"))))</f>
        <v xml:space="preserve"> </v>
      </c>
      <c r="P10" s="39" t="str">
        <f>IF(C10="2"," ",IF(F10="2"," ",IF(I10="2","  ",IF(L10="2"," ","2"))))</f>
        <v xml:space="preserve">  </v>
      </c>
      <c r="Q10" s="39" t="str">
        <f>IF(C10="3"," ",IF(F10="3"," ",IF(I10="3","  ",IF(L10="3"," ","3"))))</f>
        <v xml:space="preserve"> </v>
      </c>
      <c r="R10" s="39" t="str">
        <f>IF(C10="4"," ",IF(F10="4"," ",IF(I10="4","  ",IF(L10="4"," ","4"))))</f>
        <v xml:space="preserve"> </v>
      </c>
    </row>
    <row r="11" spans="1:18" ht="4.1500000000000004" customHeight="1" x14ac:dyDescent="0.25">
      <c r="A11" s="47"/>
      <c r="B11" s="19"/>
      <c r="C11" s="20"/>
      <c r="D11" s="21"/>
      <c r="E11" s="19"/>
      <c r="F11" s="20"/>
      <c r="G11" s="21"/>
      <c r="H11" s="19"/>
      <c r="I11" s="20"/>
      <c r="J11" s="21"/>
      <c r="K11" s="19"/>
      <c r="L11" s="20"/>
      <c r="M11" s="21"/>
    </row>
    <row r="12" spans="1:18" ht="14.45" customHeight="1" x14ac:dyDescent="0.25">
      <c r="A12" s="45" t="s">
        <v>161</v>
      </c>
      <c r="B12" s="48" t="s">
        <v>103</v>
      </c>
      <c r="C12" s="49"/>
      <c r="D12" s="50"/>
      <c r="E12" s="48" t="s">
        <v>114</v>
      </c>
      <c r="F12" s="49"/>
      <c r="G12" s="50"/>
      <c r="H12" s="48" t="s">
        <v>125</v>
      </c>
      <c r="I12" s="49"/>
      <c r="J12" s="50"/>
      <c r="K12" s="48" t="s">
        <v>133</v>
      </c>
      <c r="L12" s="49"/>
      <c r="M12" s="50"/>
    </row>
    <row r="13" spans="1:18" x14ac:dyDescent="0.25">
      <c r="A13" s="46"/>
      <c r="B13" s="51"/>
      <c r="C13" s="52"/>
      <c r="D13" s="53"/>
      <c r="E13" s="51"/>
      <c r="F13" s="52"/>
      <c r="G13" s="53"/>
      <c r="H13" s="51"/>
      <c r="I13" s="52"/>
      <c r="J13" s="53"/>
      <c r="K13" s="51"/>
      <c r="L13" s="52"/>
      <c r="M13" s="53"/>
    </row>
    <row r="14" spans="1:18" ht="15.75" thickBot="1" x14ac:dyDescent="0.3">
      <c r="A14" s="46"/>
      <c r="B14" s="51"/>
      <c r="C14" s="52"/>
      <c r="D14" s="53"/>
      <c r="E14" s="51"/>
      <c r="F14" s="52"/>
      <c r="G14" s="53"/>
      <c r="H14" s="51"/>
      <c r="I14" s="52"/>
      <c r="J14" s="53"/>
      <c r="K14" s="51"/>
      <c r="L14" s="52"/>
      <c r="M14" s="53"/>
    </row>
    <row r="15" spans="1:18" s="23" customFormat="1" ht="11.45" customHeight="1" thickBot="1" x14ac:dyDescent="0.3">
      <c r="A15" s="46"/>
      <c r="B15" s="25"/>
      <c r="C15" s="37" t="s">
        <v>172</v>
      </c>
      <c r="D15" s="26"/>
      <c r="E15" s="25"/>
      <c r="F15" s="37" t="s">
        <v>170</v>
      </c>
      <c r="G15" s="26"/>
      <c r="H15" s="25"/>
      <c r="I15" s="37" t="s">
        <v>169</v>
      </c>
      <c r="J15" s="26"/>
      <c r="K15" s="25"/>
      <c r="L15" s="37" t="s">
        <v>171</v>
      </c>
      <c r="M15" s="26"/>
      <c r="O15" s="39" t="str">
        <f>IF(C15="1"," ",IF(F15="1"," ",IF(I15="1","  ",IF(L15="1"," ","1"))))</f>
        <v xml:space="preserve"> </v>
      </c>
      <c r="P15" s="39" t="str">
        <f>IF(C15="2"," ",IF(F15="2"," ",IF(I15="2","  ",IF(L15="2"," ","2"))))</f>
        <v xml:space="preserve"> </v>
      </c>
      <c r="Q15" s="39" t="str">
        <f>IF(C15="3"," ",IF(F15="3"," ",IF(I15="3","  ",IF(L15="3"," ","3"))))</f>
        <v xml:space="preserve"> </v>
      </c>
      <c r="R15" s="39" t="str">
        <f>IF(C15="4"," ",IF(F15="4"," ",IF(I15="4","  ",IF(L15="4"," ","4"))))</f>
        <v xml:space="preserve">  </v>
      </c>
    </row>
    <row r="16" spans="1:18" ht="4.1500000000000004" customHeight="1" x14ac:dyDescent="0.25">
      <c r="A16" s="47"/>
      <c r="B16" s="19"/>
      <c r="C16" s="20"/>
      <c r="D16" s="21"/>
      <c r="E16" s="19"/>
      <c r="F16" s="20"/>
      <c r="G16" s="21"/>
      <c r="H16" s="19"/>
      <c r="I16" s="20"/>
      <c r="J16" s="21"/>
      <c r="K16" s="19"/>
      <c r="L16" s="20"/>
      <c r="M16" s="21"/>
    </row>
    <row r="17" spans="1:18" x14ac:dyDescent="0.25">
      <c r="A17" s="45" t="s">
        <v>157</v>
      </c>
      <c r="B17" s="48" t="s">
        <v>104</v>
      </c>
      <c r="C17" s="49"/>
      <c r="D17" s="50"/>
      <c r="E17" s="48" t="s">
        <v>115</v>
      </c>
      <c r="F17" s="49"/>
      <c r="G17" s="50"/>
      <c r="H17" s="48" t="s">
        <v>126</v>
      </c>
      <c r="I17" s="49"/>
      <c r="J17" s="50"/>
      <c r="K17" s="48" t="s">
        <v>134</v>
      </c>
      <c r="L17" s="49"/>
      <c r="M17" s="50"/>
    </row>
    <row r="18" spans="1:18" ht="1.9" customHeight="1" thickBot="1" x14ac:dyDescent="0.3">
      <c r="A18" s="46"/>
      <c r="B18" s="51"/>
      <c r="C18" s="52"/>
      <c r="D18" s="53"/>
      <c r="E18" s="51"/>
      <c r="F18" s="52"/>
      <c r="G18" s="53"/>
      <c r="H18" s="51"/>
      <c r="I18" s="52"/>
      <c r="J18" s="53"/>
      <c r="K18" s="51"/>
      <c r="L18" s="52"/>
      <c r="M18" s="53"/>
    </row>
    <row r="19" spans="1:18" ht="15.75" hidden="1" thickBot="1" x14ac:dyDescent="0.3">
      <c r="A19" s="46"/>
      <c r="B19" s="51"/>
      <c r="C19" s="52"/>
      <c r="D19" s="53"/>
      <c r="E19" s="51"/>
      <c r="F19" s="52"/>
      <c r="G19" s="53"/>
      <c r="H19" s="51"/>
      <c r="I19" s="52"/>
      <c r="J19" s="53"/>
      <c r="K19" s="51"/>
      <c r="L19" s="52"/>
      <c r="M19" s="53"/>
    </row>
    <row r="20" spans="1:18" s="23" customFormat="1" ht="11.45" customHeight="1" thickBot="1" x14ac:dyDescent="0.3">
      <c r="A20" s="46"/>
      <c r="B20" s="25"/>
      <c r="C20" s="37" t="s">
        <v>172</v>
      </c>
      <c r="D20" s="26"/>
      <c r="E20" s="25"/>
      <c r="F20" s="37" t="s">
        <v>169</v>
      </c>
      <c r="G20" s="26"/>
      <c r="H20" s="25"/>
      <c r="I20" s="37" t="s">
        <v>171</v>
      </c>
      <c r="J20" s="26"/>
      <c r="K20" s="25"/>
      <c r="L20" s="37" t="s">
        <v>170</v>
      </c>
      <c r="M20" s="26"/>
      <c r="O20" s="39" t="str">
        <f>IF(C20="1"," ",IF(F20="1"," ",IF(I20="1","  ",IF(L20="1"," ","1"))))</f>
        <v xml:space="preserve"> </v>
      </c>
      <c r="P20" s="39" t="str">
        <f>IF(C20="2"," ",IF(F20="2"," ",IF(I20="2","  ",IF(L20="2"," ","2"))))</f>
        <v xml:space="preserve">  </v>
      </c>
      <c r="Q20" s="39" t="str">
        <f>IF(C20="3"," ",IF(F20="3"," ",IF(I20="3","  ",IF(L20="3"," ","3"))))</f>
        <v xml:space="preserve"> </v>
      </c>
      <c r="R20" s="39" t="str">
        <f>IF(C20="4"," ",IF(F20="4"," ",IF(I20="4","  ",IF(L20="4"," ","4"))))</f>
        <v xml:space="preserve"> </v>
      </c>
    </row>
    <row r="21" spans="1:18" ht="4.1500000000000004" customHeight="1" x14ac:dyDescent="0.25">
      <c r="A21" s="47"/>
      <c r="B21" s="19"/>
      <c r="C21" s="20"/>
      <c r="D21" s="21"/>
      <c r="E21" s="19"/>
      <c r="F21" s="20"/>
      <c r="G21" s="21"/>
      <c r="H21" s="19"/>
      <c r="I21" s="20"/>
      <c r="J21" s="21"/>
      <c r="K21" s="19"/>
      <c r="L21" s="20"/>
      <c r="M21" s="21"/>
    </row>
    <row r="22" spans="1:18" x14ac:dyDescent="0.25">
      <c r="A22" s="45" t="s">
        <v>154</v>
      </c>
      <c r="B22" s="48" t="s">
        <v>105</v>
      </c>
      <c r="C22" s="49"/>
      <c r="D22" s="50"/>
      <c r="E22" s="48" t="s">
        <v>116</v>
      </c>
      <c r="F22" s="49"/>
      <c r="G22" s="50"/>
      <c r="H22" s="48" t="s">
        <v>127</v>
      </c>
      <c r="I22" s="49"/>
      <c r="J22" s="50"/>
      <c r="K22" s="48" t="s">
        <v>135</v>
      </c>
      <c r="L22" s="49"/>
      <c r="M22" s="50"/>
    </row>
    <row r="23" spans="1:18" x14ac:dyDescent="0.25">
      <c r="A23" s="46"/>
      <c r="B23" s="51"/>
      <c r="C23" s="52"/>
      <c r="D23" s="53"/>
      <c r="E23" s="51"/>
      <c r="F23" s="52"/>
      <c r="G23" s="53"/>
      <c r="H23" s="51"/>
      <c r="I23" s="52"/>
      <c r="J23" s="53"/>
      <c r="K23" s="51"/>
      <c r="L23" s="52"/>
      <c r="M23" s="53"/>
    </row>
    <row r="24" spans="1:18" ht="30" customHeight="1" thickBot="1" x14ac:dyDescent="0.3">
      <c r="A24" s="46"/>
      <c r="B24" s="51"/>
      <c r="C24" s="52"/>
      <c r="D24" s="53"/>
      <c r="E24" s="51"/>
      <c r="F24" s="52"/>
      <c r="G24" s="53"/>
      <c r="H24" s="51"/>
      <c r="I24" s="52"/>
      <c r="J24" s="53"/>
      <c r="K24" s="51"/>
      <c r="L24" s="52"/>
      <c r="M24" s="53"/>
    </row>
    <row r="25" spans="1:18" s="23" customFormat="1" ht="11.45" customHeight="1" thickBot="1" x14ac:dyDescent="0.3">
      <c r="A25" s="46"/>
      <c r="B25" s="25"/>
      <c r="C25" s="37" t="s">
        <v>169</v>
      </c>
      <c r="D25" s="26"/>
      <c r="E25" s="25"/>
      <c r="F25" s="37" t="s">
        <v>171</v>
      </c>
      <c r="G25" s="26"/>
      <c r="H25" s="25"/>
      <c r="I25" s="37" t="s">
        <v>172</v>
      </c>
      <c r="J25" s="26"/>
      <c r="K25" s="25"/>
      <c r="L25" s="37" t="s">
        <v>170</v>
      </c>
      <c r="M25" s="26"/>
      <c r="O25" s="39" t="str">
        <f>IF(C25="1"," ",IF(F25="1"," ",IF(I25="1","  ",IF(L25="1"," ","1"))))</f>
        <v xml:space="preserve">  </v>
      </c>
      <c r="P25" s="39" t="str">
        <f>IF(C25="2"," ",IF(F25="2"," ",IF(I25="2","  ",IF(L25="2"," ","2"))))</f>
        <v xml:space="preserve"> </v>
      </c>
      <c r="Q25" s="39" t="str">
        <f>IF(C25="3"," ",IF(F25="3"," ",IF(I25="3","  ",IF(L25="3"," ","3"))))</f>
        <v xml:space="preserve"> </v>
      </c>
      <c r="R25" s="39" t="str">
        <f>IF(C25="4"," ",IF(F25="4"," ",IF(I25="4","  ",IF(L25="4"," ","4"))))</f>
        <v xml:space="preserve"> </v>
      </c>
    </row>
    <row r="26" spans="1:18" ht="4.5" customHeight="1" x14ac:dyDescent="0.25">
      <c r="A26" s="47"/>
      <c r="B26" s="19"/>
      <c r="C26" s="20"/>
      <c r="D26" s="21"/>
      <c r="E26" s="19"/>
      <c r="F26" s="20"/>
      <c r="G26" s="21"/>
      <c r="H26" s="19"/>
      <c r="I26" s="20"/>
      <c r="J26" s="21"/>
      <c r="K26" s="19"/>
      <c r="L26" s="20"/>
      <c r="M26" s="21"/>
    </row>
    <row r="27" spans="1:18" x14ac:dyDescent="0.25">
      <c r="A27" s="45" t="s">
        <v>158</v>
      </c>
      <c r="B27" s="48" t="s">
        <v>106</v>
      </c>
      <c r="C27" s="49"/>
      <c r="D27" s="50"/>
      <c r="E27" s="48" t="s">
        <v>117</v>
      </c>
      <c r="F27" s="49"/>
      <c r="G27" s="50"/>
      <c r="H27" s="48" t="s">
        <v>128</v>
      </c>
      <c r="I27" s="49"/>
      <c r="J27" s="50"/>
      <c r="K27" s="48" t="s">
        <v>136</v>
      </c>
      <c r="L27" s="49"/>
      <c r="M27" s="50"/>
    </row>
    <row r="28" spans="1:18" ht="14.45" customHeight="1" thickBot="1" x14ac:dyDescent="0.3">
      <c r="A28" s="46"/>
      <c r="B28" s="51"/>
      <c r="C28" s="52"/>
      <c r="D28" s="53"/>
      <c r="E28" s="51"/>
      <c r="F28" s="52"/>
      <c r="G28" s="53"/>
      <c r="H28" s="51"/>
      <c r="I28" s="52"/>
      <c r="J28" s="53"/>
      <c r="K28" s="51"/>
      <c r="L28" s="52"/>
      <c r="M28" s="53"/>
    </row>
    <row r="29" spans="1:18" ht="15.75" hidden="1" thickBot="1" x14ac:dyDescent="0.3">
      <c r="A29" s="46"/>
      <c r="B29" s="51"/>
      <c r="C29" s="52"/>
      <c r="D29" s="53"/>
      <c r="E29" s="51"/>
      <c r="F29" s="52"/>
      <c r="G29" s="53"/>
      <c r="H29" s="51"/>
      <c r="I29" s="52"/>
      <c r="J29" s="53"/>
      <c r="K29" s="51"/>
      <c r="L29" s="52"/>
      <c r="M29" s="53"/>
    </row>
    <row r="30" spans="1:18" s="23" customFormat="1" ht="10.9" customHeight="1" thickBot="1" x14ac:dyDescent="0.3">
      <c r="A30" s="46"/>
      <c r="B30" s="25"/>
      <c r="C30" s="37" t="s">
        <v>172</v>
      </c>
      <c r="D30" s="26"/>
      <c r="E30" s="25"/>
      <c r="F30" s="37" t="s">
        <v>170</v>
      </c>
      <c r="G30" s="26"/>
      <c r="H30" s="25"/>
      <c r="I30" s="37" t="s">
        <v>171</v>
      </c>
      <c r="J30" s="26"/>
      <c r="K30" s="25"/>
      <c r="L30" s="37" t="s">
        <v>169</v>
      </c>
      <c r="M30" s="26"/>
      <c r="O30" s="39" t="str">
        <f>IF(C30="1"," ",IF(F30="1"," ",IF(I30="1","  ",IF(L30="1"," ","1"))))</f>
        <v xml:space="preserve"> </v>
      </c>
      <c r="P30" s="39" t="str">
        <f>IF(C30="2"," ",IF(F30="2"," ",IF(I30="2","  ",IF(L30="2"," ","2"))))</f>
        <v xml:space="preserve">  </v>
      </c>
      <c r="Q30" s="39" t="str">
        <f>IF(C30="3"," ",IF(F30="3"," ",IF(I30="3","  ",IF(L30="3"," ","3"))))</f>
        <v xml:space="preserve"> </v>
      </c>
      <c r="R30" s="39" t="str">
        <f>IF(C30="4"," ",IF(F30="4"," ",IF(I30="4","  ",IF(L30="4"," ","4"))))</f>
        <v xml:space="preserve"> </v>
      </c>
    </row>
    <row r="31" spans="1:18" ht="3.6" customHeight="1" x14ac:dyDescent="0.25">
      <c r="A31" s="47"/>
      <c r="B31" s="19"/>
      <c r="C31" s="20"/>
      <c r="D31" s="21"/>
      <c r="E31" s="19"/>
      <c r="F31" s="20"/>
      <c r="G31" s="21"/>
      <c r="H31" s="19"/>
      <c r="I31" s="20"/>
      <c r="J31" s="21"/>
      <c r="K31" s="19"/>
      <c r="L31" s="20"/>
      <c r="M31" s="21"/>
    </row>
    <row r="32" spans="1:18" x14ac:dyDescent="0.25">
      <c r="A32" s="45" t="s">
        <v>159</v>
      </c>
      <c r="B32" s="48" t="s">
        <v>107</v>
      </c>
      <c r="C32" s="49"/>
      <c r="D32" s="50"/>
      <c r="E32" s="48" t="s">
        <v>118</v>
      </c>
      <c r="F32" s="49"/>
      <c r="G32" s="50"/>
      <c r="H32" s="48" t="s">
        <v>162</v>
      </c>
      <c r="I32" s="49"/>
      <c r="J32" s="50"/>
      <c r="K32" s="48" t="s">
        <v>137</v>
      </c>
      <c r="L32" s="49"/>
      <c r="M32" s="50"/>
    </row>
    <row r="33" spans="1:18" ht="14.45" customHeight="1" thickBot="1" x14ac:dyDescent="0.3">
      <c r="A33" s="46"/>
      <c r="B33" s="51"/>
      <c r="C33" s="52"/>
      <c r="D33" s="53"/>
      <c r="E33" s="51"/>
      <c r="F33" s="52"/>
      <c r="G33" s="53"/>
      <c r="H33" s="51"/>
      <c r="I33" s="52"/>
      <c r="J33" s="53"/>
      <c r="K33" s="51"/>
      <c r="L33" s="52"/>
      <c r="M33" s="53"/>
    </row>
    <row r="34" spans="1:18" ht="15.75" hidden="1" thickBot="1" x14ac:dyDescent="0.3">
      <c r="A34" s="46"/>
      <c r="B34" s="51"/>
      <c r="C34" s="52"/>
      <c r="D34" s="53"/>
      <c r="E34" s="51"/>
      <c r="F34" s="52"/>
      <c r="G34" s="53"/>
      <c r="H34" s="51"/>
      <c r="I34" s="52"/>
      <c r="J34" s="53"/>
      <c r="K34" s="51"/>
      <c r="L34" s="52"/>
      <c r="M34" s="53"/>
    </row>
    <row r="35" spans="1:18" s="23" customFormat="1" ht="10.9" customHeight="1" thickBot="1" x14ac:dyDescent="0.3">
      <c r="A35" s="46"/>
      <c r="B35" s="25"/>
      <c r="C35" s="37" t="s">
        <v>170</v>
      </c>
      <c r="D35" s="26"/>
      <c r="E35" s="25"/>
      <c r="F35" s="37" t="s">
        <v>171</v>
      </c>
      <c r="G35" s="26"/>
      <c r="H35" s="25"/>
      <c r="I35" s="37" t="s">
        <v>172</v>
      </c>
      <c r="J35" s="26"/>
      <c r="K35" s="25"/>
      <c r="L35" s="37" t="s">
        <v>169</v>
      </c>
      <c r="M35" s="26"/>
      <c r="O35" s="39" t="str">
        <f>IF(C35="1"," ",IF(F35="1"," ",IF(I35="1","  ",IF(L35="1"," ","1"))))</f>
        <v xml:space="preserve">  </v>
      </c>
      <c r="P35" s="39" t="str">
        <f>IF(C35="2"," ",IF(F35="2"," ",IF(I35="2","  ",IF(L35="2"," ","2"))))</f>
        <v xml:space="preserve"> </v>
      </c>
      <c r="Q35" s="39" t="str">
        <f>IF(C35="3"," ",IF(F35="3"," ",IF(I35="3","  ",IF(L35="3"," ","3"))))</f>
        <v xml:space="preserve"> </v>
      </c>
      <c r="R35" s="39" t="str">
        <f>IF(C35="4"," ",IF(F35="4"," ",IF(I35="4","  ",IF(L35="4"," ","4"))))</f>
        <v xml:space="preserve"> </v>
      </c>
    </row>
    <row r="36" spans="1:18" ht="4.1500000000000004" customHeight="1" x14ac:dyDescent="0.25">
      <c r="A36" s="47"/>
      <c r="B36" s="19"/>
      <c r="C36" s="20"/>
      <c r="D36" s="21"/>
      <c r="E36" s="19"/>
      <c r="F36" s="20"/>
      <c r="G36" s="21"/>
      <c r="H36" s="19"/>
      <c r="I36" s="20"/>
      <c r="J36" s="21"/>
      <c r="K36" s="19"/>
      <c r="L36" s="20"/>
      <c r="M36" s="21"/>
    </row>
    <row r="37" spans="1:18" x14ac:dyDescent="0.25">
      <c r="A37" s="45" t="s">
        <v>154</v>
      </c>
      <c r="B37" s="48" t="s">
        <v>108</v>
      </c>
      <c r="C37" s="49"/>
      <c r="D37" s="50"/>
      <c r="E37" s="48" t="s">
        <v>119</v>
      </c>
      <c r="F37" s="49"/>
      <c r="G37" s="50"/>
      <c r="H37" s="48" t="s">
        <v>129</v>
      </c>
      <c r="I37" s="49"/>
      <c r="J37" s="50"/>
      <c r="K37" s="48" t="s">
        <v>138</v>
      </c>
      <c r="L37" s="49"/>
      <c r="M37" s="50"/>
    </row>
    <row r="38" spans="1:18" x14ac:dyDescent="0.25">
      <c r="A38" s="46"/>
      <c r="B38" s="51"/>
      <c r="C38" s="52"/>
      <c r="D38" s="53"/>
      <c r="E38" s="51"/>
      <c r="F38" s="52"/>
      <c r="G38" s="53"/>
      <c r="H38" s="51"/>
      <c r="I38" s="52"/>
      <c r="J38" s="53"/>
      <c r="K38" s="51"/>
      <c r="L38" s="52"/>
      <c r="M38" s="53"/>
    </row>
    <row r="39" spans="1:18" ht="15.75" thickBot="1" x14ac:dyDescent="0.3">
      <c r="A39" s="46"/>
      <c r="B39" s="51"/>
      <c r="C39" s="52"/>
      <c r="D39" s="53"/>
      <c r="E39" s="51"/>
      <c r="F39" s="52"/>
      <c r="G39" s="53"/>
      <c r="H39" s="51"/>
      <c r="I39" s="52"/>
      <c r="J39" s="53"/>
      <c r="K39" s="51"/>
      <c r="L39" s="52"/>
      <c r="M39" s="53"/>
    </row>
    <row r="40" spans="1:18" s="23" customFormat="1" ht="11.45" customHeight="1" thickBot="1" x14ac:dyDescent="0.3">
      <c r="A40" s="46"/>
      <c r="B40" s="25"/>
      <c r="C40" s="37" t="s">
        <v>169</v>
      </c>
      <c r="D40" s="26"/>
      <c r="E40" s="25"/>
      <c r="F40" s="37" t="s">
        <v>171</v>
      </c>
      <c r="G40" s="26"/>
      <c r="H40" s="25"/>
      <c r="I40" s="37" t="s">
        <v>170</v>
      </c>
      <c r="J40" s="26"/>
      <c r="K40" s="25"/>
      <c r="L40" s="37" t="s">
        <v>172</v>
      </c>
      <c r="M40" s="26"/>
      <c r="O40" s="39" t="str">
        <f>IF(C40="1"," ",IF(F40="1"," ",IF(I40="1","  ",IF(L40="1"," ","1"))))</f>
        <v xml:space="preserve"> </v>
      </c>
      <c r="P40" s="39" t="str">
        <f>IF(C40="2"," ",IF(F40="2"," ",IF(I40="2","  ",IF(L40="2"," ","2"))))</f>
        <v xml:space="preserve"> </v>
      </c>
      <c r="Q40" s="39" t="str">
        <f>IF(C40="3"," ",IF(F40="3"," ",IF(I40="3","  ",IF(L40="3"," ","3"))))</f>
        <v xml:space="preserve">  </v>
      </c>
      <c r="R40" s="39" t="str">
        <f>IF(C40="4"," ",IF(F40="4"," ",IF(I40="4","  ",IF(L40="4"," ","4"))))</f>
        <v xml:space="preserve"> </v>
      </c>
    </row>
    <row r="41" spans="1:18" ht="5.45" customHeight="1" x14ac:dyDescent="0.25">
      <c r="A41" s="47"/>
      <c r="B41" s="19"/>
      <c r="C41" s="20"/>
      <c r="D41" s="21"/>
      <c r="E41" s="19"/>
      <c r="F41" s="20"/>
      <c r="G41" s="21"/>
      <c r="H41" s="19"/>
      <c r="I41" s="20"/>
      <c r="J41" s="21"/>
      <c r="K41" s="19"/>
      <c r="L41" s="20"/>
      <c r="M41" s="21"/>
    </row>
    <row r="42" spans="1:18" x14ac:dyDescent="0.25">
      <c r="A42" s="45" t="s">
        <v>155</v>
      </c>
      <c r="B42" s="48" t="s">
        <v>109</v>
      </c>
      <c r="C42" s="49"/>
      <c r="D42" s="50"/>
      <c r="E42" s="48" t="s">
        <v>120</v>
      </c>
      <c r="F42" s="49"/>
      <c r="G42" s="50"/>
      <c r="H42" s="48" t="s">
        <v>163</v>
      </c>
      <c r="I42" s="49"/>
      <c r="J42" s="50"/>
      <c r="K42" s="48" t="s">
        <v>139</v>
      </c>
      <c r="L42" s="49"/>
      <c r="M42" s="50"/>
    </row>
    <row r="43" spans="1:18" x14ac:dyDescent="0.25">
      <c r="A43" s="46"/>
      <c r="B43" s="51"/>
      <c r="C43" s="52"/>
      <c r="D43" s="53"/>
      <c r="E43" s="51"/>
      <c r="F43" s="52"/>
      <c r="G43" s="53"/>
      <c r="H43" s="51"/>
      <c r="I43" s="52"/>
      <c r="J43" s="53"/>
      <c r="K43" s="51"/>
      <c r="L43" s="52"/>
      <c r="M43" s="53"/>
    </row>
    <row r="44" spans="1:18" ht="15.75" thickBot="1" x14ac:dyDescent="0.3">
      <c r="A44" s="46"/>
      <c r="B44" s="51"/>
      <c r="C44" s="52"/>
      <c r="D44" s="53"/>
      <c r="E44" s="51"/>
      <c r="F44" s="52"/>
      <c r="G44" s="53"/>
      <c r="H44" s="51"/>
      <c r="I44" s="52"/>
      <c r="J44" s="53"/>
      <c r="K44" s="51"/>
      <c r="L44" s="52"/>
      <c r="M44" s="53"/>
    </row>
    <row r="45" spans="1:18" s="23" customFormat="1" ht="10.9" customHeight="1" thickBot="1" x14ac:dyDescent="0.3">
      <c r="A45" s="46"/>
      <c r="B45" s="25"/>
      <c r="C45" s="37" t="s">
        <v>172</v>
      </c>
      <c r="D45" s="26"/>
      <c r="E45" s="25"/>
      <c r="F45" s="37" t="s">
        <v>171</v>
      </c>
      <c r="G45" s="26"/>
      <c r="H45" s="25"/>
      <c r="I45" s="37" t="s">
        <v>169</v>
      </c>
      <c r="J45" s="26"/>
      <c r="K45" s="25"/>
      <c r="L45" s="37" t="s">
        <v>170</v>
      </c>
      <c r="M45" s="26"/>
      <c r="O45" s="39" t="str">
        <f>IF(C45="1"," ",IF(F45="1"," ",IF(I45="1","  ",IF(L45="1"," ","1"))))</f>
        <v xml:space="preserve"> </v>
      </c>
      <c r="P45" s="39" t="str">
        <f>IF(C45="2"," ",IF(F45="2"," ",IF(I45="2","  ",IF(L45="2"," ","2"))))</f>
        <v xml:space="preserve"> </v>
      </c>
      <c r="Q45" s="39" t="str">
        <f>IF(C45="3"," ",IF(F45="3"," ",IF(I45="3","  ",IF(L45="3"," ","3"))))</f>
        <v xml:space="preserve"> </v>
      </c>
      <c r="R45" s="39" t="str">
        <f>IF(C45="4"," ",IF(F45="4"," ",IF(I45="4","  ",IF(L45="4"," ","4"))))</f>
        <v xml:space="preserve">  </v>
      </c>
    </row>
    <row r="46" spans="1:18" ht="4.1500000000000004" customHeight="1" x14ac:dyDescent="0.25">
      <c r="A46" s="47"/>
      <c r="B46" s="19"/>
      <c r="C46" s="20"/>
      <c r="D46" s="21"/>
      <c r="E46" s="19"/>
      <c r="F46" s="20"/>
      <c r="G46" s="21"/>
      <c r="H46" s="19"/>
      <c r="I46" s="20"/>
      <c r="J46" s="21"/>
      <c r="K46" s="19"/>
      <c r="L46" s="20"/>
      <c r="M46" s="21"/>
    </row>
    <row r="47" spans="1:18" x14ac:dyDescent="0.25">
      <c r="A47" s="45" t="s">
        <v>158</v>
      </c>
      <c r="B47" s="48" t="s">
        <v>164</v>
      </c>
      <c r="C47" s="49"/>
      <c r="D47" s="50"/>
      <c r="E47" s="48" t="s">
        <v>165</v>
      </c>
      <c r="F47" s="49"/>
      <c r="G47" s="50"/>
      <c r="H47" s="54" t="s">
        <v>167</v>
      </c>
      <c r="I47" s="49"/>
      <c r="J47" s="50"/>
      <c r="K47" s="55" t="s">
        <v>166</v>
      </c>
      <c r="L47" s="56"/>
      <c r="M47" s="57"/>
    </row>
    <row r="48" spans="1:18" x14ac:dyDescent="0.25">
      <c r="A48" s="46"/>
      <c r="B48" s="51"/>
      <c r="C48" s="52"/>
      <c r="D48" s="53"/>
      <c r="E48" s="51"/>
      <c r="F48" s="52"/>
      <c r="G48" s="53"/>
      <c r="H48" s="51"/>
      <c r="I48" s="52"/>
      <c r="J48" s="53"/>
      <c r="K48" s="58"/>
      <c r="L48" s="59"/>
      <c r="M48" s="60"/>
    </row>
    <row r="49" spans="1:18" ht="1.1499999999999999" customHeight="1" thickBot="1" x14ac:dyDescent="0.3">
      <c r="A49" s="46"/>
      <c r="B49" s="51"/>
      <c r="C49" s="52"/>
      <c r="D49" s="53"/>
      <c r="E49" s="51"/>
      <c r="F49" s="52"/>
      <c r="G49" s="53"/>
      <c r="H49" s="51"/>
      <c r="I49" s="52"/>
      <c r="J49" s="53"/>
      <c r="K49" s="58"/>
      <c r="L49" s="59"/>
      <c r="M49" s="60"/>
      <c r="O49" s="39" t="str">
        <f>IF(C49="1"," ",IF(F49="1"," ",IF(I49="1","  ",IF(L49="1"," ","1"))))</f>
        <v>1</v>
      </c>
      <c r="P49" s="39" t="str">
        <f>IF(C49="2"," ",IF(F49="2"," ",IF(I49="2","  ",IF(L49="2"," ","2"))))</f>
        <v>2</v>
      </c>
      <c r="Q49" s="39" t="str">
        <f>IF(C49="3"," ",IF(F49="3"," ",IF(I49="3","  ",IF(L49="3"," ","3"))))</f>
        <v>3</v>
      </c>
      <c r="R49" s="39" t="str">
        <f>IF(C49="4"," ",IF(F49="4"," ",IF(I49="4","  ",IF(L49="4"," ","4"))))</f>
        <v>4</v>
      </c>
    </row>
    <row r="50" spans="1:18" s="23" customFormat="1" ht="10.9" customHeight="1" thickBot="1" x14ac:dyDescent="0.3">
      <c r="A50" s="46"/>
      <c r="B50" s="25"/>
      <c r="C50" s="37" t="s">
        <v>169</v>
      </c>
      <c r="D50" s="26"/>
      <c r="E50" s="25"/>
      <c r="F50" s="37" t="s">
        <v>170</v>
      </c>
      <c r="G50" s="26"/>
      <c r="H50" s="25"/>
      <c r="I50" s="37" t="s">
        <v>171</v>
      </c>
      <c r="J50" s="26"/>
      <c r="K50" s="25"/>
      <c r="L50" s="37" t="s">
        <v>172</v>
      </c>
      <c r="M50" s="26"/>
      <c r="O50" s="39" t="str">
        <f>IF(C50="1"," ",IF(F50="1"," ",IF(I50="1","  ",IF(L50="1"," ","1"))))</f>
        <v xml:space="preserve"> </v>
      </c>
      <c r="P50" s="39" t="str">
        <f>IF(C50="2"," ",IF(F50="2"," ",IF(I50="2","  ",IF(L50="2"," ","2"))))</f>
        <v xml:space="preserve">  </v>
      </c>
      <c r="Q50" s="39" t="str">
        <f>IF(C50="3"," ",IF(F50="3"," ",IF(I50="3","  ",IF(L50="3"," ","3"))))</f>
        <v xml:space="preserve"> </v>
      </c>
      <c r="R50" s="39" t="str">
        <f>IF(C50="4"," ",IF(F50="4"," ",IF(I50="4","  ",IF(L50="4"," ","4"))))</f>
        <v xml:space="preserve"> </v>
      </c>
    </row>
    <row r="51" spans="1:18" ht="4.9000000000000004" customHeight="1" x14ac:dyDescent="0.25">
      <c r="A51" s="47"/>
      <c r="B51" s="19"/>
      <c r="C51" s="20"/>
      <c r="D51" s="21"/>
      <c r="E51" s="19"/>
      <c r="F51" s="20"/>
      <c r="G51" s="21"/>
      <c r="H51" s="19"/>
      <c r="I51" s="20"/>
      <c r="J51" s="21"/>
      <c r="K51" s="19"/>
      <c r="L51" s="20"/>
      <c r="M51" s="21"/>
    </row>
    <row r="52" spans="1:18" x14ac:dyDescent="0.25">
      <c r="A52" s="45" t="s">
        <v>154</v>
      </c>
      <c r="B52" s="48" t="s">
        <v>110</v>
      </c>
      <c r="C52" s="49"/>
      <c r="D52" s="50"/>
      <c r="E52" s="48" t="s">
        <v>121</v>
      </c>
      <c r="F52" s="49"/>
      <c r="G52" s="50"/>
      <c r="H52" s="48" t="s">
        <v>130</v>
      </c>
      <c r="I52" s="49"/>
      <c r="J52" s="50"/>
      <c r="K52" s="48" t="s">
        <v>140</v>
      </c>
      <c r="L52" s="49"/>
      <c r="M52" s="50"/>
    </row>
    <row r="53" spans="1:18" ht="13.15" customHeight="1" thickBot="1" x14ac:dyDescent="0.3">
      <c r="A53" s="46"/>
      <c r="B53" s="51"/>
      <c r="C53" s="52"/>
      <c r="D53" s="53"/>
      <c r="E53" s="51"/>
      <c r="F53" s="52"/>
      <c r="G53" s="53"/>
      <c r="H53" s="51"/>
      <c r="I53" s="52"/>
      <c r="J53" s="53"/>
      <c r="K53" s="51"/>
      <c r="L53" s="52"/>
      <c r="M53" s="53"/>
    </row>
    <row r="54" spans="1:18" ht="6" hidden="1" customHeight="1" thickBot="1" x14ac:dyDescent="0.3">
      <c r="A54" s="46"/>
      <c r="B54" s="51"/>
      <c r="C54" s="52"/>
      <c r="D54" s="53"/>
      <c r="E54" s="51"/>
      <c r="F54" s="52"/>
      <c r="G54" s="53"/>
      <c r="H54" s="51"/>
      <c r="I54" s="52"/>
      <c r="J54" s="53"/>
      <c r="K54" s="51"/>
      <c r="L54" s="52"/>
      <c r="M54" s="53"/>
    </row>
    <row r="55" spans="1:18" s="23" customFormat="1" ht="11.45" customHeight="1" thickBot="1" x14ac:dyDescent="0.3">
      <c r="A55" s="46"/>
      <c r="B55" s="25"/>
      <c r="C55" s="37" t="s">
        <v>169</v>
      </c>
      <c r="D55" s="26"/>
      <c r="E55" s="25"/>
      <c r="F55" s="37" t="s">
        <v>171</v>
      </c>
      <c r="G55" s="26"/>
      <c r="H55" s="25"/>
      <c r="I55" s="37" t="s">
        <v>172</v>
      </c>
      <c r="J55" s="26"/>
      <c r="K55" s="25"/>
      <c r="L55" s="37" t="s">
        <v>170</v>
      </c>
      <c r="M55" s="26"/>
      <c r="O55" s="39" t="str">
        <f>IF(C55="1"," ",IF(F55="1"," ",IF(I55="1","  ",IF(L55="1"," ","1"))))</f>
        <v xml:space="preserve">  </v>
      </c>
      <c r="P55" s="39" t="str">
        <f>IF(C55="2"," ",IF(F55="2"," ",IF(I55="2","  ",IF(L55="2"," ","2"))))</f>
        <v xml:space="preserve"> </v>
      </c>
      <c r="Q55" s="39" t="str">
        <f>IF(C55="3"," ",IF(F55="3"," ",IF(I55="3","  ",IF(L55="3"," ","3"))))</f>
        <v xml:space="preserve"> </v>
      </c>
      <c r="R55" s="39" t="str">
        <f>IF(C55="4"," ",IF(F55="4"," ",IF(I55="4","  ",IF(L55="4"," ","4"))))</f>
        <v xml:space="preserve"> </v>
      </c>
    </row>
    <row r="56" spans="1:18" ht="4.9000000000000004" customHeight="1" x14ac:dyDescent="0.25">
      <c r="A56" s="47"/>
      <c r="B56" s="19"/>
      <c r="C56" s="20"/>
      <c r="D56" s="21"/>
      <c r="E56" s="19"/>
      <c r="F56" s="20"/>
      <c r="G56" s="21"/>
      <c r="H56" s="19"/>
      <c r="I56" s="20"/>
      <c r="J56" s="21"/>
      <c r="K56" s="19"/>
      <c r="L56" s="20"/>
      <c r="M56" s="21"/>
    </row>
    <row r="57" spans="1:18" x14ac:dyDescent="0.25">
      <c r="A57" s="45" t="s">
        <v>155</v>
      </c>
      <c r="B57" s="48" t="s">
        <v>111</v>
      </c>
      <c r="C57" s="49"/>
      <c r="D57" s="50"/>
      <c r="E57" s="48" t="s">
        <v>122</v>
      </c>
      <c r="F57" s="49"/>
      <c r="G57" s="50"/>
      <c r="H57" s="48" t="s">
        <v>131</v>
      </c>
      <c r="I57" s="49"/>
      <c r="J57" s="50"/>
      <c r="K57" s="48" t="s">
        <v>141</v>
      </c>
      <c r="L57" s="49"/>
      <c r="M57" s="50"/>
    </row>
    <row r="58" spans="1:18" ht="14.45" customHeight="1" thickBot="1" x14ac:dyDescent="0.3">
      <c r="A58" s="46"/>
      <c r="B58" s="51"/>
      <c r="C58" s="52"/>
      <c r="D58" s="53"/>
      <c r="E58" s="51"/>
      <c r="F58" s="52"/>
      <c r="G58" s="53"/>
      <c r="H58" s="51"/>
      <c r="I58" s="52"/>
      <c r="J58" s="53"/>
      <c r="K58" s="51"/>
      <c r="L58" s="52"/>
      <c r="M58" s="53"/>
    </row>
    <row r="59" spans="1:18" ht="3.6" hidden="1" customHeight="1" thickBot="1" x14ac:dyDescent="0.3">
      <c r="A59" s="46"/>
      <c r="B59" s="51"/>
      <c r="C59" s="52"/>
      <c r="D59" s="53"/>
      <c r="E59" s="51"/>
      <c r="F59" s="52"/>
      <c r="G59" s="53"/>
      <c r="H59" s="51"/>
      <c r="I59" s="52"/>
      <c r="J59" s="53"/>
      <c r="K59" s="51"/>
      <c r="L59" s="52"/>
      <c r="M59" s="53"/>
    </row>
    <row r="60" spans="1:18" s="23" customFormat="1" ht="11.45" customHeight="1" thickBot="1" x14ac:dyDescent="0.3">
      <c r="A60" s="46"/>
      <c r="B60" s="25"/>
      <c r="C60" s="37" t="s">
        <v>169</v>
      </c>
      <c r="D60" s="26"/>
      <c r="E60" s="25"/>
      <c r="F60" s="37" t="s">
        <v>172</v>
      </c>
      <c r="G60" s="26"/>
      <c r="H60" s="25"/>
      <c r="I60" s="37" t="s">
        <v>171</v>
      </c>
      <c r="J60" s="26"/>
      <c r="K60" s="25"/>
      <c r="L60" s="37" t="s">
        <v>170</v>
      </c>
      <c r="M60" s="26"/>
      <c r="O60" s="39" t="str">
        <f>IF(C60="1"," ",IF(F60="1"," ",IF(I60="1","  ",IF(L60="1"," ","1"))))</f>
        <v xml:space="preserve"> </v>
      </c>
      <c r="P60" s="39" t="str">
        <f>IF(C60="2"," ",IF(F60="2"," ",IF(I60="2","  ",IF(L60="2"," ","2"))))</f>
        <v xml:space="preserve">  </v>
      </c>
      <c r="Q60" s="39" t="str">
        <f>IF(C60="3"," ",IF(F60="3"," ",IF(I60="3","  ",IF(L60="3"," ","3"))))</f>
        <v xml:space="preserve"> </v>
      </c>
      <c r="R60" s="39" t="str">
        <f>IF(C60="4"," ",IF(F60="4"," ",IF(I60="4","  ",IF(L60="4"," ","4"))))</f>
        <v xml:space="preserve"> </v>
      </c>
    </row>
    <row r="61" spans="1:18" ht="4.1500000000000004" customHeight="1" x14ac:dyDescent="0.25">
      <c r="A61" s="47"/>
      <c r="B61" s="19"/>
      <c r="C61" s="20"/>
      <c r="D61" s="21"/>
      <c r="E61" s="19"/>
      <c r="F61" s="20"/>
      <c r="G61" s="21"/>
      <c r="H61" s="19"/>
      <c r="I61" s="20"/>
      <c r="J61" s="21"/>
      <c r="K61" s="19"/>
      <c r="L61" s="20"/>
      <c r="M61" s="21"/>
    </row>
    <row r="62" spans="1:18" s="29" customFormat="1" ht="24" x14ac:dyDescent="0.25">
      <c r="A62" s="28" t="s">
        <v>147</v>
      </c>
      <c r="B62" s="34"/>
      <c r="C62" s="35">
        <f>C5+C10+C15+C20+C25+C30+C35+C40+C45+C50+C55+C60</f>
        <v>29</v>
      </c>
      <c r="D62" s="35">
        <f t="shared" ref="D62:L62" si="0">D5+D10+D15+D20+D25+D30+D35+D40+D45+D50+D55+D60</f>
        <v>0</v>
      </c>
      <c r="E62" s="35">
        <f t="shared" si="0"/>
        <v>0</v>
      </c>
      <c r="F62" s="35">
        <f t="shared" si="0"/>
        <v>31</v>
      </c>
      <c r="G62" s="35"/>
      <c r="H62" s="35"/>
      <c r="I62" s="35">
        <f t="shared" si="0"/>
        <v>26</v>
      </c>
      <c r="J62" s="35"/>
      <c r="K62" s="35"/>
      <c r="L62" s="35">
        <f t="shared" si="0"/>
        <v>34</v>
      </c>
      <c r="M62" s="36"/>
      <c r="O62" s="40"/>
      <c r="P62" s="40"/>
      <c r="Q62" s="40"/>
      <c r="R62" s="40"/>
    </row>
    <row r="63" spans="1:18" s="24" customFormat="1" ht="10.9" customHeight="1" x14ac:dyDescent="0.2">
      <c r="B63" s="42" t="s">
        <v>142</v>
      </c>
      <c r="C63" s="43"/>
      <c r="D63" s="44"/>
      <c r="E63" s="42" t="s">
        <v>143</v>
      </c>
      <c r="F63" s="43"/>
      <c r="G63" s="44"/>
      <c r="H63" s="42" t="s">
        <v>144</v>
      </c>
      <c r="I63" s="43"/>
      <c r="J63" s="44"/>
      <c r="K63" s="42" t="s">
        <v>145</v>
      </c>
      <c r="L63" s="43"/>
      <c r="M63" s="44"/>
      <c r="O63" s="41"/>
      <c r="P63" s="41"/>
      <c r="Q63" s="41"/>
      <c r="R63" s="41"/>
    </row>
  </sheetData>
  <sheetProtection algorithmName="SHA-512" hashValue="/ZXjG9VpiwaIYk3ufQMRZ4/u5NrOf7uBFwDuOCsVMH/H7YACiV8fLn/QPBWPy35dLXjObP8aVbcWYc8qq7ES8w==" saltValue="HoQTw8LrjK9hcoPsznqj6Q==" spinCount="100000" sheet="1" objects="1" scenarios="1" selectLockedCells="1"/>
  <mergeCells count="66">
    <mergeCell ref="A1:M1"/>
    <mergeCell ref="E3:G4"/>
    <mergeCell ref="H3:J4"/>
    <mergeCell ref="K3:M4"/>
    <mergeCell ref="A2:M2"/>
    <mergeCell ref="E7:G9"/>
    <mergeCell ref="H7:J9"/>
    <mergeCell ref="B3:D4"/>
    <mergeCell ref="A3:A6"/>
    <mergeCell ref="K7:M9"/>
    <mergeCell ref="A7:A11"/>
    <mergeCell ref="B7:D9"/>
    <mergeCell ref="A12:A16"/>
    <mergeCell ref="B12:D14"/>
    <mergeCell ref="E12:G14"/>
    <mergeCell ref="H12:J14"/>
    <mergeCell ref="K12:M14"/>
    <mergeCell ref="A22:A26"/>
    <mergeCell ref="B22:D24"/>
    <mergeCell ref="E22:G24"/>
    <mergeCell ref="H22:J24"/>
    <mergeCell ref="K22:M24"/>
    <mergeCell ref="A17:A21"/>
    <mergeCell ref="B17:D19"/>
    <mergeCell ref="E17:G19"/>
    <mergeCell ref="H17:J19"/>
    <mergeCell ref="K17:M19"/>
    <mergeCell ref="A32:A36"/>
    <mergeCell ref="B32:D34"/>
    <mergeCell ref="E32:G34"/>
    <mergeCell ref="H32:J34"/>
    <mergeCell ref="K32:M34"/>
    <mergeCell ref="A27:A31"/>
    <mergeCell ref="B27:D29"/>
    <mergeCell ref="E27:G29"/>
    <mergeCell ref="H27:J29"/>
    <mergeCell ref="K27:M29"/>
    <mergeCell ref="A42:A46"/>
    <mergeCell ref="B42:D44"/>
    <mergeCell ref="E42:G44"/>
    <mergeCell ref="H42:J44"/>
    <mergeCell ref="K42:M44"/>
    <mergeCell ref="A37:A41"/>
    <mergeCell ref="B37:D39"/>
    <mergeCell ref="E37:G39"/>
    <mergeCell ref="H37:J39"/>
    <mergeCell ref="K37:M39"/>
    <mergeCell ref="A52:A56"/>
    <mergeCell ref="B52:D54"/>
    <mergeCell ref="E52:G54"/>
    <mergeCell ref="H52:J54"/>
    <mergeCell ref="K52:M54"/>
    <mergeCell ref="A47:A51"/>
    <mergeCell ref="B47:D49"/>
    <mergeCell ref="E47:G49"/>
    <mergeCell ref="H47:J49"/>
    <mergeCell ref="K47:M49"/>
    <mergeCell ref="B63:D63"/>
    <mergeCell ref="E63:G63"/>
    <mergeCell ref="H63:J63"/>
    <mergeCell ref="K63:M63"/>
    <mergeCell ref="A57:A61"/>
    <mergeCell ref="B57:D59"/>
    <mergeCell ref="E57:G59"/>
    <mergeCell ref="H57:J59"/>
    <mergeCell ref="K57:M59"/>
  </mergeCells>
  <conditionalFormatting sqref="C62:L62">
    <cfRule type="cellIs" dxfId="6" priority="1" operator="equal">
      <formula>0</formula>
    </cfRule>
  </conditionalFormatting>
  <dataValidations count="12">
    <dataValidation type="list" allowBlank="1" showInputMessage="1" showErrorMessage="1" sqref="L5 C5 F5 I5" xr:uid="{00000000-0002-0000-0000-000000000000}">
      <formula1>$O$5:$R$5</formula1>
    </dataValidation>
    <dataValidation type="list" allowBlank="1" showInputMessage="1" showErrorMessage="1" sqref="C10 F10 I10 L10" xr:uid="{00000000-0002-0000-0000-000001000000}">
      <formula1>$O$10:$R$10</formula1>
    </dataValidation>
    <dataValidation type="list" allowBlank="1" showInputMessage="1" showErrorMessage="1" sqref="C15 F15 I15 L15" xr:uid="{00000000-0002-0000-0000-000002000000}">
      <formula1>$O$15:$R$15</formula1>
    </dataValidation>
    <dataValidation type="list" allowBlank="1" showInputMessage="1" showErrorMessage="1" sqref="C20 F20 I20 L20" xr:uid="{00000000-0002-0000-0000-000003000000}">
      <formula1>$O$20:$R$20</formula1>
    </dataValidation>
    <dataValidation type="list" allowBlank="1" showInputMessage="1" showErrorMessage="1" sqref="C25 F25 I25 L25" xr:uid="{00000000-0002-0000-0000-000004000000}">
      <formula1>$O$25:$R$25</formula1>
    </dataValidation>
    <dataValidation type="list" allowBlank="1" showInputMessage="1" showErrorMessage="1" sqref="C30 F30 I30 L30" xr:uid="{00000000-0002-0000-0000-000005000000}">
      <formula1>$O$30:$R$30</formula1>
    </dataValidation>
    <dataValidation type="list" allowBlank="1" showInputMessage="1" showErrorMessage="1" sqref="C35 F35 I35 L35" xr:uid="{00000000-0002-0000-0000-000006000000}">
      <formula1>$O$35:$R$35</formula1>
    </dataValidation>
    <dataValidation type="list" allowBlank="1" showInputMessage="1" showErrorMessage="1" sqref="C40 F40 I40 L40" xr:uid="{00000000-0002-0000-0000-000007000000}">
      <formula1>$O$40:$R$40</formula1>
    </dataValidation>
    <dataValidation type="list" allowBlank="1" showInputMessage="1" showErrorMessage="1" sqref="C45 F45 I45 L45" xr:uid="{00000000-0002-0000-0000-000008000000}">
      <formula1>$O$45:$R$45</formula1>
    </dataValidation>
    <dataValidation type="list" allowBlank="1" showInputMessage="1" showErrorMessage="1" sqref="C50 F50 I50 L50" xr:uid="{00000000-0002-0000-0000-000009000000}">
      <formula1>$O$50:$R$50</formula1>
    </dataValidation>
    <dataValidation type="list" allowBlank="1" showInputMessage="1" showErrorMessage="1" sqref="C55 F55 I55 L55" xr:uid="{00000000-0002-0000-0000-00000A000000}">
      <formula1>$O$55:$R$55</formula1>
    </dataValidation>
    <dataValidation type="list" allowBlank="1" showInputMessage="1" showErrorMessage="1" sqref="C60 F60 I60 L60" xr:uid="{00000000-0002-0000-0000-00000B000000}">
      <formula1>$O$60:$R$60</formula1>
    </dataValidation>
  </dataValidations>
  <printOptions horizontalCentered="1"/>
  <pageMargins left="0.70866141732283472" right="0.70866141732283472" top="0.39370078740157483" bottom="0.39370078740157483" header="0.31496062992125984" footer="0.31496062992125984"/>
  <pageSetup scale="6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
  <sheetViews>
    <sheetView tabSelected="1" workbookViewId="0">
      <selection activeCell="F26" sqref="F26"/>
    </sheetView>
  </sheetViews>
  <sheetFormatPr baseColWidth="10" defaultRowHeight="15" x14ac:dyDescent="0.25"/>
  <cols>
    <col min="1" max="1" width="19.7109375" bestFit="1" customWidth="1"/>
    <col min="2" max="2" width="20.7109375" bestFit="1" customWidth="1"/>
    <col min="3" max="3" width="27.42578125" bestFit="1" customWidth="1"/>
    <col min="4" max="4" width="22.28515625" bestFit="1" customWidth="1"/>
    <col min="6" max="6" width="13.42578125" customWidth="1"/>
  </cols>
  <sheetData>
    <row r="1" spans="1:4" s="27" customFormat="1" ht="12.75" x14ac:dyDescent="0.2">
      <c r="A1" s="27" t="s">
        <v>13</v>
      </c>
      <c r="B1" s="27" t="s">
        <v>0</v>
      </c>
      <c r="C1" s="27" t="s">
        <v>1</v>
      </c>
      <c r="D1" s="27" t="s">
        <v>2</v>
      </c>
    </row>
    <row r="2" spans="1:4" s="23" customFormat="1" x14ac:dyDescent="0.25">
      <c r="A2" s="23">
        <f>Test!C62</f>
        <v>29</v>
      </c>
      <c r="B2" s="23">
        <f>Test!F62</f>
        <v>31</v>
      </c>
      <c r="C2" s="23">
        <f>Test!I62</f>
        <v>26</v>
      </c>
      <c r="D2" s="23">
        <f>Test!L62</f>
        <v>34</v>
      </c>
    </row>
    <row r="23" spans="1:4" x14ac:dyDescent="0.25">
      <c r="A23" s="62"/>
      <c r="B23" s="62"/>
      <c r="C23" s="62"/>
      <c r="D23" s="62"/>
    </row>
    <row r="24" spans="1:4" x14ac:dyDescent="0.25">
      <c r="B24" s="32" t="s">
        <v>148</v>
      </c>
      <c r="C24" s="31">
        <f>(((A2*B2)/2))/(((A2*B2)/2)+((B2*C2)/2)+((C2*D2)/2)+((D2*A2)/2))</f>
        <v>0.25146853146853149</v>
      </c>
    </row>
    <row r="25" spans="1:4" x14ac:dyDescent="0.25">
      <c r="B25" s="32" t="s">
        <v>150</v>
      </c>
      <c r="C25" s="31">
        <f>(((C2*B2)/2))/(((A2*B2)/2)+((B2*C2)/2)+((C2*D2)/2)+((D2*A2)/2))</f>
        <v>0.22545454545454546</v>
      </c>
    </row>
    <row r="26" spans="1:4" x14ac:dyDescent="0.25">
      <c r="B26" s="32" t="s">
        <v>149</v>
      </c>
      <c r="C26" s="31">
        <f>(((C2*D2)/2))/(((A2*B2)/2)+((B2*C2)/2)+((C2*D2)/2)+((D2*A2)/2))</f>
        <v>0.24727272727272728</v>
      </c>
    </row>
    <row r="27" spans="1:4" x14ac:dyDescent="0.25">
      <c r="B27" s="32" t="s">
        <v>151</v>
      </c>
      <c r="C27" s="31">
        <f>(((D2*A2)/2))/(((A2*B2)/2)+((B2*C2)/2)+((C2*D2)/2)+((D2*A2)/2))</f>
        <v>0.2758041958041958</v>
      </c>
    </row>
    <row r="28" spans="1:4" x14ac:dyDescent="0.25">
      <c r="B28" s="32" t="s">
        <v>152</v>
      </c>
      <c r="C28" s="31">
        <f>C24+C25+C26+C27</f>
        <v>1</v>
      </c>
    </row>
    <row r="29" spans="1:4" ht="15.75" thickBot="1" x14ac:dyDescent="0.3">
      <c r="C29" s="33"/>
    </row>
    <row r="30" spans="1:4" ht="21.75" customHeight="1" x14ac:dyDescent="0.25">
      <c r="A30" s="63" t="s">
        <v>153</v>
      </c>
      <c r="B30" s="64"/>
      <c r="C30" s="64"/>
      <c r="D30" s="65"/>
    </row>
    <row r="31" spans="1:4" ht="29.25" customHeight="1" thickBot="1" x14ac:dyDescent="0.3">
      <c r="A31" s="66" t="str">
        <f>IF(C24&gt;C25,IF(C24&gt;C26, IF(C24&gt;C27,"Divergente","Acomodador"),IF(C26&gt;C27,"Convergente", "Acomodador")), IF(C25&gt;C26,IF(C25&gt;C27,"Asimilador","Acomodador"),IF(C26&gt;C27,"Convergente","Acomodador")))</f>
        <v>Acomodador</v>
      </c>
      <c r="B31" s="67"/>
      <c r="C31" s="67"/>
      <c r="D31" s="68"/>
    </row>
  </sheetData>
  <sheetProtection sheet="1" objects="1" scenarios="1" selectLockedCells="1"/>
  <mergeCells count="3">
    <mergeCell ref="A23:D23"/>
    <mergeCell ref="A30:D30"/>
    <mergeCell ref="A31:D31"/>
  </mergeCells>
  <conditionalFormatting sqref="C24">
    <cfRule type="containsErrors" dxfId="5" priority="7">
      <formula>ISERROR(C24)</formula>
    </cfRule>
  </conditionalFormatting>
  <conditionalFormatting sqref="C25">
    <cfRule type="containsErrors" dxfId="4" priority="6">
      <formula>ISERROR(C25)</formula>
    </cfRule>
  </conditionalFormatting>
  <conditionalFormatting sqref="C26">
    <cfRule type="containsErrors" dxfId="3" priority="4">
      <formula>ISERROR(C26)</formula>
    </cfRule>
  </conditionalFormatting>
  <conditionalFormatting sqref="C27">
    <cfRule type="containsErrors" dxfId="2" priority="3">
      <formula>ISERROR(C27)</formula>
    </cfRule>
  </conditionalFormatting>
  <conditionalFormatting sqref="C28">
    <cfRule type="containsErrors" dxfId="1" priority="2">
      <formula>ISERROR(C28)</formula>
    </cfRule>
  </conditionalFormatting>
  <conditionalFormatting sqref="A30:D31">
    <cfRule type="containsErrors" dxfId="0" priority="8">
      <formula>ISERROR(A30)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4"/>
  <sheetViews>
    <sheetView showGridLines="0" topLeftCell="A4" workbookViewId="0">
      <selection sqref="A1:I1"/>
    </sheetView>
  </sheetViews>
  <sheetFormatPr baseColWidth="10" defaultRowHeight="15" x14ac:dyDescent="0.25"/>
  <cols>
    <col min="3" max="3" width="20.140625" customWidth="1"/>
    <col min="4" max="4" width="18.140625" customWidth="1"/>
  </cols>
  <sheetData>
    <row r="1" spans="1:9" ht="15.75" x14ac:dyDescent="0.25">
      <c r="A1" s="75" t="s">
        <v>3</v>
      </c>
      <c r="B1" s="75"/>
      <c r="C1" s="75"/>
      <c r="D1" s="75"/>
      <c r="E1" s="75"/>
      <c r="F1" s="75"/>
      <c r="G1" s="75"/>
      <c r="H1" s="75"/>
      <c r="I1" s="75"/>
    </row>
    <row r="2" spans="1:9" ht="15.75" x14ac:dyDescent="0.25">
      <c r="A2" s="3"/>
      <c r="B2" s="4"/>
      <c r="C2" s="4"/>
      <c r="D2" s="4"/>
      <c r="E2" s="4"/>
      <c r="F2" s="4"/>
      <c r="G2" s="4"/>
      <c r="H2" s="4"/>
      <c r="I2" s="4"/>
    </row>
    <row r="3" spans="1:9" ht="15.75" x14ac:dyDescent="0.25">
      <c r="A3" s="6" t="s">
        <v>4</v>
      </c>
      <c r="B3" s="7"/>
      <c r="C3" s="7"/>
      <c r="D3" s="4"/>
      <c r="E3" s="4"/>
      <c r="F3" s="4"/>
      <c r="G3" s="4"/>
      <c r="H3" s="4"/>
      <c r="I3" s="4"/>
    </row>
    <row r="4" spans="1:9" ht="10.5" customHeight="1" x14ac:dyDescent="0.25">
      <c r="A4" s="1"/>
      <c r="B4" s="1"/>
      <c r="C4" s="1"/>
      <c r="D4" s="1"/>
      <c r="E4" s="1"/>
      <c r="F4" s="1"/>
      <c r="G4" s="1"/>
      <c r="H4" s="1"/>
      <c r="I4" s="1"/>
    </row>
    <row r="5" spans="1:9" ht="24.75" customHeight="1" x14ac:dyDescent="0.25">
      <c r="A5" s="76" t="s">
        <v>14</v>
      </c>
      <c r="B5" s="76"/>
      <c r="C5" s="76"/>
      <c r="D5" s="76"/>
      <c r="E5" s="76"/>
      <c r="F5" s="76"/>
      <c r="G5" s="76"/>
      <c r="H5" s="76"/>
      <c r="I5" s="76"/>
    </row>
    <row r="6" spans="1:9" x14ac:dyDescent="0.25">
      <c r="A6" s="76"/>
      <c r="B6" s="76"/>
      <c r="C6" s="76"/>
      <c r="D6" s="76"/>
      <c r="E6" s="76"/>
      <c r="F6" s="76"/>
      <c r="G6" s="76"/>
      <c r="H6" s="76"/>
      <c r="I6" s="76"/>
    </row>
    <row r="7" spans="1:9" x14ac:dyDescent="0.25">
      <c r="A7" s="76"/>
      <c r="B7" s="76"/>
      <c r="C7" s="76"/>
      <c r="D7" s="76"/>
      <c r="E7" s="76"/>
      <c r="F7" s="76"/>
      <c r="G7" s="76"/>
      <c r="H7" s="76"/>
      <c r="I7" s="76"/>
    </row>
    <row r="8" spans="1:9" ht="54" customHeight="1" x14ac:dyDescent="0.25">
      <c r="A8" s="76"/>
      <c r="B8" s="76"/>
      <c r="C8" s="76"/>
      <c r="D8" s="76"/>
      <c r="E8" s="76"/>
      <c r="F8" s="76"/>
      <c r="G8" s="76"/>
      <c r="H8" s="76"/>
      <c r="I8" s="76"/>
    </row>
    <row r="9" spans="1:9" x14ac:dyDescent="0.25">
      <c r="A9" s="76" t="s">
        <v>15</v>
      </c>
      <c r="B9" s="76"/>
      <c r="C9" s="76"/>
      <c r="D9" s="76"/>
      <c r="E9" s="76"/>
      <c r="F9" s="76"/>
      <c r="G9" s="76"/>
      <c r="H9" s="76"/>
      <c r="I9" s="76"/>
    </row>
    <row r="10" spans="1:9" x14ac:dyDescent="0.25">
      <c r="A10" s="76"/>
      <c r="B10" s="76"/>
      <c r="C10" s="76"/>
      <c r="D10" s="76"/>
      <c r="E10" s="76"/>
      <c r="F10" s="76"/>
      <c r="G10" s="76"/>
      <c r="H10" s="76"/>
      <c r="I10" s="76"/>
    </row>
    <row r="11" spans="1:9" x14ac:dyDescent="0.25">
      <c r="A11" s="76"/>
      <c r="B11" s="76"/>
      <c r="C11" s="76"/>
      <c r="D11" s="76"/>
      <c r="E11" s="76"/>
      <c r="F11" s="76"/>
      <c r="G11" s="76"/>
      <c r="H11" s="76"/>
      <c r="I11" s="76"/>
    </row>
    <row r="12" spans="1:9" ht="17.25" customHeight="1" x14ac:dyDescent="0.25">
      <c r="A12" s="76"/>
      <c r="B12" s="76"/>
      <c r="C12" s="76"/>
      <c r="D12" s="76"/>
      <c r="E12" s="76"/>
      <c r="F12" s="76"/>
      <c r="G12" s="76"/>
      <c r="H12" s="76"/>
      <c r="I12" s="76"/>
    </row>
    <row r="13" spans="1:9" x14ac:dyDescent="0.25">
      <c r="A13" s="76" t="s">
        <v>5</v>
      </c>
      <c r="B13" s="76"/>
      <c r="C13" s="76"/>
      <c r="D13" s="76"/>
      <c r="E13" s="76"/>
      <c r="F13" s="76"/>
      <c r="G13" s="76"/>
      <c r="H13" s="76"/>
      <c r="I13" s="76"/>
    </row>
    <row r="14" spans="1:9" x14ac:dyDescent="0.25">
      <c r="A14" s="76"/>
      <c r="B14" s="76"/>
      <c r="C14" s="76"/>
      <c r="D14" s="76"/>
      <c r="E14" s="76"/>
      <c r="F14" s="76"/>
      <c r="G14" s="76"/>
      <c r="H14" s="76"/>
      <c r="I14" s="76"/>
    </row>
    <row r="15" spans="1:9" x14ac:dyDescent="0.25">
      <c r="A15" s="76"/>
      <c r="B15" s="76"/>
      <c r="C15" s="76"/>
      <c r="D15" s="76"/>
      <c r="E15" s="76"/>
      <c r="F15" s="76"/>
      <c r="G15" s="76"/>
      <c r="H15" s="76"/>
      <c r="I15" s="76"/>
    </row>
    <row r="16" spans="1:9" x14ac:dyDescent="0.25">
      <c r="A16" s="76"/>
      <c r="B16" s="76"/>
      <c r="C16" s="76"/>
      <c r="D16" s="76"/>
      <c r="E16" s="76"/>
      <c r="F16" s="76"/>
      <c r="G16" s="76"/>
      <c r="H16" s="76"/>
      <c r="I16" s="76"/>
    </row>
    <row r="17" spans="1:10" x14ac:dyDescent="0.25">
      <c r="A17" s="5"/>
      <c r="B17" s="5"/>
      <c r="C17" s="5"/>
      <c r="D17" s="5"/>
      <c r="E17" s="5"/>
      <c r="F17" s="5"/>
      <c r="G17" s="5"/>
      <c r="H17" s="5"/>
      <c r="I17" s="5"/>
    </row>
    <row r="18" spans="1:10" x14ac:dyDescent="0.25">
      <c r="A18" s="69" t="s">
        <v>16</v>
      </c>
      <c r="B18" s="69"/>
      <c r="C18" s="70"/>
      <c r="D18" s="5"/>
      <c r="E18" s="69" t="s">
        <v>17</v>
      </c>
      <c r="F18" s="69"/>
      <c r="G18" s="70"/>
      <c r="H18" s="71"/>
      <c r="I18" s="71"/>
    </row>
    <row r="19" spans="1:10" x14ac:dyDescent="0.25">
      <c r="A19" s="5"/>
      <c r="B19" s="5"/>
      <c r="C19" s="5"/>
      <c r="D19" s="5"/>
      <c r="E19" s="5"/>
      <c r="F19" s="5"/>
      <c r="G19" s="5"/>
      <c r="H19" s="5"/>
      <c r="I19" s="5"/>
    </row>
    <row r="20" spans="1:10" ht="15" customHeight="1" x14ac:dyDescent="0.3">
      <c r="A20" s="8" t="s">
        <v>18</v>
      </c>
      <c r="B20" s="9"/>
      <c r="C20" s="9"/>
      <c r="D20" s="9"/>
      <c r="E20" s="8" t="s">
        <v>19</v>
      </c>
      <c r="F20" s="5"/>
      <c r="G20" s="5"/>
      <c r="H20" s="5"/>
      <c r="I20" s="5"/>
    </row>
    <row r="21" spans="1:10" ht="15" customHeight="1" x14ac:dyDescent="0.3">
      <c r="A21" s="8" t="s">
        <v>20</v>
      </c>
      <c r="B21" s="9"/>
      <c r="C21" s="9"/>
      <c r="D21" s="9"/>
      <c r="E21" s="8" t="s">
        <v>21</v>
      </c>
      <c r="F21" s="5"/>
      <c r="G21" s="5"/>
      <c r="H21" s="5"/>
      <c r="I21" s="5"/>
    </row>
    <row r="22" spans="1:10" ht="15" customHeight="1" x14ac:dyDescent="0.3">
      <c r="A22" s="72" t="s">
        <v>100</v>
      </c>
      <c r="B22" s="73"/>
      <c r="C22" s="73"/>
      <c r="D22" s="73"/>
      <c r="E22" s="8" t="s">
        <v>22</v>
      </c>
      <c r="F22" s="5"/>
      <c r="G22" s="5"/>
      <c r="H22" s="5"/>
      <c r="I22" s="5"/>
    </row>
    <row r="23" spans="1:10" ht="15" customHeight="1" x14ac:dyDescent="0.3">
      <c r="A23" s="8" t="s">
        <v>23</v>
      </c>
      <c r="B23" s="9"/>
      <c r="C23" s="9"/>
      <c r="D23" s="9"/>
      <c r="E23" s="8" t="s">
        <v>24</v>
      </c>
      <c r="F23" s="5"/>
      <c r="G23" s="5"/>
      <c r="H23" s="5"/>
      <c r="I23" s="5"/>
    </row>
    <row r="24" spans="1:10" ht="15" customHeight="1" x14ac:dyDescent="0.3">
      <c r="A24" s="8" t="s">
        <v>25</v>
      </c>
      <c r="B24" s="9"/>
      <c r="C24" s="9"/>
      <c r="D24" s="9"/>
      <c r="E24" s="8" t="s">
        <v>26</v>
      </c>
      <c r="F24" s="5"/>
      <c r="G24" s="5"/>
      <c r="H24" s="5"/>
      <c r="I24" s="5"/>
    </row>
    <row r="25" spans="1:10" ht="15" customHeight="1" x14ac:dyDescent="0.3">
      <c r="A25" s="8" t="s">
        <v>27</v>
      </c>
      <c r="B25" s="9"/>
      <c r="C25" s="9"/>
      <c r="D25" s="9"/>
      <c r="E25" s="8" t="s">
        <v>28</v>
      </c>
      <c r="F25" s="5"/>
      <c r="G25" s="5"/>
      <c r="H25" s="5"/>
      <c r="I25" s="5"/>
    </row>
    <row r="26" spans="1:10" ht="15" customHeight="1" x14ac:dyDescent="0.3">
      <c r="A26" s="8" t="s">
        <v>80</v>
      </c>
      <c r="E26" s="8" t="s">
        <v>29</v>
      </c>
      <c r="F26" s="5"/>
      <c r="G26" s="5"/>
      <c r="H26" s="5"/>
      <c r="I26" s="5"/>
    </row>
    <row r="27" spans="1:10" ht="16.5" x14ac:dyDescent="0.3">
      <c r="A27" s="8" t="s">
        <v>81</v>
      </c>
      <c r="B27" s="9"/>
      <c r="C27" s="9"/>
      <c r="D27" s="9"/>
      <c r="E27" s="8" t="s">
        <v>30</v>
      </c>
      <c r="F27" s="5"/>
      <c r="G27" s="5"/>
      <c r="H27" s="5"/>
      <c r="I27" s="5"/>
    </row>
    <row r="28" spans="1:10" ht="16.5" x14ac:dyDescent="0.3">
      <c r="A28" s="8" t="s">
        <v>82</v>
      </c>
      <c r="B28" s="9"/>
      <c r="C28" s="9"/>
      <c r="D28" s="9"/>
      <c r="E28" s="8" t="s">
        <v>31</v>
      </c>
      <c r="F28" s="5"/>
      <c r="G28" s="5"/>
      <c r="H28" s="5"/>
      <c r="I28" s="5"/>
    </row>
    <row r="29" spans="1:10" ht="16.5" x14ac:dyDescent="0.3">
      <c r="A29" s="8" t="s">
        <v>83</v>
      </c>
      <c r="B29" s="9"/>
      <c r="C29" s="9"/>
      <c r="D29" s="9"/>
      <c r="E29" s="8" t="s">
        <v>32</v>
      </c>
      <c r="F29" s="5"/>
      <c r="G29" s="5"/>
      <c r="H29" s="5"/>
      <c r="I29" s="5"/>
    </row>
    <row r="30" spans="1:10" ht="16.5" x14ac:dyDescent="0.3">
      <c r="A30" s="8" t="s">
        <v>84</v>
      </c>
      <c r="B30" s="5"/>
      <c r="C30" s="5"/>
      <c r="D30" s="5"/>
      <c r="E30" s="5"/>
      <c r="F30" s="5"/>
      <c r="G30" s="5"/>
      <c r="H30" s="5"/>
      <c r="I30" s="5"/>
      <c r="J30" s="2"/>
    </row>
    <row r="31" spans="1:10" x14ac:dyDescent="0.25">
      <c r="A31" s="1"/>
      <c r="B31" s="1"/>
      <c r="C31" s="1"/>
      <c r="D31" s="1"/>
      <c r="E31" s="1"/>
      <c r="F31" s="1"/>
      <c r="G31" s="1"/>
      <c r="H31" s="1"/>
      <c r="I31" s="1"/>
    </row>
    <row r="32" spans="1:10" ht="15.75" x14ac:dyDescent="0.25">
      <c r="A32" s="74" t="s">
        <v>6</v>
      </c>
      <c r="B32" s="74"/>
      <c r="C32" s="74"/>
      <c r="D32" s="74"/>
      <c r="E32" s="74"/>
      <c r="F32" s="74"/>
      <c r="G32" s="74"/>
      <c r="H32" s="74"/>
      <c r="I32" s="74"/>
    </row>
    <row r="33" spans="1:9" x14ac:dyDescent="0.25">
      <c r="B33" s="1"/>
      <c r="C33" s="1"/>
      <c r="D33" s="1"/>
      <c r="E33" s="1"/>
      <c r="F33" s="1"/>
      <c r="G33" s="1"/>
      <c r="H33" s="1"/>
      <c r="I33" s="1"/>
    </row>
    <row r="34" spans="1:9" x14ac:dyDescent="0.25">
      <c r="A34" s="11" t="s">
        <v>7</v>
      </c>
      <c r="B34" s="1"/>
      <c r="C34" s="1"/>
      <c r="D34" s="1"/>
      <c r="E34" s="1"/>
      <c r="F34" s="1"/>
      <c r="G34" s="1"/>
      <c r="H34" s="1"/>
      <c r="I34" s="1"/>
    </row>
    <row r="35" spans="1:9" x14ac:dyDescent="0.25">
      <c r="B35" s="1"/>
      <c r="C35" s="1"/>
      <c r="D35" s="1"/>
      <c r="E35" s="1"/>
      <c r="F35" s="1"/>
      <c r="G35" s="1"/>
      <c r="H35" s="1"/>
      <c r="I35" s="1"/>
    </row>
    <row r="36" spans="1:9" x14ac:dyDescent="0.25">
      <c r="A36" s="76" t="s">
        <v>33</v>
      </c>
      <c r="B36" s="76"/>
      <c r="C36" s="76"/>
      <c r="D36" s="76"/>
      <c r="E36" s="76"/>
      <c r="F36" s="76"/>
      <c r="G36" s="76"/>
      <c r="H36" s="76"/>
      <c r="I36" s="76"/>
    </row>
    <row r="37" spans="1:9" x14ac:dyDescent="0.25">
      <c r="A37" s="76"/>
      <c r="B37" s="76"/>
      <c r="C37" s="76"/>
      <c r="D37" s="76"/>
      <c r="E37" s="76"/>
      <c r="F37" s="76"/>
      <c r="G37" s="76"/>
      <c r="H37" s="76"/>
      <c r="I37" s="76"/>
    </row>
    <row r="38" spans="1:9" x14ac:dyDescent="0.25">
      <c r="A38" s="76"/>
      <c r="B38" s="76"/>
      <c r="C38" s="76"/>
      <c r="D38" s="76"/>
      <c r="E38" s="76"/>
      <c r="F38" s="76"/>
      <c r="G38" s="76"/>
      <c r="H38" s="76"/>
      <c r="I38" s="76"/>
    </row>
    <row r="39" spans="1:9" x14ac:dyDescent="0.25">
      <c r="A39" s="76"/>
      <c r="B39" s="76"/>
      <c r="C39" s="76"/>
      <c r="D39" s="76"/>
      <c r="E39" s="76"/>
      <c r="F39" s="76"/>
      <c r="G39" s="76"/>
      <c r="H39" s="76"/>
      <c r="I39" s="76"/>
    </row>
    <row r="40" spans="1:9" x14ac:dyDescent="0.25">
      <c r="A40" s="76" t="s">
        <v>168</v>
      </c>
      <c r="B40" s="76"/>
      <c r="C40" s="76"/>
      <c r="D40" s="76"/>
      <c r="E40" s="76"/>
      <c r="F40" s="76"/>
      <c r="G40" s="76"/>
      <c r="H40" s="76"/>
      <c r="I40" s="76"/>
    </row>
    <row r="41" spans="1:9" x14ac:dyDescent="0.25">
      <c r="A41" s="76"/>
      <c r="B41" s="76"/>
      <c r="C41" s="76"/>
      <c r="D41" s="76"/>
      <c r="E41" s="76"/>
      <c r="F41" s="76"/>
      <c r="G41" s="76"/>
      <c r="H41" s="76"/>
      <c r="I41" s="76"/>
    </row>
    <row r="42" spans="1:9" x14ac:dyDescent="0.25">
      <c r="A42" s="76"/>
      <c r="B42" s="76"/>
      <c r="C42" s="76"/>
      <c r="D42" s="76"/>
      <c r="E42" s="76"/>
      <c r="F42" s="76"/>
      <c r="G42" s="76"/>
      <c r="H42" s="76"/>
      <c r="I42" s="76"/>
    </row>
    <row r="43" spans="1:9" x14ac:dyDescent="0.25">
      <c r="A43" s="76"/>
      <c r="B43" s="76"/>
      <c r="C43" s="76"/>
      <c r="D43" s="76"/>
      <c r="E43" s="76"/>
      <c r="F43" s="76"/>
      <c r="G43" s="76"/>
      <c r="H43" s="76"/>
      <c r="I43" s="76"/>
    </row>
    <row r="44" spans="1:9" x14ac:dyDescent="0.25">
      <c r="A44" s="69" t="s">
        <v>16</v>
      </c>
      <c r="B44" s="69"/>
      <c r="C44" s="70"/>
      <c r="D44" s="5"/>
      <c r="E44" s="69" t="s">
        <v>17</v>
      </c>
      <c r="F44" s="69"/>
      <c r="G44" s="70"/>
      <c r="H44" s="71"/>
      <c r="I44" s="71"/>
    </row>
    <row r="45" spans="1:9" ht="15.75" x14ac:dyDescent="0.3">
      <c r="A45" s="5"/>
      <c r="B45" s="5"/>
      <c r="C45" s="5"/>
      <c r="D45" s="5"/>
      <c r="E45" s="10"/>
      <c r="F45" s="5"/>
      <c r="G45" s="5"/>
      <c r="H45" s="5"/>
      <c r="I45" s="5"/>
    </row>
    <row r="46" spans="1:9" x14ac:dyDescent="0.25">
      <c r="A46" s="12" t="s">
        <v>34</v>
      </c>
      <c r="B46" s="5"/>
      <c r="C46" s="5"/>
      <c r="D46" s="5"/>
      <c r="E46" s="12" t="s">
        <v>35</v>
      </c>
      <c r="F46" s="12"/>
      <c r="G46" s="5"/>
      <c r="H46" s="5"/>
      <c r="I46" s="5"/>
    </row>
    <row r="47" spans="1:9" x14ac:dyDescent="0.25">
      <c r="A47" s="12" t="s">
        <v>36</v>
      </c>
      <c r="B47" s="5"/>
      <c r="C47" s="5"/>
      <c r="D47" s="5"/>
      <c r="E47" s="12" t="s">
        <v>37</v>
      </c>
      <c r="F47" s="12"/>
      <c r="G47" s="5"/>
      <c r="H47" s="5"/>
      <c r="I47" s="5"/>
    </row>
    <row r="48" spans="1:9" x14ac:dyDescent="0.25">
      <c r="A48" s="12" t="s">
        <v>38</v>
      </c>
      <c r="B48" s="5"/>
      <c r="C48" s="5"/>
      <c r="D48" s="5"/>
      <c r="E48" s="12" t="s">
        <v>39</v>
      </c>
      <c r="F48" s="12"/>
      <c r="G48" s="5"/>
      <c r="H48" s="5"/>
      <c r="I48" s="5"/>
    </row>
    <row r="49" spans="1:10" x14ac:dyDescent="0.25">
      <c r="A49" s="12" t="s">
        <v>40</v>
      </c>
      <c r="B49" s="5"/>
      <c r="C49" s="5"/>
      <c r="D49" s="5"/>
      <c r="E49" s="12" t="s">
        <v>41</v>
      </c>
      <c r="F49" s="12"/>
      <c r="G49" s="5"/>
      <c r="H49" s="5"/>
      <c r="I49" s="5"/>
    </row>
    <row r="50" spans="1:10" x14ac:dyDescent="0.25">
      <c r="A50" s="12" t="s">
        <v>42</v>
      </c>
      <c r="B50" s="5"/>
      <c r="C50" s="5"/>
      <c r="D50" s="5"/>
      <c r="E50" s="12" t="s">
        <v>43</v>
      </c>
      <c r="F50" s="12"/>
      <c r="G50" s="5"/>
      <c r="H50" s="5"/>
      <c r="I50" s="5"/>
    </row>
    <row r="51" spans="1:10" x14ac:dyDescent="0.25">
      <c r="A51" s="12" t="s">
        <v>85</v>
      </c>
      <c r="B51" s="5"/>
      <c r="C51" s="5"/>
      <c r="D51" s="5"/>
      <c r="E51" s="12" t="s">
        <v>44</v>
      </c>
      <c r="F51" s="12"/>
      <c r="G51" s="5"/>
      <c r="H51" s="5"/>
      <c r="I51" s="5"/>
    </row>
    <row r="52" spans="1:10" x14ac:dyDescent="0.25">
      <c r="A52" s="12" t="s">
        <v>86</v>
      </c>
      <c r="B52" s="5"/>
      <c r="C52" s="5"/>
      <c r="D52" s="5"/>
      <c r="E52" s="12" t="s">
        <v>45</v>
      </c>
      <c r="F52" s="12"/>
      <c r="G52" s="5"/>
      <c r="H52" s="5"/>
      <c r="I52" s="5"/>
    </row>
    <row r="53" spans="1:10" x14ac:dyDescent="0.25">
      <c r="A53" s="12" t="s">
        <v>87</v>
      </c>
      <c r="B53" s="5"/>
      <c r="C53" s="5"/>
      <c r="D53" s="5"/>
      <c r="E53" s="12"/>
      <c r="F53" s="12"/>
      <c r="G53" s="5"/>
      <c r="H53" s="5"/>
      <c r="I53" s="5"/>
    </row>
    <row r="54" spans="1:10" x14ac:dyDescent="0.25">
      <c r="A54" s="12" t="s">
        <v>88</v>
      </c>
      <c r="B54" s="5"/>
      <c r="C54" s="5"/>
      <c r="D54" s="5"/>
      <c r="H54" s="5"/>
      <c r="I54" s="5"/>
    </row>
    <row r="55" spans="1:10" x14ac:dyDescent="0.25">
      <c r="A55" s="12" t="s">
        <v>89</v>
      </c>
      <c r="B55" s="5"/>
      <c r="C55" s="5"/>
      <c r="D55" s="5"/>
      <c r="H55" s="5"/>
      <c r="I55" s="5"/>
    </row>
    <row r="56" spans="1:10" x14ac:dyDescent="0.25">
      <c r="A56" s="12" t="s">
        <v>90</v>
      </c>
      <c r="B56" s="5"/>
      <c r="C56" s="5"/>
      <c r="D56" s="5"/>
      <c r="H56" s="5"/>
      <c r="I56" s="5"/>
    </row>
    <row r="57" spans="1:10" x14ac:dyDescent="0.25">
      <c r="A57" s="1"/>
      <c r="B57" s="1"/>
      <c r="C57" s="1"/>
      <c r="D57" s="1"/>
      <c r="E57" s="1"/>
      <c r="F57" s="1"/>
      <c r="G57" s="1"/>
      <c r="H57" s="1"/>
      <c r="I57" s="1"/>
      <c r="J57" s="2"/>
    </row>
    <row r="58" spans="1:10" ht="15.75" x14ac:dyDescent="0.25">
      <c r="A58" s="77" t="s">
        <v>8</v>
      </c>
      <c r="B58" s="77"/>
      <c r="C58" s="77"/>
      <c r="D58" s="77"/>
      <c r="E58" s="77"/>
      <c r="F58" s="77"/>
      <c r="G58" s="77"/>
      <c r="H58" s="77"/>
      <c r="I58" s="77"/>
    </row>
    <row r="59" spans="1:10" x14ac:dyDescent="0.25">
      <c r="B59" s="1"/>
      <c r="C59" s="1"/>
      <c r="D59" s="1"/>
      <c r="E59" s="1"/>
      <c r="F59" s="1"/>
      <c r="G59" s="1"/>
      <c r="H59" s="1"/>
      <c r="I59" s="1"/>
    </row>
    <row r="60" spans="1:10" x14ac:dyDescent="0.25">
      <c r="A60" s="11" t="s">
        <v>9</v>
      </c>
      <c r="B60" s="1"/>
      <c r="C60" s="1"/>
      <c r="D60" s="1"/>
      <c r="E60" s="1"/>
      <c r="F60" s="1"/>
      <c r="G60" s="1"/>
      <c r="H60" s="1"/>
      <c r="I60" s="1"/>
    </row>
    <row r="61" spans="1:10" ht="84.75" customHeight="1" x14ac:dyDescent="0.25">
      <c r="A61" s="78" t="s">
        <v>46</v>
      </c>
      <c r="B61" s="76"/>
      <c r="C61" s="76"/>
      <c r="D61" s="76"/>
      <c r="E61" s="76"/>
      <c r="F61" s="76"/>
      <c r="G61" s="76"/>
      <c r="H61" s="76"/>
      <c r="I61" s="76"/>
    </row>
    <row r="62" spans="1:10" x14ac:dyDescent="0.25">
      <c r="A62" s="76" t="s">
        <v>47</v>
      </c>
      <c r="B62" s="76"/>
      <c r="C62" s="76"/>
      <c r="D62" s="76"/>
      <c r="E62" s="76"/>
      <c r="F62" s="76"/>
      <c r="G62" s="76"/>
      <c r="H62" s="76"/>
      <c r="I62" s="76"/>
    </row>
    <row r="63" spans="1:10" x14ac:dyDescent="0.25">
      <c r="A63" s="76"/>
      <c r="B63" s="76"/>
      <c r="C63" s="76"/>
      <c r="D63" s="76"/>
      <c r="E63" s="76"/>
      <c r="F63" s="76"/>
      <c r="G63" s="76"/>
      <c r="H63" s="76"/>
      <c r="I63" s="76"/>
    </row>
    <row r="64" spans="1:10" x14ac:dyDescent="0.25">
      <c r="A64" s="76"/>
      <c r="B64" s="76"/>
      <c r="C64" s="76"/>
      <c r="D64" s="76"/>
      <c r="E64" s="76"/>
      <c r="F64" s="76"/>
      <c r="G64" s="76"/>
      <c r="H64" s="76"/>
      <c r="I64" s="76"/>
    </row>
    <row r="65" spans="1:9" x14ac:dyDescent="0.25">
      <c r="A65" s="76"/>
      <c r="B65" s="76"/>
      <c r="C65" s="76"/>
      <c r="D65" s="76"/>
      <c r="E65" s="76"/>
      <c r="F65" s="76"/>
      <c r="G65" s="76"/>
      <c r="H65" s="76"/>
      <c r="I65" s="76"/>
    </row>
    <row r="66" spans="1:9" x14ac:dyDescent="0.25">
      <c r="A66" s="76" t="s">
        <v>48</v>
      </c>
      <c r="B66" s="76"/>
      <c r="C66" s="76"/>
      <c r="D66" s="76"/>
      <c r="E66" s="76"/>
      <c r="F66" s="76"/>
      <c r="G66" s="76"/>
      <c r="H66" s="76"/>
      <c r="I66" s="76"/>
    </row>
    <row r="67" spans="1:9" x14ac:dyDescent="0.25">
      <c r="A67" s="76"/>
      <c r="B67" s="76"/>
      <c r="C67" s="76"/>
      <c r="D67" s="76"/>
      <c r="E67" s="76"/>
      <c r="F67" s="76"/>
      <c r="G67" s="76"/>
      <c r="H67" s="76"/>
      <c r="I67" s="76"/>
    </row>
    <row r="68" spans="1:9" x14ac:dyDescent="0.25">
      <c r="A68" s="76"/>
      <c r="B68" s="76"/>
      <c r="C68" s="76"/>
      <c r="D68" s="76"/>
      <c r="E68" s="76"/>
      <c r="F68" s="76"/>
      <c r="G68" s="76"/>
      <c r="H68" s="76"/>
      <c r="I68" s="76"/>
    </row>
    <row r="69" spans="1:9" x14ac:dyDescent="0.25">
      <c r="A69" s="76"/>
      <c r="B69" s="76"/>
      <c r="C69" s="76"/>
      <c r="D69" s="76"/>
      <c r="E69" s="76"/>
      <c r="F69" s="76"/>
      <c r="G69" s="76"/>
      <c r="H69" s="76"/>
      <c r="I69" s="76"/>
    </row>
    <row r="70" spans="1:9" x14ac:dyDescent="0.25">
      <c r="A70" s="69" t="s">
        <v>16</v>
      </c>
      <c r="B70" s="69"/>
      <c r="C70" s="70"/>
      <c r="D70" s="5"/>
      <c r="E70" s="69" t="s">
        <v>17</v>
      </c>
      <c r="F70" s="69"/>
      <c r="G70" s="70"/>
      <c r="H70" s="71"/>
      <c r="I70" s="71"/>
    </row>
    <row r="71" spans="1:9" x14ac:dyDescent="0.25">
      <c r="A71" s="5"/>
      <c r="B71" s="5"/>
      <c r="C71" s="5"/>
      <c r="D71" s="5"/>
      <c r="E71" s="5"/>
      <c r="F71" s="5"/>
      <c r="G71" s="5"/>
      <c r="H71" s="5"/>
      <c r="I71" s="5"/>
    </row>
    <row r="72" spans="1:9" ht="18" x14ac:dyDescent="0.35">
      <c r="A72" s="12" t="s">
        <v>98</v>
      </c>
      <c r="B72" s="5"/>
      <c r="C72" s="5"/>
      <c r="D72" s="5"/>
      <c r="E72" s="13" t="s">
        <v>49</v>
      </c>
      <c r="F72" s="12"/>
      <c r="G72" s="12"/>
      <c r="H72" s="12"/>
      <c r="I72" s="12"/>
    </row>
    <row r="73" spans="1:9" x14ac:dyDescent="0.25">
      <c r="A73" s="12" t="s">
        <v>50</v>
      </c>
      <c r="B73" s="5"/>
      <c r="C73" s="5"/>
      <c r="D73" s="5"/>
      <c r="E73" s="12" t="s">
        <v>51</v>
      </c>
      <c r="F73" s="12"/>
      <c r="G73" s="12"/>
      <c r="H73" s="12"/>
      <c r="I73" s="12"/>
    </row>
    <row r="74" spans="1:9" x14ac:dyDescent="0.25">
      <c r="A74" s="12" t="s">
        <v>52</v>
      </c>
      <c r="B74" s="5"/>
      <c r="C74" s="5"/>
      <c r="D74" s="5"/>
      <c r="E74" s="12" t="s">
        <v>53</v>
      </c>
      <c r="F74" s="12"/>
      <c r="G74" s="12"/>
      <c r="H74" s="12"/>
      <c r="I74" s="12"/>
    </row>
    <row r="75" spans="1:9" x14ac:dyDescent="0.25">
      <c r="A75" s="12" t="s">
        <v>54</v>
      </c>
      <c r="B75" s="5"/>
      <c r="C75" s="5"/>
      <c r="D75" s="5"/>
      <c r="E75" s="12" t="s">
        <v>55</v>
      </c>
      <c r="F75" s="12"/>
      <c r="G75" s="12"/>
      <c r="H75" s="12"/>
      <c r="I75" s="12"/>
    </row>
    <row r="76" spans="1:9" ht="18" x14ac:dyDescent="0.35">
      <c r="A76" s="12" t="s">
        <v>56</v>
      </c>
      <c r="B76" s="5"/>
      <c r="C76" s="5"/>
      <c r="D76" s="5"/>
      <c r="E76" s="14" t="s">
        <v>57</v>
      </c>
      <c r="F76" s="12"/>
      <c r="G76" s="12"/>
      <c r="H76" s="12"/>
      <c r="I76" s="12"/>
    </row>
    <row r="77" spans="1:9" x14ac:dyDescent="0.25">
      <c r="A77" s="12" t="s">
        <v>58</v>
      </c>
      <c r="B77" s="5"/>
      <c r="C77" s="5"/>
      <c r="D77" s="5"/>
      <c r="E77" s="12" t="s">
        <v>59</v>
      </c>
      <c r="F77" s="12"/>
      <c r="G77" s="12"/>
      <c r="H77" s="12"/>
      <c r="I77" s="12"/>
    </row>
    <row r="78" spans="1:9" x14ac:dyDescent="0.25">
      <c r="A78" s="12" t="s">
        <v>91</v>
      </c>
      <c r="B78" s="5"/>
      <c r="C78" s="5"/>
      <c r="D78" s="5"/>
      <c r="E78" s="12" t="s">
        <v>60</v>
      </c>
      <c r="F78" s="12"/>
      <c r="G78" s="12"/>
      <c r="H78" s="12"/>
      <c r="I78" s="12"/>
    </row>
    <row r="79" spans="1:9" x14ac:dyDescent="0.25">
      <c r="A79" s="12" t="s">
        <v>92</v>
      </c>
      <c r="B79" s="5"/>
      <c r="C79" s="5"/>
      <c r="D79" s="5"/>
      <c r="E79" s="12"/>
      <c r="F79" s="12"/>
      <c r="G79" s="12"/>
      <c r="H79" s="12"/>
      <c r="I79" s="12"/>
    </row>
    <row r="80" spans="1:9" x14ac:dyDescent="0.25">
      <c r="A80" s="12" t="s">
        <v>93</v>
      </c>
      <c r="F80" s="12"/>
      <c r="G80" s="12"/>
      <c r="H80" s="12"/>
      <c r="I80" s="12"/>
    </row>
    <row r="81" spans="1:10" x14ac:dyDescent="0.25">
      <c r="A81" s="12" t="s">
        <v>96</v>
      </c>
      <c r="E81" s="12"/>
      <c r="F81" s="12"/>
      <c r="G81" s="12"/>
      <c r="H81" s="12"/>
      <c r="I81" s="12"/>
    </row>
    <row r="82" spans="1:10" x14ac:dyDescent="0.25">
      <c r="A82" s="12" t="s">
        <v>99</v>
      </c>
      <c r="E82" s="12"/>
      <c r="F82" s="12"/>
      <c r="G82" s="12"/>
      <c r="H82" s="12"/>
      <c r="I82" s="12"/>
    </row>
    <row r="83" spans="1:10" x14ac:dyDescent="0.25">
      <c r="J83" s="2"/>
    </row>
    <row r="84" spans="1:10" ht="15.75" x14ac:dyDescent="0.25">
      <c r="A84" s="80" t="s">
        <v>10</v>
      </c>
      <c r="B84" s="80"/>
      <c r="C84" s="80"/>
      <c r="D84" s="80"/>
      <c r="E84" s="80"/>
      <c r="F84" s="80"/>
      <c r="G84" s="80"/>
      <c r="H84" s="80"/>
      <c r="I84" s="80"/>
    </row>
    <row r="85" spans="1:10" x14ac:dyDescent="0.25">
      <c r="B85" s="1"/>
      <c r="C85" s="1"/>
      <c r="D85" s="1"/>
      <c r="E85" s="1"/>
      <c r="F85" s="1"/>
      <c r="G85" s="1"/>
      <c r="H85" s="1"/>
      <c r="I85" s="1"/>
    </row>
    <row r="86" spans="1:10" x14ac:dyDescent="0.25">
      <c r="A86" s="11" t="s">
        <v>11</v>
      </c>
      <c r="B86" s="1"/>
      <c r="C86" s="1"/>
      <c r="D86" s="1"/>
      <c r="E86" s="1"/>
      <c r="F86" s="1"/>
      <c r="G86" s="1"/>
      <c r="H86" s="1"/>
      <c r="I86" s="1"/>
    </row>
    <row r="87" spans="1:10" x14ac:dyDescent="0.25">
      <c r="B87" s="1"/>
      <c r="C87" s="1"/>
      <c r="D87" s="1"/>
      <c r="E87" s="1"/>
      <c r="F87" s="1"/>
      <c r="G87" s="1"/>
      <c r="H87" s="1"/>
      <c r="I87" s="1"/>
    </row>
    <row r="88" spans="1:10" ht="74.25" customHeight="1" x14ac:dyDescent="0.25">
      <c r="A88" s="78" t="s">
        <v>61</v>
      </c>
      <c r="B88" s="76"/>
      <c r="C88" s="76"/>
      <c r="D88" s="76"/>
      <c r="E88" s="76"/>
      <c r="F88" s="76"/>
      <c r="G88" s="76"/>
      <c r="H88" s="76"/>
      <c r="I88" s="76"/>
    </row>
    <row r="89" spans="1:10" x14ac:dyDescent="0.25">
      <c r="A89" s="76" t="s">
        <v>62</v>
      </c>
      <c r="B89" s="76"/>
      <c r="C89" s="76"/>
      <c r="D89" s="76"/>
      <c r="E89" s="76"/>
      <c r="F89" s="76"/>
      <c r="G89" s="76"/>
      <c r="H89" s="76"/>
      <c r="I89" s="76"/>
    </row>
    <row r="90" spans="1:10" x14ac:dyDescent="0.25">
      <c r="A90" s="76"/>
      <c r="B90" s="76"/>
      <c r="C90" s="76"/>
      <c r="D90" s="76"/>
      <c r="E90" s="76"/>
      <c r="F90" s="76"/>
      <c r="G90" s="76"/>
      <c r="H90" s="76"/>
      <c r="I90" s="76"/>
    </row>
    <row r="91" spans="1:10" x14ac:dyDescent="0.25">
      <c r="A91" s="76"/>
      <c r="B91" s="76"/>
      <c r="C91" s="76"/>
      <c r="D91" s="76"/>
      <c r="E91" s="76"/>
      <c r="F91" s="76"/>
      <c r="G91" s="76"/>
      <c r="H91" s="76"/>
      <c r="I91" s="76"/>
    </row>
    <row r="92" spans="1:10" x14ac:dyDescent="0.25">
      <c r="A92" s="76"/>
      <c r="B92" s="76"/>
      <c r="C92" s="76"/>
      <c r="D92" s="76"/>
      <c r="E92" s="76"/>
      <c r="F92" s="76"/>
      <c r="G92" s="76"/>
      <c r="H92" s="76"/>
      <c r="I92" s="76"/>
    </row>
    <row r="93" spans="1:10" x14ac:dyDescent="0.25">
      <c r="A93" s="76" t="s">
        <v>12</v>
      </c>
      <c r="B93" s="76"/>
      <c r="C93" s="76"/>
      <c r="D93" s="76"/>
      <c r="E93" s="76"/>
      <c r="F93" s="76"/>
      <c r="G93" s="76"/>
      <c r="H93" s="76"/>
      <c r="I93" s="76"/>
    </row>
    <row r="94" spans="1:10" x14ac:dyDescent="0.25">
      <c r="A94" s="76"/>
      <c r="B94" s="76"/>
      <c r="C94" s="76"/>
      <c r="D94" s="76"/>
      <c r="E94" s="76"/>
      <c r="F94" s="76"/>
      <c r="G94" s="76"/>
      <c r="H94" s="76"/>
      <c r="I94" s="76"/>
    </row>
    <row r="95" spans="1:10" x14ac:dyDescent="0.25">
      <c r="A95" s="76"/>
      <c r="B95" s="76"/>
      <c r="C95" s="76"/>
      <c r="D95" s="76"/>
      <c r="E95" s="76"/>
      <c r="F95" s="76"/>
      <c r="G95" s="76"/>
      <c r="H95" s="76"/>
      <c r="I95" s="76"/>
    </row>
    <row r="96" spans="1:10" x14ac:dyDescent="0.25">
      <c r="A96" s="76"/>
      <c r="B96" s="76"/>
      <c r="C96" s="76"/>
      <c r="D96" s="76"/>
      <c r="E96" s="76"/>
      <c r="F96" s="76"/>
      <c r="G96" s="76"/>
      <c r="H96" s="76"/>
      <c r="I96" s="76"/>
    </row>
    <row r="97" spans="1:9" x14ac:dyDescent="0.25">
      <c r="A97" s="69" t="s">
        <v>16</v>
      </c>
      <c r="B97" s="69"/>
      <c r="C97" s="70"/>
      <c r="D97" s="5"/>
      <c r="E97" s="69" t="s">
        <v>17</v>
      </c>
      <c r="F97" s="69"/>
      <c r="G97" s="70"/>
      <c r="H97" s="71"/>
      <c r="I97" s="71"/>
    </row>
    <row r="98" spans="1:9" ht="13.5" customHeight="1" x14ac:dyDescent="0.25">
      <c r="A98" s="5"/>
      <c r="B98" s="5"/>
      <c r="C98" s="5"/>
      <c r="D98" s="5"/>
      <c r="E98" s="5"/>
      <c r="F98" s="5"/>
      <c r="G98" s="5"/>
      <c r="H98" s="5"/>
      <c r="I98" s="5"/>
    </row>
    <row r="99" spans="1:9" ht="21" customHeight="1" x14ac:dyDescent="0.25">
      <c r="A99" s="12" t="s">
        <v>63</v>
      </c>
      <c r="B99" s="5"/>
      <c r="C99" s="5"/>
      <c r="D99" s="5"/>
      <c r="E99" s="12" t="s">
        <v>64</v>
      </c>
      <c r="F99" s="5"/>
      <c r="G99" s="5"/>
      <c r="H99" s="5"/>
      <c r="I99" s="5"/>
    </row>
    <row r="100" spans="1:9" ht="27.75" customHeight="1" x14ac:dyDescent="0.25">
      <c r="A100" s="79" t="s">
        <v>65</v>
      </c>
      <c r="B100" s="79"/>
      <c r="C100" s="79"/>
      <c r="D100" s="1"/>
      <c r="E100" s="12" t="s">
        <v>66</v>
      </c>
      <c r="F100" s="1"/>
      <c r="G100" s="1"/>
      <c r="H100" s="1"/>
      <c r="I100" s="1"/>
    </row>
    <row r="101" spans="1:9" x14ac:dyDescent="0.25">
      <c r="A101" s="12" t="s">
        <v>67</v>
      </c>
      <c r="B101" s="1"/>
      <c r="C101" s="1"/>
      <c r="D101" s="1"/>
      <c r="E101" s="12" t="s">
        <v>68</v>
      </c>
      <c r="F101" s="1"/>
      <c r="G101" s="1"/>
      <c r="H101" s="1"/>
      <c r="I101" s="1"/>
    </row>
    <row r="102" spans="1:9" x14ac:dyDescent="0.25">
      <c r="A102" s="12" t="s">
        <v>69</v>
      </c>
      <c r="B102" s="1"/>
      <c r="C102" s="1"/>
      <c r="D102" s="1"/>
      <c r="E102" s="12" t="s">
        <v>70</v>
      </c>
      <c r="F102" s="1"/>
      <c r="G102" s="1"/>
      <c r="H102" s="1"/>
      <c r="I102" s="1"/>
    </row>
    <row r="103" spans="1:9" x14ac:dyDescent="0.25">
      <c r="A103" s="12" t="s">
        <v>71</v>
      </c>
      <c r="B103" s="1"/>
      <c r="C103" s="1"/>
      <c r="D103" s="1"/>
      <c r="E103" s="12" t="s">
        <v>72</v>
      </c>
      <c r="F103" s="1"/>
      <c r="G103" s="1"/>
      <c r="H103" s="1"/>
      <c r="I103" s="1"/>
    </row>
    <row r="104" spans="1:9" ht="27.75" customHeight="1" x14ac:dyDescent="0.25">
      <c r="A104" s="79" t="s">
        <v>73</v>
      </c>
      <c r="B104" s="79"/>
      <c r="C104" s="79"/>
      <c r="D104" s="1"/>
      <c r="E104" s="12" t="s">
        <v>74</v>
      </c>
      <c r="F104" s="1"/>
      <c r="G104" s="1"/>
      <c r="H104" s="1"/>
      <c r="I104" s="1"/>
    </row>
    <row r="105" spans="1:9" x14ac:dyDescent="0.25">
      <c r="A105" s="12" t="s">
        <v>75</v>
      </c>
      <c r="B105" s="1"/>
      <c r="C105" s="1"/>
      <c r="D105" s="1"/>
      <c r="E105" s="12" t="s">
        <v>76</v>
      </c>
      <c r="F105" s="1"/>
      <c r="G105" s="1"/>
      <c r="H105" s="1"/>
      <c r="I105" s="1"/>
    </row>
    <row r="106" spans="1:9" x14ac:dyDescent="0.25">
      <c r="A106" s="12" t="s">
        <v>79</v>
      </c>
      <c r="B106" s="1"/>
      <c r="C106" s="1"/>
      <c r="D106" s="1"/>
      <c r="E106" s="12"/>
      <c r="F106" s="1"/>
      <c r="G106" s="1"/>
      <c r="H106" s="1"/>
      <c r="I106" s="1"/>
    </row>
    <row r="107" spans="1:9" x14ac:dyDescent="0.25">
      <c r="A107" s="12" t="s">
        <v>97</v>
      </c>
      <c r="B107" s="1"/>
      <c r="C107" s="1"/>
      <c r="D107" s="1"/>
      <c r="E107" s="12"/>
      <c r="F107" s="1"/>
      <c r="G107" s="1"/>
      <c r="H107" s="1"/>
      <c r="I107" s="1"/>
    </row>
    <row r="108" spans="1:9" x14ac:dyDescent="0.25">
      <c r="A108" s="12" t="s">
        <v>94</v>
      </c>
      <c r="B108" s="1"/>
      <c r="C108" s="1"/>
      <c r="D108" s="1"/>
      <c r="E108" s="12"/>
      <c r="F108" s="1"/>
      <c r="G108" s="1"/>
      <c r="H108" s="1"/>
      <c r="I108" s="1"/>
    </row>
    <row r="109" spans="1:9" x14ac:dyDescent="0.25">
      <c r="A109" s="12" t="s">
        <v>95</v>
      </c>
      <c r="B109" s="1"/>
      <c r="C109" s="1"/>
      <c r="D109" s="1"/>
      <c r="E109" s="12"/>
      <c r="F109" s="1"/>
      <c r="G109" s="1"/>
      <c r="H109" s="1"/>
      <c r="I109" s="1"/>
    </row>
    <row r="110" spans="1:9" x14ac:dyDescent="0.25">
      <c r="A110" s="12" t="s">
        <v>96</v>
      </c>
      <c r="B110" s="1"/>
      <c r="C110" s="1"/>
      <c r="D110" s="1"/>
      <c r="E110" s="12"/>
      <c r="F110" s="1"/>
      <c r="G110" s="1"/>
      <c r="H110" s="1"/>
      <c r="I110" s="1"/>
    </row>
    <row r="111" spans="1:9" x14ac:dyDescent="0.25">
      <c r="A111" s="12"/>
      <c r="B111" s="1"/>
      <c r="C111" s="1"/>
      <c r="D111" s="1"/>
      <c r="E111" s="12"/>
      <c r="F111" s="1"/>
      <c r="G111" s="1"/>
      <c r="H111" s="1"/>
      <c r="I111" s="1"/>
    </row>
    <row r="113" spans="1:1" x14ac:dyDescent="0.25">
      <c r="A113" s="16" t="s">
        <v>77</v>
      </c>
    </row>
    <row r="114" spans="1:1" x14ac:dyDescent="0.25">
      <c r="A114" s="15" t="s">
        <v>78</v>
      </c>
    </row>
  </sheetData>
  <sheetProtection algorithmName="SHA-512" hashValue="tjZGNN0MSwmKcQjUqjqaMZvFRU6n5v/HyuLTW5IxLiezQNMSXW96Fkmay9niIP6xIZRWIQiowQ0Cx+szyjWgXg==" saltValue="jPPJue0kZeb3CcBHhvrTEA==" spinCount="100000" sheet="1" objects="1" scenarios="1"/>
  <mergeCells count="26">
    <mergeCell ref="A70:C70"/>
    <mergeCell ref="E70:I70"/>
    <mergeCell ref="A100:C100"/>
    <mergeCell ref="A104:C104"/>
    <mergeCell ref="A84:I84"/>
    <mergeCell ref="A88:I88"/>
    <mergeCell ref="A89:I92"/>
    <mergeCell ref="A93:I96"/>
    <mergeCell ref="A97:C97"/>
    <mergeCell ref="E97:I97"/>
    <mergeCell ref="A58:I58"/>
    <mergeCell ref="A61:I61"/>
    <mergeCell ref="A62:I65"/>
    <mergeCell ref="A66:I69"/>
    <mergeCell ref="A36:I39"/>
    <mergeCell ref="A40:I43"/>
    <mergeCell ref="A44:C44"/>
    <mergeCell ref="E44:I44"/>
    <mergeCell ref="A18:C18"/>
    <mergeCell ref="E18:I18"/>
    <mergeCell ref="A22:D22"/>
    <mergeCell ref="A32:I32"/>
    <mergeCell ref="A1:I1"/>
    <mergeCell ref="A5:I8"/>
    <mergeCell ref="A9:I12"/>
    <mergeCell ref="A13:I16"/>
  </mergeCells>
  <phoneticPr fontId="18" type="noConversion"/>
  <hyperlinks>
    <hyperlink ref="A114" r:id="rId1" xr:uid="{00000000-0004-0000-02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Test</vt:lpstr>
      <vt:lpstr>Interpretación Digital</vt:lpstr>
      <vt:lpstr>DescripciónEstilos</vt:lpstr>
      <vt:lpstr>Test!Área_de_impresión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ROCIO HENAO</dc:creator>
  <cp:lastModifiedBy>Karina</cp:lastModifiedBy>
  <cp:lastPrinted>2015-08-26T16:30:57Z</cp:lastPrinted>
  <dcterms:created xsi:type="dcterms:W3CDTF">2009-03-31T03:21:37Z</dcterms:created>
  <dcterms:modified xsi:type="dcterms:W3CDTF">2020-10-01T21:55:50Z</dcterms:modified>
</cp:coreProperties>
</file>