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venmen\git\"/>
    </mc:Choice>
  </mc:AlternateContent>
  <xr:revisionPtr revIDLastSave="0" documentId="13_ncr:1_{5F2EA4CE-96F6-469D-9D56-5994BC2DC7AC}" xr6:coauthVersionLast="45" xr6:coauthVersionMax="45" xr10:uidLastSave="{00000000-0000-0000-0000-000000000000}"/>
  <bookViews>
    <workbookView xWindow="-108" yWindow="-108" windowWidth="23256" windowHeight="12576" firstSheet="2" activeTab="2" xr2:uid="{250A3A1A-5CBE-47B7-9A67-EE319E40F14C}"/>
  </bookViews>
  <sheets>
    <sheet name="Cov-func-LLVM-10_gcc-6.5" sheetId="5" r:id="rId1"/>
    <sheet name="Cov-func-LLVM-10_gcc-9" sheetId="6" r:id="rId2"/>
    <sheet name="Cov-func-gcc-10_gcc-9" sheetId="7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5" i="7" l="1"/>
  <c r="E45" i="7"/>
  <c r="F45" i="7"/>
  <c r="G45" i="7"/>
  <c r="H45" i="7"/>
  <c r="D46" i="7"/>
  <c r="E46" i="7"/>
  <c r="F46" i="7"/>
  <c r="G46" i="7"/>
  <c r="H46" i="7"/>
  <c r="C46" i="7" l="1"/>
  <c r="C45" i="7"/>
  <c r="E24" i="7" l="1"/>
  <c r="D24" i="7"/>
  <c r="C24" i="7"/>
  <c r="B24" i="7"/>
  <c r="G23" i="7"/>
  <c r="F23" i="7"/>
  <c r="G22" i="7"/>
  <c r="F22" i="7"/>
  <c r="G21" i="7"/>
  <c r="F21" i="7"/>
  <c r="G20" i="7"/>
  <c r="F20" i="7"/>
  <c r="G19" i="7"/>
  <c r="F19" i="7"/>
  <c r="G18" i="7"/>
  <c r="F18" i="7"/>
  <c r="G17" i="7"/>
  <c r="F17" i="7"/>
  <c r="G16" i="7"/>
  <c r="F16" i="7"/>
  <c r="G15" i="7"/>
  <c r="F15" i="7"/>
  <c r="G14" i="7"/>
  <c r="F14" i="7"/>
  <c r="G13" i="7"/>
  <c r="F13" i="7"/>
  <c r="G12" i="7"/>
  <c r="F12" i="7"/>
  <c r="G11" i="7"/>
  <c r="F11" i="7"/>
  <c r="G10" i="7"/>
  <c r="F10" i="7"/>
  <c r="G9" i="7"/>
  <c r="F9" i="7"/>
  <c r="G8" i="7"/>
  <c r="F8" i="7"/>
  <c r="G7" i="7"/>
  <c r="F7" i="7"/>
  <c r="G6" i="7"/>
  <c r="F6" i="7"/>
  <c r="G5" i="7"/>
  <c r="F5" i="7"/>
  <c r="A5" i="7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G4" i="7"/>
  <c r="F4" i="7"/>
  <c r="F4" i="6" l="1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E24" i="6" l="1"/>
  <c r="C24" i="6"/>
  <c r="D24" i="6"/>
  <c r="B2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A5" i="6" l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G19" i="5" l="1"/>
  <c r="F19" i="5"/>
  <c r="G18" i="5" l="1"/>
  <c r="F18" i="5"/>
  <c r="G17" i="5" l="1"/>
  <c r="F17" i="5"/>
  <c r="G16" i="5" l="1"/>
  <c r="F16" i="5"/>
  <c r="G15" i="5" l="1"/>
  <c r="F15" i="5"/>
  <c r="G14" i="5" l="1"/>
  <c r="F14" i="5"/>
  <c r="F4" i="5" l="1"/>
  <c r="G4" i="5"/>
  <c r="F5" i="5"/>
  <c r="G5" i="5"/>
  <c r="F6" i="5"/>
  <c r="G6" i="5"/>
  <c r="F7" i="5"/>
  <c r="G7" i="5"/>
  <c r="F8" i="5"/>
  <c r="G8" i="5"/>
  <c r="F9" i="5"/>
  <c r="G9" i="5"/>
  <c r="F10" i="5"/>
  <c r="G10" i="5"/>
  <c r="F11" i="5"/>
  <c r="G11" i="5"/>
  <c r="F12" i="5"/>
  <c r="G12" i="5"/>
  <c r="F13" i="5"/>
  <c r="G13" i="5"/>
  <c r="G3" i="5"/>
  <c r="F3" i="5"/>
  <c r="Q25" i="5" l="1"/>
  <c r="Q26" i="5"/>
</calcChain>
</file>

<file path=xl/sharedStrings.xml><?xml version="1.0" encoding="utf-8"?>
<sst xmlns="http://schemas.openxmlformats.org/spreadsheetml/2006/main" count="257" uniqueCount="141">
  <si>
    <t>RRS</t>
  </si>
  <si>
    <t>Csmith</t>
  </si>
  <si>
    <t>Lines</t>
  </si>
  <si>
    <t>Functions</t>
  </si>
  <si>
    <t>sample size</t>
  </si>
  <si>
    <t>Lines-R</t>
  </si>
  <si>
    <t>Functions-R</t>
  </si>
  <si>
    <t>...10000 PROGRAMS: 22.4% (208542/930944) lines - 24.1% (89670/372124) functions</t>
  </si>
  <si>
    <t>...20000 PROGRAMS: 22.6% (210441/930944) lines - 24.2% (89967/372124) functions</t>
  </si>
  <si>
    <t>csmith</t>
  </si>
  <si>
    <t>...20000 PROGRAMS: 22.7% (210930/930944) lines - 24.2% (90083/372124) functions</t>
  </si>
  <si>
    <t xml:space="preserve"> </t>
  </si>
  <si>
    <t>Ubuntu 18.4</t>
  </si>
  <si>
    <t>LLVM-10 compiled with gcc-6.5</t>
  </si>
  <si>
    <t>12GB RM</t>
  </si>
  <si>
    <t>2 GB swap</t>
  </si>
  <si>
    <t>4 cores</t>
  </si>
  <si>
    <t>** LLVM is taken from git: taken between 16-19 of March 2020</t>
  </si>
  <si>
    <t>16/03/2020, 9:51AM</t>
  </si>
  <si>
    <t>1: RRS</t>
  </si>
  <si>
    <t>2: Csmith</t>
  </si>
  <si>
    <t>#line 1</t>
  </si>
  <si>
    <t>#line 2</t>
  </si>
  <si>
    <t>LH1 U LH2</t>
  </si>
  <si>
    <t>LH1 U LH2 (with c1!=c2)</t>
  </si>
  <si>
    <t>LH1 /\ LH2 (with c1==c2)</t>
  </si>
  <si>
    <t>LH1/LH2</t>
  </si>
  <si>
    <t>LH2/LH1</t>
  </si>
  <si>
    <t>LH1 &gt; LH2</t>
  </si>
  <si>
    <t>LH1 &lt; LH2</t>
  </si>
  <si>
    <t>LH1 &gt;&gt; LH2</t>
  </si>
  <si>
    <t>LH1 &lt;&lt; LH2</t>
  </si>
  <si>
    <t>samples:</t>
  </si>
  <si>
    <t>Rate unique hit1</t>
  </si>
  <si>
    <t>Rate unique hit2</t>
  </si>
  <si>
    <t>...30000 PROGRAMS: 22.8% (211931/930944) lines - 24.2% (90223/372124) functions</t>
  </si>
  <si>
    <t>...30000 PROGRAMS: 22.8% (212502/930944) lines - 24.3% (90304/372124) functions</t>
  </si>
  <si>
    <t>...40000 PROGRAMS: 22.8% (212671/930944) lines - 24.3% (90308/372124) functions</t>
  </si>
  <si>
    <t>Note: list of files changed + parames to gcov between 500 to 1000</t>
  </si>
  <si>
    <t>...40000 PROGRAMS: 22.9% (213158/930944) lines - 24.3% (90374/372124) functions</t>
  </si>
  <si>
    <t>Δ-lines</t>
  </si>
  <si>
    <t>Δ-functions</t>
  </si>
  <si>
    <t>...50000 PROGRAMS: 23.0% (213927/930944) lines - 24.3% (90512/372124) functions</t>
  </si>
  <si>
    <t>...50000 PROGRAMS: 22.9% (213482/930944) lines - 24.3% (90485/372124) functions</t>
  </si>
  <si>
    <t>EVOLUTION OF LLVM COVERAGE WHEN COMPILING 100000 CSMITH PROGRAMS BY STEPS OF 10000</t>
  </si>
  <si>
    <t>--&gt; RESETING COVERAGE DATA...</t>
  </si>
  <si>
    <t>&gt;&gt; /home/user42/llvm-csmith-1 vs. 1</t>
  </si>
  <si>
    <t>--&gt; COMPILING 10000 PROGRAMS (90000 REMAINING)...</t>
  </si>
  <si>
    <t>--&gt; MEASURING COVERAGE...</t>
  </si>
  <si>
    <t>--&gt; COMPILING 10000 PROGRAMS (80000 REMAINING)...</t>
  </si>
  <si>
    <t>--&gt; COMPILING 10000 PROGRAMS (70000 REMAINING)...</t>
  </si>
  <si>
    <t>--&gt; COMPILING 10000 PROGRAMS (60000 REMAINING)...</t>
  </si>
  <si>
    <t>--&gt; COMPILING 10000 PROGRAMS (50000 REMAINING)...</t>
  </si>
  <si>
    <t>--&gt; COMPILING 10000 PROGRAMS (40000 REMAINING)...</t>
  </si>
  <si>
    <t>...60000 PROGRAMS: 23.0% (214205/930944) lines - 24.3% (90575/372124) functions</t>
  </si>
  <si>
    <t>--&gt; COMPILING 10000 PROGRAMS (30000 REMAINING)...</t>
  </si>
  <si>
    <t>...10000 PROGRAMS: 22.5% (209015/930944) lines - 24.1% (89757/372124) functions</t>
  </si>
  <si>
    <t>...60000 PROGRAMS: 23.1% (214708/930944) lines - 24.3% (90602/372124) functions</t>
  </si>
  <si>
    <t>...70000 PROGRAMS: 23.1% (215252/930944) lines - 24.4% (90692/372124) functions</t>
  </si>
  <si>
    <t>--&gt; COMPILING 10000 PROGRAMS (20000 REMAINING)...</t>
  </si>
  <si>
    <t>...70000 PROGRAMS: 23.1% (214733/930944) lines - 24.4% (90662/372124) functions</t>
  </si>
  <si>
    <t>clang-10: error: unable to execute command: Hangup</t>
  </si>
  <si>
    <t>clang-10: error: clang frontend command failed due to signal (use -v to see invocation)</t>
  </si>
  <si>
    <t>clang version 10.0.0 (trunk)</t>
  </si>
  <si>
    <t>Target: x86_64-unknown-linux-gnu</t>
  </si>
  <si>
    <t>Thread model: posix</t>
  </si>
  <si>
    <t>InstalledDir: /home/user42/llvm-csmith-1/llvm-install/bin</t>
  </si>
  <si>
    <t>clang-10: note: diagnostic msg: PLEASE submit a bug report to https://bugs.llvm.org/ and include the crash backtrace, preprocessed source, and associated run script.</t>
  </si>
  <si>
    <t>clang-10: note: diagnostic msg:</t>
  </si>
  <si>
    <t>********************</t>
  </si>
  <si>
    <t>PLEASE ATTACH THE FOLLOWING FILES TO THE BUG REPORT:</t>
  </si>
  <si>
    <t>Preprocessed source(s) and associated run script(s) are located at:</t>
  </si>
  <si>
    <t>clang-10: note: diagnostic msg: /tmp/__test1949635034M-5a2a45.c</t>
  </si>
  <si>
    <t>clang-10: note: diagnostic msg: /tmp/__test1949635034M-5a2a45.sh</t>
  </si>
  <si>
    <t>./RSS5_2_constructModifyTests.sh: line 91: ./__test1949635034Exec: No such file or directory</t>
  </si>
  <si>
    <t>rm: cannot remove '__test1949635034Exec': No such file or directory</t>
  </si>
  <si>
    <t>...80000 PROGRAMS: 23.3% (216842/930944) lines - 24.6% (91381/372124) functions</t>
  </si>
  <si>
    <t>--&gt; COMPILING 10000 PROGRAMS (10000 REMAINING)...</t>
  </si>
  <si>
    <t>...80000 PROGRAMS: 23.1% (215175/930944) lines - 24.4% (90815/372124) functions</t>
  </si>
  <si>
    <t>RAW DATA:</t>
  </si>
  <si>
    <t>nohup: ignoring input</t>
  </si>
  <si>
    <t>...90000 PROGRAMS: 23.3% (217105/930944) lines - 24.6% (91420/372124) functions</t>
  </si>
  <si>
    <t>--&gt; COMPILING 10000 PROGRAMS (0 REMAINING)...</t>
  </si>
  <si>
    <t>...100000 PROGRAMS: 23.3% (217254/930944) lines - 24.6% (91427/372124) functions</t>
  </si>
  <si>
    <t>DONE. RESULTS AVAILABLE IN /home/user42/llvm-csmith-1/coverage-data/coverage-1-XX.info</t>
  </si>
  <si>
    <t>user42@ubuntu1804:~/MinCond/scripts/RSS-v2-general$ more log_10_26_03_2020.txt</t>
  </si>
  <si>
    <t>...90000 PROGRAMS: 23.1% (215379/930944) lines - 24.4% (90836/372124) functions</t>
  </si>
  <si>
    <t>...100000 PROGRAMS: 23.1% (215494/930944) lines - 24.4% (90840/372124) functions</t>
  </si>
  <si>
    <t>user42@ubuntu1804:~/MinCond/scripts/RSS-v2-general$  date</t>
  </si>
  <si>
    <t>Mon Apr 27 10:56:13 UTC 2020</t>
  </si>
  <si>
    <t>user42@ubuntu1804:~/MinCond/scripts/RSS-v2-general$</t>
  </si>
  <si>
    <t>RUN: 26/03/2020 --&gt; 27/04/2020</t>
  </si>
  <si>
    <t>Lines Hit Rate</t>
  </si>
  <si>
    <t>Macros</t>
  </si>
  <si>
    <t>Δ-lines Functions</t>
  </si>
  <si>
    <t>Δ-lines Macros</t>
  </si>
  <si>
    <t xml:space="preserve">#line 1 HIT  </t>
  </si>
  <si>
    <t xml:space="preserve">#line 2 HIT  </t>
  </si>
  <si>
    <t xml:space="preserve">LH1 U LH2  </t>
  </si>
  <si>
    <t xml:space="preserve">LH1 U LH2 (with c1!=c2)  </t>
  </si>
  <si>
    <t xml:space="preserve">LH1 /\ LH2 (with c1==c2)  </t>
  </si>
  <si>
    <t xml:space="preserve">LH1\LH2  </t>
  </si>
  <si>
    <t xml:space="preserve">LH2\LH1  </t>
  </si>
  <si>
    <t xml:space="preserve">LH1 &gt; LH2  </t>
  </si>
  <si>
    <t xml:space="preserve">LH1 &lt; LH2  </t>
  </si>
  <si>
    <t xml:space="preserve">LH1 &gt;&gt;x1 LH2  </t>
  </si>
  <si>
    <t xml:space="preserve">LH1 &lt;&lt;x1 LH2  </t>
  </si>
  <si>
    <t xml:space="preserve">LH1 &gt;&gt;x4 LH2  </t>
  </si>
  <si>
    <t xml:space="preserve">LH1 &lt;&lt;x4 LH2  </t>
  </si>
  <si>
    <t>LLVM</t>
  </si>
  <si>
    <t>Version</t>
  </si>
  <si>
    <t>10.0.0 (trunk)</t>
  </si>
  <si>
    <t>gcc-9 --coverage -O0</t>
  </si>
  <si>
    <t xml:space="preserve">#lines </t>
  </si>
  <si>
    <t>Compare</t>
  </si>
  <si>
    <t>GCC</t>
  </si>
  <si>
    <t>Compiler</t>
  </si>
  <si>
    <t>Compiled with</t>
  </si>
  <si>
    <t>RRS (F vs. M)</t>
  </si>
  <si>
    <t>RRS: Functions vs. macros</t>
  </si>
  <si>
    <t>Description</t>
  </si>
  <si>
    <t>csmith (F vs. M)</t>
  </si>
  <si>
    <t>LLVM csmith functions</t>
  </si>
  <si>
    <t>LLVM RRS functions</t>
  </si>
  <si>
    <t>LLVM RRS macros</t>
  </si>
  <si>
    <t>LLVM csmith macros</t>
  </si>
  <si>
    <r>
      <rPr>
        <b/>
        <sz val="11"/>
        <color theme="1"/>
        <rFont val="Calibri"/>
        <family val="2"/>
        <scheme val="minor"/>
      </rPr>
      <t>X</t>
    </r>
    <r>
      <rPr>
        <sz val="11"/>
        <color theme="1"/>
        <rFont val="Calibri"/>
        <family val="2"/>
        <scheme val="minor"/>
      </rPr>
      <t>: macr vs. func-rrs</t>
    </r>
  </si>
  <si>
    <r>
      <rPr>
        <b/>
        <sz val="11"/>
        <color theme="1"/>
        <rFont val="Calibri"/>
        <family val="2"/>
        <scheme val="minor"/>
      </rPr>
      <t>X</t>
    </r>
    <r>
      <rPr>
        <sz val="11"/>
        <color theme="1"/>
        <rFont val="Calibri"/>
        <family val="2"/>
        <scheme val="minor"/>
      </rPr>
      <t>: func vs. macr-rrs</t>
    </r>
  </si>
  <si>
    <t>csmith: Functions vs. macros</t>
  </si>
  <si>
    <t>csmith-RRS (both functions)</t>
  </si>
  <si>
    <t>csmith-RRS (both macros)</t>
  </si>
  <si>
    <t>X: csmith-functions vs. RRS-macros</t>
  </si>
  <si>
    <t>X: csmith-macros vs. RRS-functions</t>
  </si>
  <si>
    <t>GCC csmith functions</t>
  </si>
  <si>
    <t>GCC RRS functions</t>
  </si>
  <si>
    <t>GCC csmith macros</t>
  </si>
  <si>
    <t>GCC RRS macros</t>
  </si>
  <si>
    <t>10.0.1 (experimental)</t>
  </si>
  <si>
    <t>self -O0</t>
  </si>
  <si>
    <t>CEdgeSmith</t>
  </si>
  <si>
    <t>Funs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</si>
</sst>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222222"/>
      <name val="Calibri"/>
      <family val="2"/>
      <scheme val="minor"/>
    </font>
    <font>
      <sz val="10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0" fontId="1" fillId="0" borderId="0" xfId="0" applyFont="1"/>
    <xf numFmtId="0" fontId="0" fillId="0" borderId="3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0" xfId="0" applyFont="1" applyBorder="1" applyAlignment="1">
      <alignment horizontal="right"/>
    </xf>
    <xf numFmtId="0" fontId="0" fillId="2" borderId="0" xfId="0" applyFill="1"/>
    <xf numFmtId="0" fontId="0" fillId="5" borderId="0" xfId="0" applyFont="1" applyFill="1"/>
    <xf numFmtId="0" fontId="0" fillId="5" borderId="0" xfId="0" applyFill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0" borderId="0" xfId="0" applyFont="1" applyFill="1" applyBorder="1" applyAlignment="1">
      <alignment horizontal="center"/>
    </xf>
    <xf numFmtId="0" fontId="0" fillId="3" borderId="9" xfId="0" applyFont="1" applyFill="1" applyBorder="1" applyAlignment="1">
      <alignment horizontal="center"/>
    </xf>
    <xf numFmtId="0" fontId="0" fillId="4" borderId="10" xfId="0" applyFont="1" applyFill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2" fillId="0" borderId="0" xfId="0" applyFont="1"/>
    <xf numFmtId="0" fontId="0" fillId="10" borderId="0" xfId="0" applyFill="1"/>
    <xf numFmtId="0" fontId="0" fillId="11" borderId="0" xfId="0" applyFill="1"/>
    <xf numFmtId="0" fontId="0" fillId="0" borderId="0" xfId="0" applyFont="1" applyFill="1" applyBorder="1" applyAlignment="1">
      <alignment horizontal="left"/>
    </xf>
    <xf numFmtId="0" fontId="0" fillId="0" borderId="13" xfId="0" applyBorder="1"/>
    <xf numFmtId="0" fontId="0" fillId="0" borderId="15" xfId="0" applyBorder="1"/>
    <xf numFmtId="0" fontId="0" fillId="0" borderId="16" xfId="0" applyBorder="1"/>
    <xf numFmtId="0" fontId="0" fillId="0" borderId="18" xfId="0" applyBorder="1"/>
    <xf numFmtId="0" fontId="0" fillId="2" borderId="14" xfId="0" applyFill="1" applyBorder="1"/>
    <xf numFmtId="0" fontId="0" fillId="2" borderId="17" xfId="0" applyFill="1" applyBorder="1"/>
    <xf numFmtId="0" fontId="3" fillId="0" borderId="0" xfId="0" applyFont="1" applyAlignment="1">
      <alignment vertical="center"/>
    </xf>
    <xf numFmtId="0" fontId="0" fillId="12" borderId="0" xfId="0" applyFill="1"/>
    <xf numFmtId="0" fontId="0" fillId="2" borderId="19" xfId="0" applyFill="1" applyBorder="1"/>
    <xf numFmtId="0" fontId="0" fillId="0" borderId="20" xfId="0" applyBorder="1"/>
    <xf numFmtId="0" fontId="0" fillId="0" borderId="21" xfId="0" applyBorder="1"/>
    <xf numFmtId="0" fontId="0" fillId="3" borderId="13" xfId="0" applyFill="1" applyBorder="1"/>
    <xf numFmtId="0" fontId="0" fillId="6" borderId="13" xfId="0" applyFill="1" applyBorder="1"/>
    <xf numFmtId="0" fontId="0" fillId="13" borderId="13" xfId="0" applyFill="1" applyBorder="1"/>
    <xf numFmtId="0" fontId="0" fillId="14" borderId="13" xfId="0" applyFill="1" applyBorder="1"/>
    <xf numFmtId="0" fontId="0" fillId="3" borderId="0" xfId="0" applyFill="1"/>
    <xf numFmtId="0" fontId="0" fillId="14" borderId="0" xfId="0" applyFill="1"/>
    <xf numFmtId="0" fontId="0" fillId="13" borderId="0" xfId="0" applyFill="1"/>
    <xf numFmtId="0" fontId="0" fillId="16" borderId="13" xfId="0" applyFill="1" applyBorder="1"/>
    <xf numFmtId="0" fontId="0" fillId="16" borderId="20" xfId="0" applyFill="1" applyBorder="1"/>
    <xf numFmtId="0" fontId="0" fillId="15" borderId="13" xfId="0" applyFill="1" applyBorder="1"/>
    <xf numFmtId="0" fontId="0" fillId="17" borderId="24" xfId="0" applyFill="1" applyBorder="1"/>
    <xf numFmtId="0" fontId="0" fillId="17" borderId="22" xfId="0" applyFill="1" applyBorder="1"/>
    <xf numFmtId="0" fontId="0" fillId="17" borderId="23" xfId="0" applyFill="1" applyBorder="1"/>
    <xf numFmtId="0" fontId="0" fillId="2" borderId="1" xfId="0" applyFont="1" applyFill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0" fontId="0" fillId="2" borderId="12" xfId="0" applyFont="1" applyFill="1" applyBorder="1" applyAlignment="1">
      <alignment horizontal="center"/>
    </xf>
    <xf numFmtId="0" fontId="0" fillId="0" borderId="5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Lines Hit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'Cov-func-LLVM-10_gcc-6.5'!$B$1:$C$1</c:f>
              <c:strCache>
                <c:ptCount val="1"/>
                <c:pt idx="0">
                  <c:v>Csmith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'Cov-func-LLVM-10_gcc-6.5'!$A$3:$A$19</c:f>
              <c:numCache>
                <c:formatCode>General</c:formatCode>
                <c:ptCount val="17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  <c:pt idx="4">
                  <c:v>3000</c:v>
                </c:pt>
                <c:pt idx="5">
                  <c:v>4000</c:v>
                </c:pt>
                <c:pt idx="6">
                  <c:v>5000</c:v>
                </c:pt>
                <c:pt idx="7">
                  <c:v>10000</c:v>
                </c:pt>
                <c:pt idx="8">
                  <c:v>20000</c:v>
                </c:pt>
                <c:pt idx="9">
                  <c:v>30000</c:v>
                </c:pt>
                <c:pt idx="10">
                  <c:v>40000</c:v>
                </c:pt>
                <c:pt idx="11">
                  <c:v>50000</c:v>
                </c:pt>
                <c:pt idx="12">
                  <c:v>60000</c:v>
                </c:pt>
                <c:pt idx="13">
                  <c:v>70000</c:v>
                </c:pt>
                <c:pt idx="14">
                  <c:v>80000</c:v>
                </c:pt>
                <c:pt idx="15">
                  <c:v>90000</c:v>
                </c:pt>
                <c:pt idx="16">
                  <c:v>100000</c:v>
                </c:pt>
              </c:numCache>
            </c:numRef>
          </c:xVal>
          <c:yVal>
            <c:numRef>
              <c:f>'Cov-func-LLVM-10_gcc-6.5'!$B$3:$B$19</c:f>
              <c:numCache>
                <c:formatCode>General</c:formatCode>
                <c:ptCount val="17"/>
                <c:pt idx="0">
                  <c:v>184316</c:v>
                </c:pt>
                <c:pt idx="1">
                  <c:v>191288</c:v>
                </c:pt>
                <c:pt idx="2">
                  <c:v>195688</c:v>
                </c:pt>
                <c:pt idx="3">
                  <c:v>200270</c:v>
                </c:pt>
                <c:pt idx="4">
                  <c:v>202609</c:v>
                </c:pt>
                <c:pt idx="5">
                  <c:v>203673</c:v>
                </c:pt>
                <c:pt idx="6">
                  <c:v>204677</c:v>
                </c:pt>
                <c:pt idx="7">
                  <c:v>208542</c:v>
                </c:pt>
                <c:pt idx="8">
                  <c:v>210441</c:v>
                </c:pt>
                <c:pt idx="9">
                  <c:v>211931</c:v>
                </c:pt>
                <c:pt idx="10">
                  <c:v>212671</c:v>
                </c:pt>
                <c:pt idx="11">
                  <c:v>213482</c:v>
                </c:pt>
                <c:pt idx="12">
                  <c:v>214205</c:v>
                </c:pt>
                <c:pt idx="13">
                  <c:v>214733</c:v>
                </c:pt>
                <c:pt idx="14">
                  <c:v>215175</c:v>
                </c:pt>
                <c:pt idx="15">
                  <c:v>215379</c:v>
                </c:pt>
                <c:pt idx="16">
                  <c:v>215494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576-4D26-ABB0-495285046F96}"/>
            </c:ext>
          </c:extLst>
        </c:ser>
        <c:ser>
          <c:idx val="1"/>
          <c:order val="1"/>
          <c:tx>
            <c:strRef>
              <c:f>'Cov-func-LLVM-10_gcc-6.5'!$D$1:$E$1</c:f>
              <c:strCache>
                <c:ptCount val="1"/>
                <c:pt idx="0">
                  <c:v>RRS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'Cov-func-LLVM-10_gcc-6.5'!$A$3:$A$19</c:f>
              <c:numCache>
                <c:formatCode>General</c:formatCode>
                <c:ptCount val="17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  <c:pt idx="4">
                  <c:v>3000</c:v>
                </c:pt>
                <c:pt idx="5">
                  <c:v>4000</c:v>
                </c:pt>
                <c:pt idx="6">
                  <c:v>5000</c:v>
                </c:pt>
                <c:pt idx="7">
                  <c:v>10000</c:v>
                </c:pt>
                <c:pt idx="8">
                  <c:v>20000</c:v>
                </c:pt>
                <c:pt idx="9">
                  <c:v>30000</c:v>
                </c:pt>
                <c:pt idx="10">
                  <c:v>40000</c:v>
                </c:pt>
                <c:pt idx="11">
                  <c:v>50000</c:v>
                </c:pt>
                <c:pt idx="12">
                  <c:v>60000</c:v>
                </c:pt>
                <c:pt idx="13">
                  <c:v>70000</c:v>
                </c:pt>
                <c:pt idx="14">
                  <c:v>80000</c:v>
                </c:pt>
                <c:pt idx="15">
                  <c:v>90000</c:v>
                </c:pt>
                <c:pt idx="16">
                  <c:v>100000</c:v>
                </c:pt>
              </c:numCache>
            </c:numRef>
          </c:xVal>
          <c:yVal>
            <c:numRef>
              <c:f>'Cov-func-LLVM-10_gcc-6.5'!$D$3:$D$19</c:f>
              <c:numCache>
                <c:formatCode>General</c:formatCode>
                <c:ptCount val="17"/>
                <c:pt idx="0">
                  <c:v>184254</c:v>
                </c:pt>
                <c:pt idx="1">
                  <c:v>191738</c:v>
                </c:pt>
                <c:pt idx="2">
                  <c:v>196011</c:v>
                </c:pt>
                <c:pt idx="3">
                  <c:v>200632</c:v>
                </c:pt>
                <c:pt idx="4">
                  <c:v>203019</c:v>
                </c:pt>
                <c:pt idx="5">
                  <c:v>204096</c:v>
                </c:pt>
                <c:pt idx="6">
                  <c:v>204978</c:v>
                </c:pt>
                <c:pt idx="7">
                  <c:v>209015</c:v>
                </c:pt>
                <c:pt idx="8">
                  <c:v>210930</c:v>
                </c:pt>
                <c:pt idx="9">
                  <c:v>212502</c:v>
                </c:pt>
                <c:pt idx="10">
                  <c:v>213158</c:v>
                </c:pt>
                <c:pt idx="11">
                  <c:v>213927</c:v>
                </c:pt>
                <c:pt idx="12">
                  <c:v>214708</c:v>
                </c:pt>
                <c:pt idx="13">
                  <c:v>215252</c:v>
                </c:pt>
                <c:pt idx="14">
                  <c:v>216842</c:v>
                </c:pt>
                <c:pt idx="15">
                  <c:v>217105</c:v>
                </c:pt>
                <c:pt idx="16">
                  <c:v>217254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576-4D26-ABB0-495285046F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5880320"/>
        <c:axId val="226086544"/>
      </c:scatterChart>
      <c:valAx>
        <c:axId val="345880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086544"/>
        <c:crosses val="autoZero"/>
        <c:crossBetween val="midCat"/>
      </c:valAx>
      <c:valAx>
        <c:axId val="22608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880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Functions Hit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'Cov-func-LLVM-10_gcc-6.5'!$B$1:$C$1</c:f>
              <c:strCache>
                <c:ptCount val="1"/>
                <c:pt idx="0">
                  <c:v>Csmith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'Cov-func-LLVM-10_gcc-6.5'!$A$3:$A$19</c:f>
              <c:numCache>
                <c:formatCode>General</c:formatCode>
                <c:ptCount val="17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  <c:pt idx="4">
                  <c:v>3000</c:v>
                </c:pt>
                <c:pt idx="5">
                  <c:v>4000</c:v>
                </c:pt>
                <c:pt idx="6">
                  <c:v>5000</c:v>
                </c:pt>
                <c:pt idx="7">
                  <c:v>10000</c:v>
                </c:pt>
                <c:pt idx="8">
                  <c:v>20000</c:v>
                </c:pt>
                <c:pt idx="9">
                  <c:v>30000</c:v>
                </c:pt>
                <c:pt idx="10">
                  <c:v>40000</c:v>
                </c:pt>
                <c:pt idx="11">
                  <c:v>50000</c:v>
                </c:pt>
                <c:pt idx="12">
                  <c:v>60000</c:v>
                </c:pt>
                <c:pt idx="13">
                  <c:v>70000</c:v>
                </c:pt>
                <c:pt idx="14">
                  <c:v>80000</c:v>
                </c:pt>
                <c:pt idx="15">
                  <c:v>90000</c:v>
                </c:pt>
                <c:pt idx="16">
                  <c:v>100000</c:v>
                </c:pt>
              </c:numCache>
            </c:numRef>
          </c:xVal>
          <c:yVal>
            <c:numRef>
              <c:f>'Cov-func-LLVM-10_gcc-6.5'!$C$3:$C$19</c:f>
              <c:numCache>
                <c:formatCode>General</c:formatCode>
                <c:ptCount val="17"/>
                <c:pt idx="0">
                  <c:v>84562</c:v>
                </c:pt>
                <c:pt idx="1">
                  <c:v>86207</c:v>
                </c:pt>
                <c:pt idx="2">
                  <c:v>87166</c:v>
                </c:pt>
                <c:pt idx="3">
                  <c:v>88241</c:v>
                </c:pt>
                <c:pt idx="4">
                  <c:v>88690</c:v>
                </c:pt>
                <c:pt idx="5">
                  <c:v>88883</c:v>
                </c:pt>
                <c:pt idx="6">
                  <c:v>88986</c:v>
                </c:pt>
                <c:pt idx="7">
                  <c:v>89670</c:v>
                </c:pt>
                <c:pt idx="8">
                  <c:v>89967</c:v>
                </c:pt>
                <c:pt idx="9">
                  <c:v>90223</c:v>
                </c:pt>
                <c:pt idx="10">
                  <c:v>90308</c:v>
                </c:pt>
                <c:pt idx="11">
                  <c:v>90485</c:v>
                </c:pt>
                <c:pt idx="12">
                  <c:v>90575</c:v>
                </c:pt>
                <c:pt idx="13">
                  <c:v>90662</c:v>
                </c:pt>
                <c:pt idx="14">
                  <c:v>90815</c:v>
                </c:pt>
                <c:pt idx="15">
                  <c:v>90836</c:v>
                </c:pt>
                <c:pt idx="16">
                  <c:v>90840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1BE-450D-8A15-7D4F020A827B}"/>
            </c:ext>
          </c:extLst>
        </c:ser>
        <c:ser>
          <c:idx val="1"/>
          <c:order val="1"/>
          <c:tx>
            <c:strRef>
              <c:f>'Cov-func-LLVM-10_gcc-6.5'!$D$1:$E$1</c:f>
              <c:strCache>
                <c:ptCount val="1"/>
                <c:pt idx="0">
                  <c:v>RRS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'Cov-func-LLVM-10_gcc-6.5'!$A$3:$A$19</c:f>
              <c:numCache>
                <c:formatCode>General</c:formatCode>
                <c:ptCount val="17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  <c:pt idx="4">
                  <c:v>3000</c:v>
                </c:pt>
                <c:pt idx="5">
                  <c:v>4000</c:v>
                </c:pt>
                <c:pt idx="6">
                  <c:v>5000</c:v>
                </c:pt>
                <c:pt idx="7">
                  <c:v>10000</c:v>
                </c:pt>
                <c:pt idx="8">
                  <c:v>20000</c:v>
                </c:pt>
                <c:pt idx="9">
                  <c:v>30000</c:v>
                </c:pt>
                <c:pt idx="10">
                  <c:v>40000</c:v>
                </c:pt>
                <c:pt idx="11">
                  <c:v>50000</c:v>
                </c:pt>
                <c:pt idx="12">
                  <c:v>60000</c:v>
                </c:pt>
                <c:pt idx="13">
                  <c:v>70000</c:v>
                </c:pt>
                <c:pt idx="14">
                  <c:v>80000</c:v>
                </c:pt>
                <c:pt idx="15">
                  <c:v>90000</c:v>
                </c:pt>
                <c:pt idx="16">
                  <c:v>100000</c:v>
                </c:pt>
              </c:numCache>
            </c:numRef>
          </c:xVal>
          <c:yVal>
            <c:numRef>
              <c:f>'Cov-func-LLVM-10_gcc-6.5'!$E$3:$E$19</c:f>
              <c:numCache>
                <c:formatCode>General</c:formatCode>
                <c:ptCount val="17"/>
                <c:pt idx="0">
                  <c:v>84458</c:v>
                </c:pt>
                <c:pt idx="1">
                  <c:v>86257</c:v>
                </c:pt>
                <c:pt idx="2">
                  <c:v>87183</c:v>
                </c:pt>
                <c:pt idx="3">
                  <c:v>88292</c:v>
                </c:pt>
                <c:pt idx="4">
                  <c:v>88702</c:v>
                </c:pt>
                <c:pt idx="5">
                  <c:v>88850</c:v>
                </c:pt>
                <c:pt idx="6">
                  <c:v>88941</c:v>
                </c:pt>
                <c:pt idx="7">
                  <c:v>89757</c:v>
                </c:pt>
                <c:pt idx="8">
                  <c:v>90083</c:v>
                </c:pt>
                <c:pt idx="9">
                  <c:v>90304</c:v>
                </c:pt>
                <c:pt idx="10">
                  <c:v>90374</c:v>
                </c:pt>
                <c:pt idx="11">
                  <c:v>90512</c:v>
                </c:pt>
                <c:pt idx="12">
                  <c:v>90602</c:v>
                </c:pt>
                <c:pt idx="13">
                  <c:v>90692</c:v>
                </c:pt>
                <c:pt idx="14">
                  <c:v>91381</c:v>
                </c:pt>
                <c:pt idx="15">
                  <c:v>91420</c:v>
                </c:pt>
                <c:pt idx="16">
                  <c:v>91427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1BE-450D-8A15-7D4F020A82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8901328"/>
        <c:axId val="345522688"/>
      </c:scatterChart>
      <c:valAx>
        <c:axId val="37890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522688"/>
        <c:crosses val="autoZero"/>
        <c:crossBetween val="midCat"/>
      </c:valAx>
      <c:valAx>
        <c:axId val="34552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901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Deltas (RSS-Csmith)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6900481189851275E-2"/>
          <c:y val="0.1345302865433442"/>
          <c:w val="0.85087729658792655"/>
          <c:h val="0.6555490819360311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'Cov-func-LLVM-10_gcc-6.5'!$F$2</c:f>
              <c:strCache>
                <c:ptCount val="1"/>
                <c:pt idx="0">
                  <c:v>Δ-lines</c:v>
                </c:pt>
              </c:strCache>
            </c:strRef>
          </c:tx>
          <c:spPr>
            <a:ln w="19050" cap="rnd">
              <a:solidFill>
                <a:schemeClr val="accent6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'Cov-func-LLVM-10_gcc-6.5'!$A$3:$A$18</c:f>
              <c:numCache>
                <c:formatCode>General</c:formatCode>
                <c:ptCount val="16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  <c:pt idx="4">
                  <c:v>3000</c:v>
                </c:pt>
                <c:pt idx="5">
                  <c:v>4000</c:v>
                </c:pt>
                <c:pt idx="6">
                  <c:v>5000</c:v>
                </c:pt>
                <c:pt idx="7">
                  <c:v>10000</c:v>
                </c:pt>
                <c:pt idx="8">
                  <c:v>20000</c:v>
                </c:pt>
                <c:pt idx="9">
                  <c:v>30000</c:v>
                </c:pt>
                <c:pt idx="10">
                  <c:v>40000</c:v>
                </c:pt>
                <c:pt idx="11">
                  <c:v>50000</c:v>
                </c:pt>
                <c:pt idx="12">
                  <c:v>60000</c:v>
                </c:pt>
                <c:pt idx="13">
                  <c:v>70000</c:v>
                </c:pt>
                <c:pt idx="14">
                  <c:v>80000</c:v>
                </c:pt>
                <c:pt idx="15">
                  <c:v>90000</c:v>
                </c:pt>
              </c:numCache>
            </c:numRef>
          </c:xVal>
          <c:yVal>
            <c:numRef>
              <c:f>'Cov-func-LLVM-10_gcc-6.5'!$F$3:$F$19</c:f>
              <c:numCache>
                <c:formatCode>General</c:formatCode>
                <c:ptCount val="17"/>
                <c:pt idx="0">
                  <c:v>-62</c:v>
                </c:pt>
                <c:pt idx="1">
                  <c:v>450</c:v>
                </c:pt>
                <c:pt idx="2">
                  <c:v>323</c:v>
                </c:pt>
                <c:pt idx="3">
                  <c:v>362</c:v>
                </c:pt>
                <c:pt idx="4">
                  <c:v>410</c:v>
                </c:pt>
                <c:pt idx="5">
                  <c:v>423</c:v>
                </c:pt>
                <c:pt idx="6">
                  <c:v>301</c:v>
                </c:pt>
                <c:pt idx="7">
                  <c:v>473</c:v>
                </c:pt>
                <c:pt idx="8">
                  <c:v>489</c:v>
                </c:pt>
                <c:pt idx="9">
                  <c:v>571</c:v>
                </c:pt>
                <c:pt idx="10">
                  <c:v>487</c:v>
                </c:pt>
                <c:pt idx="11">
                  <c:v>445</c:v>
                </c:pt>
                <c:pt idx="12">
                  <c:v>503</c:v>
                </c:pt>
                <c:pt idx="13">
                  <c:v>519</c:v>
                </c:pt>
                <c:pt idx="14">
                  <c:v>1667</c:v>
                </c:pt>
                <c:pt idx="15">
                  <c:v>1726</c:v>
                </c:pt>
                <c:pt idx="16">
                  <c:v>1760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C0E-42AA-910A-80EE90779643}"/>
            </c:ext>
          </c:extLst>
        </c:ser>
        <c:ser>
          <c:idx val="1"/>
          <c:order val="1"/>
          <c:tx>
            <c:strRef>
              <c:f>'Cov-func-LLVM-10_gcc-6.5'!$G$2</c:f>
              <c:strCache>
                <c:ptCount val="1"/>
                <c:pt idx="0">
                  <c:v>Δ-functions</c:v>
                </c:pt>
              </c:strCache>
            </c:strRef>
          </c:tx>
          <c:spPr>
            <a:ln w="19050" cap="rnd">
              <a:solidFill>
                <a:schemeClr val="accent6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'Cov-func-LLVM-10_gcc-6.5'!$A$3:$A$18</c:f>
              <c:numCache>
                <c:formatCode>General</c:formatCode>
                <c:ptCount val="16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  <c:pt idx="4">
                  <c:v>3000</c:v>
                </c:pt>
                <c:pt idx="5">
                  <c:v>4000</c:v>
                </c:pt>
                <c:pt idx="6">
                  <c:v>5000</c:v>
                </c:pt>
                <c:pt idx="7">
                  <c:v>10000</c:v>
                </c:pt>
                <c:pt idx="8">
                  <c:v>20000</c:v>
                </c:pt>
                <c:pt idx="9">
                  <c:v>30000</c:v>
                </c:pt>
                <c:pt idx="10">
                  <c:v>40000</c:v>
                </c:pt>
                <c:pt idx="11">
                  <c:v>50000</c:v>
                </c:pt>
                <c:pt idx="12">
                  <c:v>60000</c:v>
                </c:pt>
                <c:pt idx="13">
                  <c:v>70000</c:v>
                </c:pt>
                <c:pt idx="14">
                  <c:v>80000</c:v>
                </c:pt>
                <c:pt idx="15">
                  <c:v>90000</c:v>
                </c:pt>
              </c:numCache>
            </c:numRef>
          </c:xVal>
          <c:yVal>
            <c:numRef>
              <c:f>'Cov-func-LLVM-10_gcc-6.5'!$G$3:$G$19</c:f>
              <c:numCache>
                <c:formatCode>General</c:formatCode>
                <c:ptCount val="17"/>
                <c:pt idx="0">
                  <c:v>-104</c:v>
                </c:pt>
                <c:pt idx="1">
                  <c:v>50</c:v>
                </c:pt>
                <c:pt idx="2">
                  <c:v>17</c:v>
                </c:pt>
                <c:pt idx="3">
                  <c:v>51</c:v>
                </c:pt>
                <c:pt idx="4">
                  <c:v>12</c:v>
                </c:pt>
                <c:pt idx="5">
                  <c:v>-33</c:v>
                </c:pt>
                <c:pt idx="6">
                  <c:v>-45</c:v>
                </c:pt>
                <c:pt idx="7">
                  <c:v>87</c:v>
                </c:pt>
                <c:pt idx="8">
                  <c:v>116</c:v>
                </c:pt>
                <c:pt idx="9">
                  <c:v>81</c:v>
                </c:pt>
                <c:pt idx="10">
                  <c:v>66</c:v>
                </c:pt>
                <c:pt idx="11">
                  <c:v>27</c:v>
                </c:pt>
                <c:pt idx="12">
                  <c:v>27</c:v>
                </c:pt>
                <c:pt idx="13">
                  <c:v>30</c:v>
                </c:pt>
                <c:pt idx="14">
                  <c:v>566</c:v>
                </c:pt>
                <c:pt idx="15">
                  <c:v>584</c:v>
                </c:pt>
                <c:pt idx="16">
                  <c:v>587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C0E-42AA-910A-80EE907796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0049920"/>
        <c:axId val="404210144"/>
      </c:scatterChart>
      <c:valAx>
        <c:axId val="320049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210144"/>
        <c:crossesAt val="-300"/>
        <c:crossBetween val="midCat"/>
      </c:valAx>
      <c:valAx>
        <c:axId val="40421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049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Lines Hit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'Cov-func-LLVM-10_gcc-6.5'!$B$1:$C$1</c:f>
              <c:strCache>
                <c:ptCount val="1"/>
                <c:pt idx="0">
                  <c:v>Csmith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'Cov-func-LLVM-10_gcc-6.5'!$A$10:$A$19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xVal>
          <c:yVal>
            <c:numRef>
              <c:f>'Cov-func-LLVM-10_gcc-6.5'!$B$10:$B$19</c:f>
              <c:numCache>
                <c:formatCode>General</c:formatCode>
                <c:ptCount val="10"/>
                <c:pt idx="0">
                  <c:v>208542</c:v>
                </c:pt>
                <c:pt idx="1">
                  <c:v>210441</c:v>
                </c:pt>
                <c:pt idx="2">
                  <c:v>211931</c:v>
                </c:pt>
                <c:pt idx="3">
                  <c:v>212671</c:v>
                </c:pt>
                <c:pt idx="4">
                  <c:v>213482</c:v>
                </c:pt>
                <c:pt idx="5">
                  <c:v>214205</c:v>
                </c:pt>
                <c:pt idx="6">
                  <c:v>214733</c:v>
                </c:pt>
                <c:pt idx="7">
                  <c:v>215175</c:v>
                </c:pt>
                <c:pt idx="8">
                  <c:v>215379</c:v>
                </c:pt>
                <c:pt idx="9">
                  <c:v>215494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2ED-4F37-A2D8-232826332065}"/>
            </c:ext>
          </c:extLst>
        </c:ser>
        <c:ser>
          <c:idx val="1"/>
          <c:order val="1"/>
          <c:tx>
            <c:strRef>
              <c:f>'Cov-func-LLVM-10_gcc-6.5'!$D$1:$E$1</c:f>
              <c:strCache>
                <c:ptCount val="1"/>
                <c:pt idx="0">
                  <c:v>RRS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'Cov-func-LLVM-10_gcc-6.5'!$A$10:$A$19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xVal>
          <c:yVal>
            <c:numRef>
              <c:f>'Cov-func-LLVM-10_gcc-6.5'!$D$10:$D$19</c:f>
              <c:numCache>
                <c:formatCode>General</c:formatCode>
                <c:ptCount val="10"/>
                <c:pt idx="0">
                  <c:v>209015</c:v>
                </c:pt>
                <c:pt idx="1">
                  <c:v>210930</c:v>
                </c:pt>
                <c:pt idx="2">
                  <c:v>212502</c:v>
                </c:pt>
                <c:pt idx="3">
                  <c:v>213158</c:v>
                </c:pt>
                <c:pt idx="4">
                  <c:v>213927</c:v>
                </c:pt>
                <c:pt idx="5">
                  <c:v>214708</c:v>
                </c:pt>
                <c:pt idx="6">
                  <c:v>215252</c:v>
                </c:pt>
                <c:pt idx="7">
                  <c:v>216842</c:v>
                </c:pt>
                <c:pt idx="8">
                  <c:v>217105</c:v>
                </c:pt>
                <c:pt idx="9">
                  <c:v>217254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2ED-4F37-A2D8-232826332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5880320"/>
        <c:axId val="226086544"/>
      </c:scatterChart>
      <c:valAx>
        <c:axId val="345880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086544"/>
        <c:crosses val="autoZero"/>
        <c:crossBetween val="midCat"/>
      </c:valAx>
      <c:valAx>
        <c:axId val="22608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880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Functions Hit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'Cov-func-LLVM-10_gcc-6.5'!$B$1:$C$1</c:f>
              <c:strCache>
                <c:ptCount val="1"/>
                <c:pt idx="0">
                  <c:v>Csmith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'Cov-func-LLVM-10_gcc-6.5'!$A$10:$A$19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xVal>
          <c:yVal>
            <c:numRef>
              <c:f>'Cov-func-LLVM-10_gcc-6.5'!$C$10:$C$19</c:f>
              <c:numCache>
                <c:formatCode>General</c:formatCode>
                <c:ptCount val="10"/>
                <c:pt idx="0">
                  <c:v>89670</c:v>
                </c:pt>
                <c:pt idx="1">
                  <c:v>89967</c:v>
                </c:pt>
                <c:pt idx="2">
                  <c:v>90223</c:v>
                </c:pt>
                <c:pt idx="3">
                  <c:v>90308</c:v>
                </c:pt>
                <c:pt idx="4">
                  <c:v>90485</c:v>
                </c:pt>
                <c:pt idx="5">
                  <c:v>90575</c:v>
                </c:pt>
                <c:pt idx="6">
                  <c:v>90662</c:v>
                </c:pt>
                <c:pt idx="7">
                  <c:v>90815</c:v>
                </c:pt>
                <c:pt idx="8">
                  <c:v>90836</c:v>
                </c:pt>
                <c:pt idx="9">
                  <c:v>90840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27D-4315-AFE4-4F66998405D1}"/>
            </c:ext>
          </c:extLst>
        </c:ser>
        <c:ser>
          <c:idx val="1"/>
          <c:order val="1"/>
          <c:tx>
            <c:strRef>
              <c:f>'Cov-func-LLVM-10_gcc-6.5'!$D$1:$E$1</c:f>
              <c:strCache>
                <c:ptCount val="1"/>
                <c:pt idx="0">
                  <c:v>RRS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'Cov-func-LLVM-10_gcc-6.5'!$A$10:$A$18</c:f>
              <c:numCache>
                <c:formatCode>General</c:formatCode>
                <c:ptCount val="9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</c:numCache>
            </c:numRef>
          </c:xVal>
          <c:yVal>
            <c:numRef>
              <c:f>'Cov-func-LLVM-10_gcc-6.5'!$E$10:$E$18</c:f>
              <c:numCache>
                <c:formatCode>General</c:formatCode>
                <c:ptCount val="9"/>
                <c:pt idx="0">
                  <c:v>89757</c:v>
                </c:pt>
                <c:pt idx="1">
                  <c:v>90083</c:v>
                </c:pt>
                <c:pt idx="2">
                  <c:v>90304</c:v>
                </c:pt>
                <c:pt idx="3">
                  <c:v>90374</c:v>
                </c:pt>
                <c:pt idx="4">
                  <c:v>90512</c:v>
                </c:pt>
                <c:pt idx="5">
                  <c:v>90602</c:v>
                </c:pt>
                <c:pt idx="6">
                  <c:v>90692</c:v>
                </c:pt>
                <c:pt idx="7">
                  <c:v>91381</c:v>
                </c:pt>
                <c:pt idx="8">
                  <c:v>91420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27D-4315-AFE4-4F66998405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8901328"/>
        <c:axId val="345522688"/>
      </c:scatterChart>
      <c:valAx>
        <c:axId val="37890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522688"/>
        <c:crosses val="autoZero"/>
        <c:crossBetween val="midCat"/>
      </c:valAx>
      <c:valAx>
        <c:axId val="34552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901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LLVM -</a:t>
            </a:r>
            <a:r>
              <a:rPr lang="en-GB" baseline="0"/>
              <a:t> </a:t>
            </a:r>
            <a:r>
              <a:rPr lang="en-GB"/>
              <a:t>Lines Hit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'Cov-func-LLVM-10_gcc-9'!$B$24</c:f>
              <c:strCache>
                <c:ptCount val="1"/>
                <c:pt idx="0">
                  <c:v>Csmith-Functions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'Cov-func-LLVM-10_gcc-9'!$A$4:$A$23</c:f>
              <c:numCache>
                <c:formatCode>General</c:formatCode>
                <c:ptCount val="2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</c:numCache>
            </c:numRef>
          </c:xVal>
          <c:yVal>
            <c:numRef>
              <c:f>'Cov-func-LLVM-10_gcc-9'!$B$4:$B$23</c:f>
              <c:numCache>
                <c:formatCode>General</c:formatCode>
                <c:ptCount val="20"/>
                <c:pt idx="0">
                  <c:v>206711</c:v>
                </c:pt>
                <c:pt idx="1">
                  <c:v>210730</c:v>
                </c:pt>
                <c:pt idx="2">
                  <c:v>211914</c:v>
                </c:pt>
                <c:pt idx="3">
                  <c:v>212672</c:v>
                </c:pt>
                <c:pt idx="4">
                  <c:v>213280</c:v>
                </c:pt>
                <c:pt idx="5">
                  <c:v>214190</c:v>
                </c:pt>
                <c:pt idx="6">
                  <c:v>214634</c:v>
                </c:pt>
                <c:pt idx="7">
                  <c:v>214994</c:v>
                </c:pt>
                <c:pt idx="8">
                  <c:v>215334</c:v>
                </c:pt>
                <c:pt idx="9">
                  <c:v>215838</c:v>
                </c:pt>
                <c:pt idx="10">
                  <c:v>216344</c:v>
                </c:pt>
                <c:pt idx="11">
                  <c:v>216580</c:v>
                </c:pt>
                <c:pt idx="12">
                  <c:v>216862</c:v>
                </c:pt>
                <c:pt idx="13">
                  <c:v>217119</c:v>
                </c:pt>
                <c:pt idx="14">
                  <c:v>217376</c:v>
                </c:pt>
                <c:pt idx="15">
                  <c:v>217552</c:v>
                </c:pt>
                <c:pt idx="16">
                  <c:v>217674</c:v>
                </c:pt>
                <c:pt idx="17">
                  <c:v>217761</c:v>
                </c:pt>
                <c:pt idx="18">
                  <c:v>217842</c:v>
                </c:pt>
                <c:pt idx="19">
                  <c:v>217880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365-4543-A3A3-B8D7E6ADAB3B}"/>
            </c:ext>
          </c:extLst>
        </c:ser>
        <c:ser>
          <c:idx val="2"/>
          <c:order val="1"/>
          <c:tx>
            <c:strRef>
              <c:f>'Cov-func-LLVM-10_gcc-9'!$C$24</c:f>
              <c:strCache>
                <c:ptCount val="1"/>
                <c:pt idx="0">
                  <c:v>Csmith-Macros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'Cov-func-LLVM-10_gcc-9'!$A$4:$A$23</c:f>
              <c:numCache>
                <c:formatCode>General</c:formatCode>
                <c:ptCount val="2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</c:numCache>
            </c:numRef>
          </c:xVal>
          <c:yVal>
            <c:numRef>
              <c:f>'Cov-func-LLVM-10_gcc-9'!$C$4:$C$23</c:f>
              <c:numCache>
                <c:formatCode>General</c:formatCode>
                <c:ptCount val="20"/>
                <c:pt idx="0">
                  <c:v>206102</c:v>
                </c:pt>
                <c:pt idx="1">
                  <c:v>210078</c:v>
                </c:pt>
                <c:pt idx="2">
                  <c:v>211225</c:v>
                </c:pt>
                <c:pt idx="3">
                  <c:v>211923</c:v>
                </c:pt>
                <c:pt idx="4">
                  <c:v>212669</c:v>
                </c:pt>
                <c:pt idx="5">
                  <c:v>213605</c:v>
                </c:pt>
                <c:pt idx="6">
                  <c:v>214088</c:v>
                </c:pt>
                <c:pt idx="7">
                  <c:v>214436</c:v>
                </c:pt>
                <c:pt idx="8">
                  <c:v>215032</c:v>
                </c:pt>
                <c:pt idx="9">
                  <c:v>215552</c:v>
                </c:pt>
                <c:pt idx="10">
                  <c:v>215802</c:v>
                </c:pt>
                <c:pt idx="11">
                  <c:v>216081</c:v>
                </c:pt>
                <c:pt idx="12">
                  <c:v>216333</c:v>
                </c:pt>
                <c:pt idx="13">
                  <c:v>216543</c:v>
                </c:pt>
                <c:pt idx="14">
                  <c:v>216809</c:v>
                </c:pt>
                <c:pt idx="15">
                  <c:v>216952</c:v>
                </c:pt>
                <c:pt idx="16">
                  <c:v>217171</c:v>
                </c:pt>
                <c:pt idx="17">
                  <c:v>217350</c:v>
                </c:pt>
                <c:pt idx="18">
                  <c:v>217536</c:v>
                </c:pt>
                <c:pt idx="19">
                  <c:v>217589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365-4543-A3A3-B8D7E6ADAB3B}"/>
            </c:ext>
          </c:extLst>
        </c:ser>
        <c:ser>
          <c:idx val="1"/>
          <c:order val="2"/>
          <c:tx>
            <c:strRef>
              <c:f>'Cov-func-LLVM-10_gcc-9'!$D$24</c:f>
              <c:strCache>
                <c:ptCount val="1"/>
                <c:pt idx="0">
                  <c:v>RRS-Functions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'Cov-func-LLVM-10_gcc-9'!$A$4:$A$23</c:f>
              <c:numCache>
                <c:formatCode>General</c:formatCode>
                <c:ptCount val="2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</c:numCache>
            </c:numRef>
          </c:xVal>
          <c:yVal>
            <c:numRef>
              <c:f>'Cov-func-LLVM-10_gcc-9'!$D$4:$D$23</c:f>
              <c:numCache>
                <c:formatCode>General</c:formatCode>
                <c:ptCount val="20"/>
                <c:pt idx="0">
                  <c:v>206487</c:v>
                </c:pt>
                <c:pt idx="1">
                  <c:v>210657</c:v>
                </c:pt>
                <c:pt idx="2">
                  <c:v>211860</c:v>
                </c:pt>
                <c:pt idx="3">
                  <c:v>212635</c:v>
                </c:pt>
                <c:pt idx="4">
                  <c:v>213275</c:v>
                </c:pt>
                <c:pt idx="5">
                  <c:v>214274</c:v>
                </c:pt>
                <c:pt idx="6">
                  <c:v>214711</c:v>
                </c:pt>
                <c:pt idx="7">
                  <c:v>214994</c:v>
                </c:pt>
                <c:pt idx="8">
                  <c:v>215545</c:v>
                </c:pt>
                <c:pt idx="9">
                  <c:v>215953</c:v>
                </c:pt>
                <c:pt idx="10">
                  <c:v>216437</c:v>
                </c:pt>
                <c:pt idx="11">
                  <c:v>216655</c:v>
                </c:pt>
                <c:pt idx="12">
                  <c:v>216918</c:v>
                </c:pt>
                <c:pt idx="13">
                  <c:v>217150</c:v>
                </c:pt>
                <c:pt idx="14">
                  <c:v>217576</c:v>
                </c:pt>
                <c:pt idx="15">
                  <c:v>217761</c:v>
                </c:pt>
                <c:pt idx="16">
                  <c:v>217866</c:v>
                </c:pt>
                <c:pt idx="17">
                  <c:v>217945</c:v>
                </c:pt>
                <c:pt idx="18">
                  <c:v>218028</c:v>
                </c:pt>
                <c:pt idx="19">
                  <c:v>218067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365-4543-A3A3-B8D7E6ADAB3B}"/>
            </c:ext>
          </c:extLst>
        </c:ser>
        <c:ser>
          <c:idx val="4"/>
          <c:order val="3"/>
          <c:tx>
            <c:strRef>
              <c:f>'Cov-func-LLVM-10_gcc-9'!$E$24</c:f>
              <c:strCache>
                <c:ptCount val="1"/>
                <c:pt idx="0">
                  <c:v>RRS-Macros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'Cov-func-LLVM-10_gcc-9'!$A$4:$A$23</c:f>
              <c:numCache>
                <c:formatCode>General</c:formatCode>
                <c:ptCount val="2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</c:numCache>
            </c:numRef>
          </c:xVal>
          <c:yVal>
            <c:numRef>
              <c:f>'Cov-func-LLVM-10_gcc-9'!$E$4:$E$23</c:f>
              <c:numCache>
                <c:formatCode>General</c:formatCode>
                <c:ptCount val="20"/>
                <c:pt idx="0">
                  <c:v>206287</c:v>
                </c:pt>
                <c:pt idx="1">
                  <c:v>210310</c:v>
                </c:pt>
                <c:pt idx="2">
                  <c:v>211461</c:v>
                </c:pt>
                <c:pt idx="3">
                  <c:v>212240</c:v>
                </c:pt>
                <c:pt idx="4">
                  <c:v>212987</c:v>
                </c:pt>
                <c:pt idx="5">
                  <c:v>214061</c:v>
                </c:pt>
                <c:pt idx="6">
                  <c:v>214458</c:v>
                </c:pt>
                <c:pt idx="7">
                  <c:v>214785</c:v>
                </c:pt>
                <c:pt idx="8">
                  <c:v>215167</c:v>
                </c:pt>
                <c:pt idx="9">
                  <c:v>215595</c:v>
                </c:pt>
                <c:pt idx="10">
                  <c:v>215869</c:v>
                </c:pt>
                <c:pt idx="11">
                  <c:v>216229</c:v>
                </c:pt>
                <c:pt idx="12">
                  <c:v>216483</c:v>
                </c:pt>
                <c:pt idx="13">
                  <c:v>216758</c:v>
                </c:pt>
                <c:pt idx="14">
                  <c:v>217031</c:v>
                </c:pt>
                <c:pt idx="15">
                  <c:v>217200</c:v>
                </c:pt>
                <c:pt idx="16">
                  <c:v>217316</c:v>
                </c:pt>
                <c:pt idx="17">
                  <c:v>217459</c:v>
                </c:pt>
                <c:pt idx="18">
                  <c:v>217610</c:v>
                </c:pt>
                <c:pt idx="19">
                  <c:v>217665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365-4543-A3A3-B8D7E6ADAB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5880320"/>
        <c:axId val="226086544"/>
        <c:extLst/>
      </c:scatterChart>
      <c:valAx>
        <c:axId val="345880320"/>
        <c:scaling>
          <c:orientation val="minMax"/>
          <c:max val="105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086544"/>
        <c:crosses val="autoZero"/>
        <c:crossBetween val="midCat"/>
      </c:valAx>
      <c:valAx>
        <c:axId val="226086544"/>
        <c:scaling>
          <c:orientation val="minMax"/>
          <c:min val="206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880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Deltas (LLVM,RSS-Csmith)</a:t>
            </a:r>
          </a:p>
        </c:rich>
      </c:tx>
      <c:layout>
        <c:manualLayout>
          <c:xMode val="edge"/>
          <c:yMode val="edge"/>
          <c:x val="0.28711111111111109"/>
          <c:y val="2.27864583333333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6900481189851275E-2"/>
          <c:y val="0.11618170435117628"/>
          <c:w val="0.85087729658792655"/>
          <c:h val="0.6590967757470683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'Cov-func-LLVM-10_gcc-9'!$F$3</c:f>
              <c:strCache>
                <c:ptCount val="1"/>
                <c:pt idx="0">
                  <c:v>Δ-lines Functions</c:v>
                </c:pt>
              </c:strCache>
            </c:strRef>
          </c:tx>
          <c:spPr>
            <a:ln w="19050" cap="rnd">
              <a:solidFill>
                <a:schemeClr val="accent6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'Cov-func-LLVM-10_gcc-9'!$A$4:$A$23</c:f>
              <c:numCache>
                <c:formatCode>General</c:formatCode>
                <c:ptCount val="2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</c:numCache>
            </c:numRef>
          </c:xVal>
          <c:yVal>
            <c:numRef>
              <c:f>'Cov-func-LLVM-10_gcc-9'!$F$4:$F$23</c:f>
              <c:numCache>
                <c:formatCode>General</c:formatCode>
                <c:ptCount val="20"/>
                <c:pt idx="0">
                  <c:v>-224</c:v>
                </c:pt>
                <c:pt idx="1">
                  <c:v>-73</c:v>
                </c:pt>
                <c:pt idx="2">
                  <c:v>-54</c:v>
                </c:pt>
                <c:pt idx="3">
                  <c:v>-37</c:v>
                </c:pt>
                <c:pt idx="4">
                  <c:v>-5</c:v>
                </c:pt>
                <c:pt idx="5">
                  <c:v>84</c:v>
                </c:pt>
                <c:pt idx="6">
                  <c:v>77</c:v>
                </c:pt>
                <c:pt idx="7">
                  <c:v>0</c:v>
                </c:pt>
                <c:pt idx="8">
                  <c:v>211</c:v>
                </c:pt>
                <c:pt idx="9">
                  <c:v>115</c:v>
                </c:pt>
                <c:pt idx="10">
                  <c:v>93</c:v>
                </c:pt>
                <c:pt idx="11">
                  <c:v>75</c:v>
                </c:pt>
                <c:pt idx="12">
                  <c:v>56</c:v>
                </c:pt>
                <c:pt idx="13">
                  <c:v>31</c:v>
                </c:pt>
                <c:pt idx="14">
                  <c:v>200</c:v>
                </c:pt>
                <c:pt idx="15">
                  <c:v>209</c:v>
                </c:pt>
                <c:pt idx="16">
                  <c:v>192</c:v>
                </c:pt>
                <c:pt idx="17">
                  <c:v>184</c:v>
                </c:pt>
                <c:pt idx="18">
                  <c:v>186</c:v>
                </c:pt>
                <c:pt idx="19">
                  <c:v>187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6DD-4626-BF1A-6FEAD6A7B4BB}"/>
            </c:ext>
          </c:extLst>
        </c:ser>
        <c:ser>
          <c:idx val="1"/>
          <c:order val="1"/>
          <c:tx>
            <c:strRef>
              <c:f>'Cov-func-LLVM-10_gcc-9'!$G$3</c:f>
              <c:strCache>
                <c:ptCount val="1"/>
                <c:pt idx="0">
                  <c:v>Δ-lines Macros</c:v>
                </c:pt>
              </c:strCache>
            </c:strRef>
          </c:tx>
          <c:spPr>
            <a:ln w="19050" cap="rnd">
              <a:solidFill>
                <a:schemeClr val="accent6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'Cov-func-LLVM-10_gcc-9'!$A$4:$A$23</c:f>
              <c:numCache>
                <c:formatCode>General</c:formatCode>
                <c:ptCount val="2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</c:numCache>
            </c:numRef>
          </c:xVal>
          <c:yVal>
            <c:numRef>
              <c:f>'Cov-func-LLVM-10_gcc-9'!$G$4:$G$23</c:f>
              <c:numCache>
                <c:formatCode>General</c:formatCode>
                <c:ptCount val="20"/>
                <c:pt idx="0">
                  <c:v>185</c:v>
                </c:pt>
                <c:pt idx="1">
                  <c:v>232</c:v>
                </c:pt>
                <c:pt idx="2">
                  <c:v>236</c:v>
                </c:pt>
                <c:pt idx="3">
                  <c:v>317</c:v>
                </c:pt>
                <c:pt idx="4">
                  <c:v>318</c:v>
                </c:pt>
                <c:pt idx="5">
                  <c:v>456</c:v>
                </c:pt>
                <c:pt idx="6">
                  <c:v>370</c:v>
                </c:pt>
                <c:pt idx="7">
                  <c:v>349</c:v>
                </c:pt>
                <c:pt idx="8">
                  <c:v>135</c:v>
                </c:pt>
                <c:pt idx="9">
                  <c:v>43</c:v>
                </c:pt>
                <c:pt idx="10">
                  <c:v>67</c:v>
                </c:pt>
                <c:pt idx="11">
                  <c:v>148</c:v>
                </c:pt>
                <c:pt idx="12">
                  <c:v>150</c:v>
                </c:pt>
                <c:pt idx="13">
                  <c:v>215</c:v>
                </c:pt>
                <c:pt idx="14">
                  <c:v>222</c:v>
                </c:pt>
                <c:pt idx="15">
                  <c:v>248</c:v>
                </c:pt>
                <c:pt idx="16">
                  <c:v>145</c:v>
                </c:pt>
                <c:pt idx="17">
                  <c:v>109</c:v>
                </c:pt>
                <c:pt idx="18">
                  <c:v>74</c:v>
                </c:pt>
                <c:pt idx="19">
                  <c:v>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BA7-4FE9-801F-3FCD0F31BA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0049920"/>
        <c:axId val="404210144"/>
      </c:scatterChart>
      <c:valAx>
        <c:axId val="320049920"/>
        <c:scaling>
          <c:orientation val="minMax"/>
          <c:max val="105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210144"/>
        <c:crossesAt val="-300"/>
        <c:crossBetween val="midCat"/>
      </c:valAx>
      <c:valAx>
        <c:axId val="40421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049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GCC -</a:t>
            </a:r>
            <a:r>
              <a:rPr lang="en-GB" baseline="0"/>
              <a:t> </a:t>
            </a:r>
            <a:r>
              <a:rPr lang="en-GB"/>
              <a:t>Lines Hit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'Cov-func-gcc-10_gcc-9'!$B$24</c:f>
              <c:strCache>
                <c:ptCount val="1"/>
                <c:pt idx="0">
                  <c:v>Csmith-Funs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'Cov-func-gcc-10_gcc-9'!$A$4:$A$23</c:f>
              <c:numCache>
                <c:formatCode>General</c:formatCode>
                <c:ptCount val="2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</c:numCache>
            </c:numRef>
          </c:xVal>
          <c:yVal>
            <c:numRef>
              <c:f>'Cov-func-gcc-10_gcc-9'!$B$4:$B$23</c:f>
              <c:numCache>
                <c:formatCode>General</c:formatCode>
                <c:ptCount val="20"/>
                <c:pt idx="0">
                  <c:v>228412</c:v>
                </c:pt>
                <c:pt idx="1">
                  <c:v>231845</c:v>
                </c:pt>
                <c:pt idx="2">
                  <c:v>234575</c:v>
                </c:pt>
                <c:pt idx="3">
                  <c:v>235995</c:v>
                </c:pt>
                <c:pt idx="4">
                  <c:v>237037</c:v>
                </c:pt>
                <c:pt idx="5">
                  <c:v>237700</c:v>
                </c:pt>
                <c:pt idx="6">
                  <c:v>238337</c:v>
                </c:pt>
                <c:pt idx="7">
                  <c:v>238959</c:v>
                </c:pt>
                <c:pt idx="8">
                  <c:v>239412</c:v>
                </c:pt>
                <c:pt idx="9">
                  <c:v>239686</c:v>
                </c:pt>
                <c:pt idx="10">
                  <c:v>240076</c:v>
                </c:pt>
                <c:pt idx="11">
                  <c:v>240227</c:v>
                </c:pt>
                <c:pt idx="12">
                  <c:v>240515</c:v>
                </c:pt>
                <c:pt idx="13">
                  <c:v>240792</c:v>
                </c:pt>
                <c:pt idx="14">
                  <c:v>240979</c:v>
                </c:pt>
                <c:pt idx="15">
                  <c:v>241141</c:v>
                </c:pt>
                <c:pt idx="16">
                  <c:v>241221</c:v>
                </c:pt>
                <c:pt idx="17">
                  <c:v>241458</c:v>
                </c:pt>
                <c:pt idx="18">
                  <c:v>241697</c:v>
                </c:pt>
                <c:pt idx="19">
                  <c:v>241836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959-4CF3-87C2-BB447611625B}"/>
            </c:ext>
          </c:extLst>
        </c:ser>
        <c:ser>
          <c:idx val="2"/>
          <c:order val="1"/>
          <c:tx>
            <c:strRef>
              <c:f>'Cov-func-gcc-10_gcc-9'!$C$24</c:f>
              <c:strCache>
                <c:ptCount val="1"/>
                <c:pt idx="0">
                  <c:v>Csmith-Macros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'Cov-func-gcc-10_gcc-9'!$A$4:$A$23</c:f>
              <c:numCache>
                <c:formatCode>General</c:formatCode>
                <c:ptCount val="2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</c:numCache>
            </c:numRef>
          </c:xVal>
          <c:yVal>
            <c:numRef>
              <c:f>'Cov-func-gcc-10_gcc-9'!$C$4:$C$23</c:f>
              <c:numCache>
                <c:formatCode>General</c:formatCode>
                <c:ptCount val="20"/>
                <c:pt idx="0">
                  <c:v>229033</c:v>
                </c:pt>
                <c:pt idx="1">
                  <c:v>232228</c:v>
                </c:pt>
                <c:pt idx="2">
                  <c:v>234741</c:v>
                </c:pt>
                <c:pt idx="3">
                  <c:v>236126</c:v>
                </c:pt>
                <c:pt idx="4">
                  <c:v>237143</c:v>
                </c:pt>
                <c:pt idx="5">
                  <c:v>237817</c:v>
                </c:pt>
                <c:pt idx="6">
                  <c:v>238422</c:v>
                </c:pt>
                <c:pt idx="7">
                  <c:v>239134</c:v>
                </c:pt>
                <c:pt idx="8">
                  <c:v>239583</c:v>
                </c:pt>
                <c:pt idx="9">
                  <c:v>239943</c:v>
                </c:pt>
                <c:pt idx="10">
                  <c:v>240294</c:v>
                </c:pt>
                <c:pt idx="11">
                  <c:v>240498</c:v>
                </c:pt>
                <c:pt idx="12">
                  <c:v>240784</c:v>
                </c:pt>
                <c:pt idx="13">
                  <c:v>241027</c:v>
                </c:pt>
                <c:pt idx="14">
                  <c:v>241343</c:v>
                </c:pt>
                <c:pt idx="15">
                  <c:v>241475</c:v>
                </c:pt>
                <c:pt idx="16">
                  <c:v>241580</c:v>
                </c:pt>
                <c:pt idx="17">
                  <c:v>241777</c:v>
                </c:pt>
                <c:pt idx="18">
                  <c:v>242097</c:v>
                </c:pt>
                <c:pt idx="19">
                  <c:v>242256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959-4CF3-87C2-BB447611625B}"/>
            </c:ext>
          </c:extLst>
        </c:ser>
        <c:ser>
          <c:idx val="1"/>
          <c:order val="2"/>
          <c:tx>
            <c:strRef>
              <c:f>'Cov-func-gcc-10_gcc-9'!$D$24</c:f>
              <c:strCache>
                <c:ptCount val="1"/>
                <c:pt idx="0">
                  <c:v>CEdgeSmith-Funs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'Cov-func-gcc-10_gcc-9'!$A$4:$A$23</c:f>
              <c:numCache>
                <c:formatCode>General</c:formatCode>
                <c:ptCount val="2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</c:numCache>
            </c:numRef>
          </c:xVal>
          <c:yVal>
            <c:numRef>
              <c:f>'Cov-func-gcc-10_gcc-9'!$D$4:$D$23</c:f>
              <c:numCache>
                <c:formatCode>General</c:formatCode>
                <c:ptCount val="20"/>
                <c:pt idx="0">
                  <c:v>229483</c:v>
                </c:pt>
                <c:pt idx="1">
                  <c:v>233000</c:v>
                </c:pt>
                <c:pt idx="2">
                  <c:v>235444</c:v>
                </c:pt>
                <c:pt idx="3">
                  <c:v>236988</c:v>
                </c:pt>
                <c:pt idx="4">
                  <c:v>238027</c:v>
                </c:pt>
                <c:pt idx="5">
                  <c:v>238742</c:v>
                </c:pt>
                <c:pt idx="6">
                  <c:v>239421</c:v>
                </c:pt>
                <c:pt idx="7">
                  <c:v>239950</c:v>
                </c:pt>
                <c:pt idx="8">
                  <c:v>240385</c:v>
                </c:pt>
                <c:pt idx="9">
                  <c:v>240692</c:v>
                </c:pt>
                <c:pt idx="10">
                  <c:v>241037</c:v>
                </c:pt>
                <c:pt idx="11">
                  <c:v>241261</c:v>
                </c:pt>
                <c:pt idx="12">
                  <c:v>241591</c:v>
                </c:pt>
                <c:pt idx="13">
                  <c:v>241866</c:v>
                </c:pt>
                <c:pt idx="14">
                  <c:v>242079</c:v>
                </c:pt>
                <c:pt idx="15">
                  <c:v>242245</c:v>
                </c:pt>
                <c:pt idx="16">
                  <c:v>242318</c:v>
                </c:pt>
                <c:pt idx="17">
                  <c:v>242574</c:v>
                </c:pt>
                <c:pt idx="18">
                  <c:v>242864</c:v>
                </c:pt>
                <c:pt idx="19">
                  <c:v>242999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959-4CF3-87C2-BB447611625B}"/>
            </c:ext>
          </c:extLst>
        </c:ser>
        <c:ser>
          <c:idx val="4"/>
          <c:order val="3"/>
          <c:tx>
            <c:strRef>
              <c:f>'Cov-func-gcc-10_gcc-9'!$E$24</c:f>
              <c:strCache>
                <c:ptCount val="1"/>
                <c:pt idx="0">
                  <c:v>CEdgeSmith-Macros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'Cov-func-gcc-10_gcc-9'!$A$4:$A$23</c:f>
              <c:numCache>
                <c:formatCode>General</c:formatCode>
                <c:ptCount val="2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</c:numCache>
            </c:numRef>
          </c:xVal>
          <c:yVal>
            <c:numRef>
              <c:f>'Cov-func-gcc-10_gcc-9'!$E$4:$E$23</c:f>
              <c:numCache>
                <c:formatCode>General</c:formatCode>
                <c:ptCount val="20"/>
                <c:pt idx="0">
                  <c:v>232831</c:v>
                </c:pt>
                <c:pt idx="1">
                  <c:v>236424</c:v>
                </c:pt>
                <c:pt idx="2">
                  <c:v>238721</c:v>
                </c:pt>
                <c:pt idx="3">
                  <c:v>240403</c:v>
                </c:pt>
                <c:pt idx="4">
                  <c:v>241554</c:v>
                </c:pt>
                <c:pt idx="5">
                  <c:v>242316</c:v>
                </c:pt>
                <c:pt idx="6">
                  <c:v>242890</c:v>
                </c:pt>
                <c:pt idx="7">
                  <c:v>243444</c:v>
                </c:pt>
                <c:pt idx="8">
                  <c:v>243884</c:v>
                </c:pt>
                <c:pt idx="9">
                  <c:v>244249</c:v>
                </c:pt>
                <c:pt idx="10">
                  <c:v>244584</c:v>
                </c:pt>
                <c:pt idx="11">
                  <c:v>244789</c:v>
                </c:pt>
                <c:pt idx="12">
                  <c:v>245088</c:v>
                </c:pt>
                <c:pt idx="13">
                  <c:v>245340</c:v>
                </c:pt>
                <c:pt idx="14">
                  <c:v>245673</c:v>
                </c:pt>
                <c:pt idx="15">
                  <c:v>245907</c:v>
                </c:pt>
                <c:pt idx="16">
                  <c:v>246081</c:v>
                </c:pt>
                <c:pt idx="17">
                  <c:v>246300</c:v>
                </c:pt>
                <c:pt idx="18">
                  <c:v>246650</c:v>
                </c:pt>
                <c:pt idx="19">
                  <c:v>246791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959-4CF3-87C2-BB44761162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5880320"/>
        <c:axId val="226086544"/>
        <c:extLst/>
      </c:scatterChart>
      <c:valAx>
        <c:axId val="345880320"/>
        <c:scaling>
          <c:orientation val="minMax"/>
          <c:max val="105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086544"/>
        <c:crosses val="autoZero"/>
        <c:crossBetween val="midCat"/>
      </c:valAx>
      <c:valAx>
        <c:axId val="226086544"/>
        <c:scaling>
          <c:orientation val="minMax"/>
          <c:min val="228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880320"/>
        <c:crosses val="autoZero"/>
        <c:crossBetween val="midCat"/>
        <c:majorUnit val="2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160020</xdr:colOff>
      <xdr:row>19</xdr:row>
      <xdr:rowOff>129540</xdr:rowOff>
    </xdr:from>
    <xdr:to>
      <xdr:col>14</xdr:col>
      <xdr:colOff>464820</xdr:colOff>
      <xdr:row>41</xdr:row>
      <xdr:rowOff>60960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02DBCE1-2483-4A2A-B791-7B5FD7B8FC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160020</xdr:colOff>
      <xdr:row>41</xdr:row>
      <xdr:rowOff>72390</xdr:rowOff>
    </xdr:from>
    <xdr:to>
      <xdr:col>14</xdr:col>
      <xdr:colOff>472440</xdr:colOff>
      <xdr:row>61</xdr:row>
      <xdr:rowOff>68580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02AFE19-2222-4490-83E4-393AA93CC8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152400</xdr:colOff>
      <xdr:row>0</xdr:row>
      <xdr:rowOff>118110</xdr:rowOff>
    </xdr:from>
    <xdr:to>
      <xdr:col>14</xdr:col>
      <xdr:colOff>457200</xdr:colOff>
      <xdr:row>19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47A5E9-242C-46D3-B95D-76BFEEC1D3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7620</xdr:colOff>
      <xdr:row>19</xdr:row>
      <xdr:rowOff>121920</xdr:rowOff>
    </xdr:from>
    <xdr:to>
      <xdr:col>7</xdr:col>
      <xdr:colOff>144780</xdr:colOff>
      <xdr:row>41</xdr:row>
      <xdr:rowOff>53340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6D94C3B-879A-443E-8FA0-F1FE51C0B7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41</xdr:row>
      <xdr:rowOff>68580</xdr:rowOff>
    </xdr:from>
    <xdr:to>
      <xdr:col>7</xdr:col>
      <xdr:colOff>144780</xdr:colOff>
      <xdr:row>61</xdr:row>
      <xdr:rowOff>64770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B800832-E48F-4121-81D2-41D5649B10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152400</xdr:colOff>
      <xdr:row>0</xdr:row>
      <xdr:rowOff>83820</xdr:rowOff>
    </xdr:from>
    <xdr:to>
      <xdr:col>15</xdr:col>
      <xdr:colOff>137160</xdr:colOff>
      <xdr:row>23</xdr:row>
      <xdr:rowOff>22860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2DEA2C7-73CE-4632-9710-309608C787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160020</xdr:colOff>
      <xdr:row>0</xdr:row>
      <xdr:rowOff>91440</xdr:rowOff>
    </xdr:from>
    <xdr:to>
      <xdr:col>23</xdr:col>
      <xdr:colOff>152400</xdr:colOff>
      <xdr:row>23</xdr:row>
      <xdr:rowOff>15240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AF34EA9-95FB-4A6A-B083-C426E3A343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152400</xdr:colOff>
      <xdr:row>0</xdr:row>
      <xdr:rowOff>90170</xdr:rowOff>
    </xdr:from>
    <xdr:to>
      <xdr:col>15</xdr:col>
      <xdr:colOff>129540</xdr:colOff>
      <xdr:row>23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8CF7DF-AF65-4DF6-8B47-EB4CAF1259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5BEC0-AC93-4AED-901A-9E593561783A}">
  <dimension ref="A1:X89"/>
  <sheetViews>
    <sheetView workbookViewId="0">
      <selection activeCell="B19" sqref="B19:E19"/>
    </sheetView>
  </sheetViews>
  <sheetFormatPr defaultRowHeight="14.4" x14ac:dyDescent="0.3"/>
  <cols>
    <col min="1" max="1" width="10.21875" style="1" bestFit="1" customWidth="1"/>
    <col min="4" max="4" width="8.33203125" customWidth="1"/>
    <col min="5" max="5" width="10.5546875" bestFit="1" customWidth="1"/>
    <col min="16" max="16" width="21.109375" customWidth="1"/>
  </cols>
  <sheetData>
    <row r="1" spans="1:21" ht="15" thickBot="1" x14ac:dyDescent="0.35">
      <c r="A1" s="2"/>
      <c r="B1" s="53" t="s">
        <v>1</v>
      </c>
      <c r="C1" s="54"/>
      <c r="D1" s="53" t="s">
        <v>0</v>
      </c>
      <c r="E1" s="54"/>
    </row>
    <row r="2" spans="1:21" ht="15" thickBot="1" x14ac:dyDescent="0.35">
      <c r="A2" s="20" t="s">
        <v>4</v>
      </c>
      <c r="B2" s="7" t="s">
        <v>2</v>
      </c>
      <c r="C2" s="6" t="s">
        <v>3</v>
      </c>
      <c r="D2" s="5" t="s">
        <v>5</v>
      </c>
      <c r="E2" s="6" t="s">
        <v>6</v>
      </c>
      <c r="F2" s="19" t="s">
        <v>40</v>
      </c>
      <c r="G2" s="19" t="s">
        <v>41</v>
      </c>
      <c r="P2" s="9" t="s">
        <v>12</v>
      </c>
      <c r="Q2" s="9"/>
      <c r="R2" s="9"/>
    </row>
    <row r="3" spans="1:21" x14ac:dyDescent="0.3">
      <c r="A3" s="21">
        <v>100</v>
      </c>
      <c r="B3" s="8">
        <v>184316</v>
      </c>
      <c r="C3" s="8">
        <v>84562</v>
      </c>
      <c r="D3" s="8">
        <v>184254</v>
      </c>
      <c r="E3" s="8">
        <v>84458</v>
      </c>
      <c r="F3">
        <f>D3-B3</f>
        <v>-62</v>
      </c>
      <c r="G3">
        <f>E3-C3</f>
        <v>-104</v>
      </c>
      <c r="P3" s="9" t="s">
        <v>13</v>
      </c>
      <c r="Q3" s="9"/>
      <c r="R3" s="9"/>
    </row>
    <row r="4" spans="1:21" x14ac:dyDescent="0.3">
      <c r="A4" s="21">
        <v>500</v>
      </c>
      <c r="B4" s="8">
        <v>191288</v>
      </c>
      <c r="C4" s="8">
        <v>86207</v>
      </c>
      <c r="D4" s="8">
        <v>191738</v>
      </c>
      <c r="E4" s="8">
        <v>86257</v>
      </c>
      <c r="F4">
        <f t="shared" ref="F4:F19" si="0">D4-B4</f>
        <v>450</v>
      </c>
      <c r="G4">
        <f t="shared" ref="G4:G19" si="1">E4-C4</f>
        <v>50</v>
      </c>
      <c r="P4" s="9" t="s">
        <v>14</v>
      </c>
      <c r="Q4" s="9"/>
      <c r="R4" s="9"/>
    </row>
    <row r="5" spans="1:21" x14ac:dyDescent="0.3">
      <c r="A5" s="22">
        <v>1000</v>
      </c>
      <c r="B5" s="4">
        <v>195688</v>
      </c>
      <c r="C5" s="4">
        <v>87166</v>
      </c>
      <c r="D5" s="4">
        <v>196011</v>
      </c>
      <c r="E5" s="4">
        <v>87183</v>
      </c>
      <c r="F5">
        <f t="shared" si="0"/>
        <v>323</v>
      </c>
      <c r="G5">
        <f t="shared" si="1"/>
        <v>17</v>
      </c>
      <c r="P5" s="9" t="s">
        <v>15</v>
      </c>
      <c r="Q5" s="9"/>
      <c r="R5" s="9"/>
    </row>
    <row r="6" spans="1:21" x14ac:dyDescent="0.3">
      <c r="A6" s="22">
        <v>2000</v>
      </c>
      <c r="B6" s="4">
        <v>200270</v>
      </c>
      <c r="C6" s="3">
        <v>88241</v>
      </c>
      <c r="D6" s="4">
        <v>200632</v>
      </c>
      <c r="E6" s="4">
        <v>88292</v>
      </c>
      <c r="F6">
        <f t="shared" si="0"/>
        <v>362</v>
      </c>
      <c r="G6">
        <f t="shared" si="1"/>
        <v>51</v>
      </c>
      <c r="P6" s="9" t="s">
        <v>16</v>
      </c>
      <c r="Q6" s="9"/>
      <c r="R6" s="9"/>
    </row>
    <row r="7" spans="1:21" x14ac:dyDescent="0.3">
      <c r="A7" s="22">
        <v>3000</v>
      </c>
      <c r="B7" s="4">
        <v>202609</v>
      </c>
      <c r="C7" s="4">
        <v>88690</v>
      </c>
      <c r="D7" s="4">
        <v>203019</v>
      </c>
      <c r="E7" s="4">
        <v>88702</v>
      </c>
      <c r="F7">
        <f t="shared" si="0"/>
        <v>410</v>
      </c>
      <c r="G7">
        <f t="shared" si="1"/>
        <v>12</v>
      </c>
      <c r="P7" s="10" t="s">
        <v>17</v>
      </c>
      <c r="Q7" s="10"/>
      <c r="R7" s="10"/>
      <c r="S7" s="10"/>
      <c r="T7" s="10"/>
      <c r="U7" s="10"/>
    </row>
    <row r="8" spans="1:21" x14ac:dyDescent="0.3">
      <c r="A8" s="22">
        <v>4000</v>
      </c>
      <c r="B8" s="4">
        <v>203673</v>
      </c>
      <c r="C8" s="4">
        <v>88883</v>
      </c>
      <c r="D8" s="4">
        <v>204096</v>
      </c>
      <c r="E8" s="4">
        <v>88850</v>
      </c>
      <c r="F8">
        <f t="shared" si="0"/>
        <v>423</v>
      </c>
      <c r="G8">
        <f t="shared" si="1"/>
        <v>-33</v>
      </c>
      <c r="P8" s="11" t="s">
        <v>18</v>
      </c>
      <c r="Q8" s="11"/>
      <c r="R8" s="11"/>
      <c r="S8" s="11"/>
      <c r="T8" s="11"/>
      <c r="U8" s="11"/>
    </row>
    <row r="9" spans="1:21" x14ac:dyDescent="0.3">
      <c r="A9" s="22">
        <v>5000</v>
      </c>
      <c r="B9" s="4">
        <v>204677</v>
      </c>
      <c r="C9" s="4">
        <v>88986</v>
      </c>
      <c r="D9" s="4">
        <v>204978</v>
      </c>
      <c r="E9" s="4">
        <v>88941</v>
      </c>
      <c r="F9">
        <f t="shared" si="0"/>
        <v>301</v>
      </c>
      <c r="G9">
        <f t="shared" si="1"/>
        <v>-45</v>
      </c>
    </row>
    <row r="10" spans="1:21" x14ac:dyDescent="0.3">
      <c r="A10" s="23">
        <v>10000</v>
      </c>
      <c r="B10">
        <v>208542</v>
      </c>
      <c r="C10">
        <v>89670</v>
      </c>
      <c r="D10">
        <v>209015</v>
      </c>
      <c r="E10">
        <v>89757</v>
      </c>
      <c r="F10">
        <f t="shared" si="0"/>
        <v>473</v>
      </c>
      <c r="G10">
        <f t="shared" si="1"/>
        <v>87</v>
      </c>
    </row>
    <row r="11" spans="1:21" x14ac:dyDescent="0.3">
      <c r="A11" s="23">
        <v>20000</v>
      </c>
      <c r="B11">
        <v>210441</v>
      </c>
      <c r="C11">
        <v>89967</v>
      </c>
      <c r="D11">
        <v>210930</v>
      </c>
      <c r="E11">
        <v>90083</v>
      </c>
      <c r="F11">
        <f t="shared" si="0"/>
        <v>489</v>
      </c>
      <c r="G11">
        <f t="shared" si="1"/>
        <v>116</v>
      </c>
    </row>
    <row r="12" spans="1:21" x14ac:dyDescent="0.3">
      <c r="A12" s="23">
        <v>30000</v>
      </c>
      <c r="B12">
        <v>211931</v>
      </c>
      <c r="C12">
        <v>90223</v>
      </c>
      <c r="D12">
        <v>212502</v>
      </c>
      <c r="E12">
        <v>90304</v>
      </c>
      <c r="F12">
        <f t="shared" si="0"/>
        <v>571</v>
      </c>
      <c r="G12">
        <f t="shared" si="1"/>
        <v>81</v>
      </c>
      <c r="P12" t="s">
        <v>19</v>
      </c>
      <c r="Q12" t="s">
        <v>32</v>
      </c>
    </row>
    <row r="13" spans="1:21" ht="15" thickBot="1" x14ac:dyDescent="0.35">
      <c r="A13" s="23">
        <v>40000</v>
      </c>
      <c r="B13">
        <v>212671</v>
      </c>
      <c r="C13">
        <v>90308</v>
      </c>
      <c r="D13">
        <v>213158</v>
      </c>
      <c r="E13">
        <v>90374</v>
      </c>
      <c r="F13">
        <f t="shared" si="0"/>
        <v>487</v>
      </c>
      <c r="G13">
        <f t="shared" si="1"/>
        <v>66</v>
      </c>
      <c r="P13" t="s">
        <v>20</v>
      </c>
      <c r="Q13" s="15">
        <v>500</v>
      </c>
      <c r="R13">
        <v>1000</v>
      </c>
    </row>
    <row r="14" spans="1:21" ht="15" thickBot="1" x14ac:dyDescent="0.35">
      <c r="A14" s="24">
        <v>50000</v>
      </c>
      <c r="B14">
        <v>213482</v>
      </c>
      <c r="C14">
        <v>90485</v>
      </c>
      <c r="D14">
        <v>213927</v>
      </c>
      <c r="E14">
        <v>90512</v>
      </c>
      <c r="F14">
        <f t="shared" si="0"/>
        <v>445</v>
      </c>
      <c r="G14">
        <f t="shared" si="1"/>
        <v>27</v>
      </c>
      <c r="P14" s="12" t="s">
        <v>21</v>
      </c>
      <c r="Q14">
        <v>22044251</v>
      </c>
      <c r="R14">
        <v>85788014</v>
      </c>
    </row>
    <row r="15" spans="1:21" ht="15" thickBot="1" x14ac:dyDescent="0.35">
      <c r="A15" s="24">
        <v>60000</v>
      </c>
      <c r="B15">
        <v>214205</v>
      </c>
      <c r="C15">
        <v>90575</v>
      </c>
      <c r="D15">
        <v>214708</v>
      </c>
      <c r="E15">
        <v>90602</v>
      </c>
      <c r="F15">
        <f t="shared" si="0"/>
        <v>503</v>
      </c>
      <c r="G15">
        <f t="shared" si="1"/>
        <v>27</v>
      </c>
      <c r="P15" s="13" t="s">
        <v>22</v>
      </c>
      <c r="Q15">
        <v>22044251</v>
      </c>
      <c r="R15">
        <v>85788014</v>
      </c>
    </row>
    <row r="16" spans="1:21" ht="15" thickBot="1" x14ac:dyDescent="0.35">
      <c r="A16" s="24">
        <v>70000</v>
      </c>
      <c r="B16">
        <v>214733</v>
      </c>
      <c r="C16">
        <v>90662</v>
      </c>
      <c r="D16">
        <v>215252</v>
      </c>
      <c r="E16">
        <v>90692</v>
      </c>
      <c r="F16">
        <f t="shared" si="0"/>
        <v>519</v>
      </c>
      <c r="G16">
        <f t="shared" si="1"/>
        <v>30</v>
      </c>
      <c r="P16" s="13" t="s">
        <v>23</v>
      </c>
      <c r="Q16">
        <v>588668</v>
      </c>
      <c r="R16">
        <v>451264</v>
      </c>
    </row>
    <row r="17" spans="1:24" ht="15" thickBot="1" x14ac:dyDescent="0.35">
      <c r="A17" s="24">
        <v>80000</v>
      </c>
      <c r="B17">
        <v>215175</v>
      </c>
      <c r="C17">
        <v>90815</v>
      </c>
      <c r="D17">
        <v>216842</v>
      </c>
      <c r="E17">
        <v>91381</v>
      </c>
      <c r="F17">
        <f t="shared" si="0"/>
        <v>1667</v>
      </c>
      <c r="G17">
        <f t="shared" si="1"/>
        <v>566</v>
      </c>
      <c r="P17" s="13" t="s">
        <v>24</v>
      </c>
      <c r="Q17">
        <v>479764</v>
      </c>
      <c r="R17">
        <v>327696</v>
      </c>
    </row>
    <row r="18" spans="1:24" ht="15" thickBot="1" x14ac:dyDescent="0.35">
      <c r="A18" s="24">
        <v>90000</v>
      </c>
      <c r="B18">
        <v>215379</v>
      </c>
      <c r="C18">
        <v>90836</v>
      </c>
      <c r="D18">
        <v>217105</v>
      </c>
      <c r="E18">
        <v>91420</v>
      </c>
      <c r="F18">
        <f t="shared" si="0"/>
        <v>1726</v>
      </c>
      <c r="G18">
        <f t="shared" si="1"/>
        <v>584</v>
      </c>
      <c r="P18" s="13" t="s">
        <v>25</v>
      </c>
      <c r="Q18">
        <v>108904</v>
      </c>
      <c r="R18" s="16">
        <v>123568</v>
      </c>
    </row>
    <row r="19" spans="1:24" ht="15" thickBot="1" x14ac:dyDescent="0.35">
      <c r="A19" s="24">
        <v>100000</v>
      </c>
      <c r="B19">
        <v>215494</v>
      </c>
      <c r="C19">
        <v>90840</v>
      </c>
      <c r="D19" s="25">
        <v>217254</v>
      </c>
      <c r="E19" s="25">
        <v>91427</v>
      </c>
      <c r="F19">
        <f t="shared" si="0"/>
        <v>1760</v>
      </c>
      <c r="G19">
        <f t="shared" si="1"/>
        <v>587</v>
      </c>
      <c r="P19" s="13" t="s">
        <v>26</v>
      </c>
      <c r="Q19">
        <v>2526</v>
      </c>
      <c r="R19" s="17">
        <v>1168</v>
      </c>
    </row>
    <row r="20" spans="1:24" x14ac:dyDescent="0.3">
      <c r="P20" s="13" t="s">
        <v>27</v>
      </c>
      <c r="Q20">
        <v>1682</v>
      </c>
      <c r="R20" s="17">
        <v>1269</v>
      </c>
    </row>
    <row r="21" spans="1:24" x14ac:dyDescent="0.3">
      <c r="P21" s="13" t="s">
        <v>28</v>
      </c>
      <c r="Q21">
        <v>13596</v>
      </c>
      <c r="R21" s="18">
        <v>21060</v>
      </c>
    </row>
    <row r="22" spans="1:24" x14ac:dyDescent="0.3">
      <c r="P22" s="13" t="s">
        <v>29</v>
      </c>
      <c r="Q22">
        <v>56400</v>
      </c>
      <c r="R22" s="18">
        <v>7772</v>
      </c>
    </row>
    <row r="23" spans="1:24" x14ac:dyDescent="0.3">
      <c r="P23" s="13" t="s">
        <v>30</v>
      </c>
      <c r="Q23">
        <v>0</v>
      </c>
      <c r="R23" s="9">
        <v>226</v>
      </c>
    </row>
    <row r="24" spans="1:24" ht="15" thickBot="1" x14ac:dyDescent="0.35">
      <c r="P24" s="14" t="s">
        <v>31</v>
      </c>
      <c r="Q24">
        <v>0</v>
      </c>
      <c r="R24" s="9">
        <v>152</v>
      </c>
    </row>
    <row r="25" spans="1:24" x14ac:dyDescent="0.3">
      <c r="P25" s="13" t="s">
        <v>33</v>
      </c>
      <c r="Q25">
        <f>(Q19/Q16)*100</f>
        <v>0.42910435083952247</v>
      </c>
    </row>
    <row r="26" spans="1:24" x14ac:dyDescent="0.3">
      <c r="P26" s="13" t="s">
        <v>34</v>
      </c>
      <c r="Q26">
        <f>(Q20/Q16)*100</f>
        <v>0.28572981714650703</v>
      </c>
    </row>
    <row r="27" spans="1:24" x14ac:dyDescent="0.3">
      <c r="Q27" t="s">
        <v>38</v>
      </c>
    </row>
    <row r="28" spans="1:24" x14ac:dyDescent="0.3">
      <c r="X28" t="s">
        <v>11</v>
      </c>
    </row>
    <row r="32" spans="1:24" x14ac:dyDescent="0.3">
      <c r="P32" s="9" t="s">
        <v>79</v>
      </c>
    </row>
    <row r="33" spans="16:17" x14ac:dyDescent="0.3">
      <c r="P33" s="26" t="s">
        <v>0</v>
      </c>
      <c r="Q33" s="27" t="s">
        <v>9</v>
      </c>
    </row>
    <row r="34" spans="16:17" x14ac:dyDescent="0.3">
      <c r="P34" s="11" t="s">
        <v>80</v>
      </c>
      <c r="Q34" s="17" t="s">
        <v>85</v>
      </c>
    </row>
    <row r="35" spans="16:17" x14ac:dyDescent="0.3">
      <c r="P35" s="11" t="s">
        <v>44</v>
      </c>
      <c r="Q35" s="17" t="s">
        <v>80</v>
      </c>
    </row>
    <row r="36" spans="16:17" x14ac:dyDescent="0.3">
      <c r="P36" s="11" t="s">
        <v>45</v>
      </c>
      <c r="Q36" s="17" t="s">
        <v>44</v>
      </c>
    </row>
    <row r="37" spans="16:17" x14ac:dyDescent="0.3">
      <c r="P37" s="11" t="s">
        <v>46</v>
      </c>
      <c r="Q37" s="17" t="s">
        <v>45</v>
      </c>
    </row>
    <row r="38" spans="16:17" x14ac:dyDescent="0.3">
      <c r="P38" s="11" t="s">
        <v>47</v>
      </c>
      <c r="Q38" s="17" t="s">
        <v>46</v>
      </c>
    </row>
    <row r="39" spans="16:17" x14ac:dyDescent="0.3">
      <c r="P39" s="11" t="s">
        <v>48</v>
      </c>
      <c r="Q39" s="17" t="s">
        <v>47</v>
      </c>
    </row>
    <row r="40" spans="16:17" x14ac:dyDescent="0.3">
      <c r="P40" s="11" t="s">
        <v>56</v>
      </c>
      <c r="Q40" s="17" t="s">
        <v>48</v>
      </c>
    </row>
    <row r="41" spans="16:17" x14ac:dyDescent="0.3">
      <c r="P41" s="11" t="s">
        <v>49</v>
      </c>
      <c r="Q41" s="17" t="s">
        <v>7</v>
      </c>
    </row>
    <row r="42" spans="16:17" x14ac:dyDescent="0.3">
      <c r="P42" s="11" t="s">
        <v>48</v>
      </c>
      <c r="Q42" s="17" t="s">
        <v>49</v>
      </c>
    </row>
    <row r="43" spans="16:17" x14ac:dyDescent="0.3">
      <c r="P43" s="11" t="s">
        <v>10</v>
      </c>
      <c r="Q43" s="17" t="s">
        <v>48</v>
      </c>
    </row>
    <row r="44" spans="16:17" x14ac:dyDescent="0.3">
      <c r="P44" s="11" t="s">
        <v>50</v>
      </c>
      <c r="Q44" s="17" t="s">
        <v>8</v>
      </c>
    </row>
    <row r="45" spans="16:17" x14ac:dyDescent="0.3">
      <c r="P45" s="11" t="s">
        <v>48</v>
      </c>
      <c r="Q45" s="17" t="s">
        <v>50</v>
      </c>
    </row>
    <row r="46" spans="16:17" x14ac:dyDescent="0.3">
      <c r="P46" s="11" t="s">
        <v>36</v>
      </c>
      <c r="Q46" s="17" t="s">
        <v>48</v>
      </c>
    </row>
    <row r="47" spans="16:17" x14ac:dyDescent="0.3">
      <c r="P47" s="11" t="s">
        <v>51</v>
      </c>
      <c r="Q47" s="17" t="s">
        <v>35</v>
      </c>
    </row>
    <row r="48" spans="16:17" x14ac:dyDescent="0.3">
      <c r="P48" s="11" t="s">
        <v>48</v>
      </c>
      <c r="Q48" s="17" t="s">
        <v>51</v>
      </c>
    </row>
    <row r="49" spans="16:17" x14ac:dyDescent="0.3">
      <c r="P49" s="11" t="s">
        <v>39</v>
      </c>
      <c r="Q49" s="17" t="s">
        <v>48</v>
      </c>
    </row>
    <row r="50" spans="16:17" x14ac:dyDescent="0.3">
      <c r="P50" s="11" t="s">
        <v>52</v>
      </c>
      <c r="Q50" s="17" t="s">
        <v>37</v>
      </c>
    </row>
    <row r="51" spans="16:17" x14ac:dyDescent="0.3">
      <c r="P51" s="11" t="s">
        <v>48</v>
      </c>
      <c r="Q51" s="17" t="s">
        <v>52</v>
      </c>
    </row>
    <row r="52" spans="16:17" x14ac:dyDescent="0.3">
      <c r="P52" s="11" t="s">
        <v>42</v>
      </c>
      <c r="Q52" s="17" t="s">
        <v>48</v>
      </c>
    </row>
    <row r="53" spans="16:17" x14ac:dyDescent="0.3">
      <c r="P53" s="11" t="s">
        <v>53</v>
      </c>
      <c r="Q53" s="17" t="s">
        <v>43</v>
      </c>
    </row>
    <row r="54" spans="16:17" x14ac:dyDescent="0.3">
      <c r="P54" s="11" t="s">
        <v>48</v>
      </c>
      <c r="Q54" s="17" t="s">
        <v>53</v>
      </c>
    </row>
    <row r="55" spans="16:17" x14ac:dyDescent="0.3">
      <c r="P55" s="11" t="s">
        <v>57</v>
      </c>
      <c r="Q55" s="17" t="s">
        <v>48</v>
      </c>
    </row>
    <row r="56" spans="16:17" x14ac:dyDescent="0.3">
      <c r="P56" s="11" t="s">
        <v>55</v>
      </c>
      <c r="Q56" s="17" t="s">
        <v>54</v>
      </c>
    </row>
    <row r="57" spans="16:17" x14ac:dyDescent="0.3">
      <c r="P57" s="11" t="s">
        <v>48</v>
      </c>
      <c r="Q57" s="17" t="s">
        <v>55</v>
      </c>
    </row>
    <row r="58" spans="16:17" x14ac:dyDescent="0.3">
      <c r="P58" s="11" t="s">
        <v>58</v>
      </c>
      <c r="Q58" s="17" t="s">
        <v>48</v>
      </c>
    </row>
    <row r="59" spans="16:17" x14ac:dyDescent="0.3">
      <c r="P59" s="11" t="s">
        <v>59</v>
      </c>
      <c r="Q59" s="17" t="s">
        <v>60</v>
      </c>
    </row>
    <row r="60" spans="16:17" x14ac:dyDescent="0.3">
      <c r="P60" s="11" t="s">
        <v>61</v>
      </c>
      <c r="Q60" s="17" t="s">
        <v>59</v>
      </c>
    </row>
    <row r="61" spans="16:17" x14ac:dyDescent="0.3">
      <c r="P61" s="11" t="s">
        <v>62</v>
      </c>
      <c r="Q61" s="17" t="s">
        <v>48</v>
      </c>
    </row>
    <row r="62" spans="16:17" x14ac:dyDescent="0.3">
      <c r="P62" s="11" t="s">
        <v>63</v>
      </c>
      <c r="Q62" s="17" t="s">
        <v>78</v>
      </c>
    </row>
    <row r="63" spans="16:17" x14ac:dyDescent="0.3">
      <c r="P63" s="11" t="s">
        <v>64</v>
      </c>
      <c r="Q63" s="17" t="s">
        <v>77</v>
      </c>
    </row>
    <row r="64" spans="16:17" x14ac:dyDescent="0.3">
      <c r="P64" s="11" t="s">
        <v>65</v>
      </c>
      <c r="Q64" s="17" t="s">
        <v>48</v>
      </c>
    </row>
    <row r="65" spans="16:17" x14ac:dyDescent="0.3">
      <c r="P65" s="11" t="s">
        <v>66</v>
      </c>
      <c r="Q65" s="17" t="s">
        <v>86</v>
      </c>
    </row>
    <row r="66" spans="16:17" x14ac:dyDescent="0.3">
      <c r="P66" s="11" t="s">
        <v>67</v>
      </c>
      <c r="Q66" s="17" t="s">
        <v>82</v>
      </c>
    </row>
    <row r="67" spans="16:17" x14ac:dyDescent="0.3">
      <c r="P67" s="11" t="s">
        <v>68</v>
      </c>
      <c r="Q67" s="17" t="s">
        <v>48</v>
      </c>
    </row>
    <row r="68" spans="16:17" x14ac:dyDescent="0.3">
      <c r="P68" s="11" t="s">
        <v>69</v>
      </c>
      <c r="Q68" s="17" t="s">
        <v>87</v>
      </c>
    </row>
    <row r="69" spans="16:17" x14ac:dyDescent="0.3">
      <c r="P69" s="11"/>
      <c r="Q69" s="17" t="s">
        <v>84</v>
      </c>
    </row>
    <row r="70" spans="16:17" x14ac:dyDescent="0.3">
      <c r="P70" s="11" t="s">
        <v>70</v>
      </c>
      <c r="Q70" t="s">
        <v>88</v>
      </c>
    </row>
    <row r="71" spans="16:17" x14ac:dyDescent="0.3">
      <c r="P71" s="11" t="s">
        <v>71</v>
      </c>
      <c r="Q71" t="s">
        <v>89</v>
      </c>
    </row>
    <row r="72" spans="16:17" x14ac:dyDescent="0.3">
      <c r="P72" s="11" t="s">
        <v>72</v>
      </c>
      <c r="Q72" t="s">
        <v>90</v>
      </c>
    </row>
    <row r="73" spans="16:17" x14ac:dyDescent="0.3">
      <c r="P73" s="11" t="s">
        <v>73</v>
      </c>
    </row>
    <row r="74" spans="16:17" x14ac:dyDescent="0.3">
      <c r="P74" s="11" t="s">
        <v>68</v>
      </c>
    </row>
    <row r="75" spans="16:17" x14ac:dyDescent="0.3">
      <c r="P75" s="11"/>
    </row>
    <row r="76" spans="16:17" x14ac:dyDescent="0.3">
      <c r="P76" s="11" t="s">
        <v>69</v>
      </c>
    </row>
    <row r="77" spans="16:17" x14ac:dyDescent="0.3">
      <c r="P77" s="11" t="s">
        <v>74</v>
      </c>
    </row>
    <row r="78" spans="16:17" x14ac:dyDescent="0.3">
      <c r="P78" s="11" t="s">
        <v>75</v>
      </c>
    </row>
    <row r="79" spans="16:17" x14ac:dyDescent="0.3">
      <c r="P79" s="11" t="s">
        <v>48</v>
      </c>
    </row>
    <row r="80" spans="16:17" x14ac:dyDescent="0.3">
      <c r="P80" s="11" t="s">
        <v>76</v>
      </c>
    </row>
    <row r="81" spans="16:21" x14ac:dyDescent="0.3">
      <c r="P81" s="11" t="s">
        <v>77</v>
      </c>
    </row>
    <row r="82" spans="16:21" x14ac:dyDescent="0.3">
      <c r="P82" s="11" t="s">
        <v>48</v>
      </c>
    </row>
    <row r="83" spans="16:21" x14ac:dyDescent="0.3">
      <c r="P83" s="11" t="s">
        <v>81</v>
      </c>
    </row>
    <row r="84" spans="16:21" x14ac:dyDescent="0.3">
      <c r="P84" s="11" t="s">
        <v>82</v>
      </c>
    </row>
    <row r="85" spans="16:21" x14ac:dyDescent="0.3">
      <c r="P85" s="11" t="s">
        <v>48</v>
      </c>
    </row>
    <row r="86" spans="16:21" x14ac:dyDescent="0.3">
      <c r="P86" s="11" t="s">
        <v>83</v>
      </c>
    </row>
    <row r="87" spans="16:21" x14ac:dyDescent="0.3">
      <c r="P87" s="11" t="s">
        <v>84</v>
      </c>
    </row>
    <row r="89" spans="16:21" x14ac:dyDescent="0.3">
      <c r="P89" s="9" t="s">
        <v>91</v>
      </c>
      <c r="Q89" s="9"/>
      <c r="R89" s="9"/>
      <c r="S89" s="9"/>
      <c r="T89" s="9"/>
      <c r="U89" s="9"/>
    </row>
  </sheetData>
  <mergeCells count="2">
    <mergeCell ref="D1:E1"/>
    <mergeCell ref="B1:C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99523-E5B2-4CBE-9F31-FDB0126A2B2E}">
  <dimension ref="A1:N425"/>
  <sheetViews>
    <sheetView zoomScaleNormal="100" workbookViewId="0">
      <selection activeCell="B23" sqref="B23:E23"/>
    </sheetView>
  </sheetViews>
  <sheetFormatPr defaultRowHeight="14.4" x14ac:dyDescent="0.3"/>
  <cols>
    <col min="1" max="1" width="10.21875" bestFit="1" customWidth="1"/>
    <col min="2" max="2" width="8.44140625" customWidth="1"/>
  </cols>
  <sheetData>
    <row r="1" spans="1:8" ht="15" thickBot="1" x14ac:dyDescent="0.35">
      <c r="B1" s="56" t="s">
        <v>92</v>
      </c>
      <c r="C1" s="56"/>
      <c r="D1" s="56"/>
      <c r="E1" s="56"/>
    </row>
    <row r="2" spans="1:8" ht="15" thickBot="1" x14ac:dyDescent="0.35">
      <c r="A2" s="2"/>
      <c r="B2" s="53" t="s">
        <v>1</v>
      </c>
      <c r="C2" s="55"/>
      <c r="D2" s="53" t="s">
        <v>0</v>
      </c>
      <c r="E2" s="54"/>
    </row>
    <row r="3" spans="1:8" ht="15" thickBot="1" x14ac:dyDescent="0.35">
      <c r="A3" s="20" t="s">
        <v>4</v>
      </c>
      <c r="B3" s="7" t="s">
        <v>3</v>
      </c>
      <c r="C3" s="7" t="s">
        <v>93</v>
      </c>
      <c r="D3" s="5" t="s">
        <v>3</v>
      </c>
      <c r="E3" s="6" t="s">
        <v>93</v>
      </c>
      <c r="F3" s="28" t="s">
        <v>94</v>
      </c>
      <c r="G3" s="28" t="s">
        <v>95</v>
      </c>
      <c r="H3" s="28" t="s">
        <v>11</v>
      </c>
    </row>
    <row r="4" spans="1:8" x14ac:dyDescent="0.3">
      <c r="A4" s="22">
        <v>5000</v>
      </c>
      <c r="B4" s="4">
        <v>206711</v>
      </c>
      <c r="C4">
        <v>206102</v>
      </c>
      <c r="D4" s="4">
        <v>206487</v>
      </c>
      <c r="E4">
        <v>206287</v>
      </c>
      <c r="F4" s="4">
        <f t="shared" ref="F4:G23" si="0">D4-B4</f>
        <v>-224</v>
      </c>
      <c r="G4" s="4">
        <f t="shared" si="0"/>
        <v>185</v>
      </c>
      <c r="H4" s="4"/>
    </row>
    <row r="5" spans="1:8" x14ac:dyDescent="0.3">
      <c r="A5" s="23">
        <f>A4+5000</f>
        <v>10000</v>
      </c>
      <c r="B5">
        <v>210730</v>
      </c>
      <c r="C5">
        <v>210078</v>
      </c>
      <c r="D5">
        <v>210657</v>
      </c>
      <c r="E5">
        <v>210310</v>
      </c>
      <c r="F5" s="4">
        <f t="shared" si="0"/>
        <v>-73</v>
      </c>
      <c r="G5" s="4">
        <f t="shared" si="0"/>
        <v>232</v>
      </c>
    </row>
    <row r="6" spans="1:8" x14ac:dyDescent="0.3">
      <c r="A6" s="23">
        <f t="shared" ref="A6:A22" si="1">A5+5000</f>
        <v>15000</v>
      </c>
      <c r="B6">
        <v>211914</v>
      </c>
      <c r="C6">
        <v>211225</v>
      </c>
      <c r="D6">
        <v>211860</v>
      </c>
      <c r="E6">
        <v>211461</v>
      </c>
      <c r="F6" s="4">
        <f t="shared" si="0"/>
        <v>-54</v>
      </c>
      <c r="G6" s="4">
        <f t="shared" si="0"/>
        <v>236</v>
      </c>
    </row>
    <row r="7" spans="1:8" x14ac:dyDescent="0.3">
      <c r="A7" s="23">
        <f t="shared" si="1"/>
        <v>20000</v>
      </c>
      <c r="B7">
        <v>212672</v>
      </c>
      <c r="C7">
        <v>211923</v>
      </c>
      <c r="D7">
        <v>212635</v>
      </c>
      <c r="E7">
        <v>212240</v>
      </c>
      <c r="F7" s="4">
        <f t="shared" si="0"/>
        <v>-37</v>
      </c>
      <c r="G7" s="4">
        <f t="shared" si="0"/>
        <v>317</v>
      </c>
    </row>
    <row r="8" spans="1:8" x14ac:dyDescent="0.3">
      <c r="A8" s="23">
        <f t="shared" si="1"/>
        <v>25000</v>
      </c>
      <c r="B8">
        <v>213280</v>
      </c>
      <c r="C8">
        <v>212669</v>
      </c>
      <c r="D8">
        <v>213275</v>
      </c>
      <c r="E8">
        <v>212987</v>
      </c>
      <c r="F8" s="4">
        <f t="shared" si="0"/>
        <v>-5</v>
      </c>
      <c r="G8" s="4">
        <f t="shared" si="0"/>
        <v>318</v>
      </c>
    </row>
    <row r="9" spans="1:8" x14ac:dyDescent="0.3">
      <c r="A9" s="23">
        <f t="shared" si="1"/>
        <v>30000</v>
      </c>
      <c r="B9">
        <v>214190</v>
      </c>
      <c r="C9">
        <v>213605</v>
      </c>
      <c r="D9">
        <v>214274</v>
      </c>
      <c r="E9">
        <v>214061</v>
      </c>
      <c r="F9" s="4">
        <f t="shared" si="0"/>
        <v>84</v>
      </c>
      <c r="G9" s="4">
        <f t="shared" si="0"/>
        <v>456</v>
      </c>
    </row>
    <row r="10" spans="1:8" x14ac:dyDescent="0.3">
      <c r="A10" s="23">
        <f t="shared" si="1"/>
        <v>35000</v>
      </c>
      <c r="B10">
        <v>214634</v>
      </c>
      <c r="C10">
        <v>214088</v>
      </c>
      <c r="D10">
        <v>214711</v>
      </c>
      <c r="E10">
        <v>214458</v>
      </c>
      <c r="F10" s="4">
        <f t="shared" si="0"/>
        <v>77</v>
      </c>
      <c r="G10" s="4">
        <f t="shared" si="0"/>
        <v>370</v>
      </c>
    </row>
    <row r="11" spans="1:8" x14ac:dyDescent="0.3">
      <c r="A11" s="23">
        <f t="shared" si="1"/>
        <v>40000</v>
      </c>
      <c r="B11">
        <v>214994</v>
      </c>
      <c r="C11">
        <v>214436</v>
      </c>
      <c r="D11">
        <v>214994</v>
      </c>
      <c r="E11">
        <v>214785</v>
      </c>
      <c r="F11" s="4">
        <f t="shared" si="0"/>
        <v>0</v>
      </c>
      <c r="G11" s="4">
        <f t="shared" si="0"/>
        <v>349</v>
      </c>
    </row>
    <row r="12" spans="1:8" x14ac:dyDescent="0.3">
      <c r="A12" s="23">
        <f t="shared" si="1"/>
        <v>45000</v>
      </c>
      <c r="B12">
        <v>215334</v>
      </c>
      <c r="C12">
        <v>215032</v>
      </c>
      <c r="D12">
        <v>215545</v>
      </c>
      <c r="E12">
        <v>215167</v>
      </c>
      <c r="F12" s="4">
        <f t="shared" si="0"/>
        <v>211</v>
      </c>
      <c r="G12" s="4">
        <f t="shared" si="0"/>
        <v>135</v>
      </c>
    </row>
    <row r="13" spans="1:8" x14ac:dyDescent="0.3">
      <c r="A13" s="23">
        <f t="shared" si="1"/>
        <v>50000</v>
      </c>
      <c r="B13" s="4">
        <v>215838</v>
      </c>
      <c r="C13">
        <v>215552</v>
      </c>
      <c r="D13" s="4">
        <v>215953</v>
      </c>
      <c r="E13">
        <v>215595</v>
      </c>
      <c r="F13" s="4">
        <f t="shared" si="0"/>
        <v>115</v>
      </c>
      <c r="G13" s="4">
        <f t="shared" si="0"/>
        <v>43</v>
      </c>
      <c r="H13" s="4"/>
    </row>
    <row r="14" spans="1:8" x14ac:dyDescent="0.3">
      <c r="A14" s="23">
        <f t="shared" si="1"/>
        <v>55000</v>
      </c>
      <c r="B14">
        <v>216344</v>
      </c>
      <c r="C14">
        <v>215802</v>
      </c>
      <c r="D14">
        <v>216437</v>
      </c>
      <c r="E14">
        <v>215869</v>
      </c>
      <c r="F14" s="4">
        <f t="shared" si="0"/>
        <v>93</v>
      </c>
      <c r="G14" s="4">
        <f t="shared" si="0"/>
        <v>67</v>
      </c>
    </row>
    <row r="15" spans="1:8" x14ac:dyDescent="0.3">
      <c r="A15" s="23">
        <f t="shared" si="1"/>
        <v>60000</v>
      </c>
      <c r="B15">
        <v>216580</v>
      </c>
      <c r="C15">
        <v>216081</v>
      </c>
      <c r="D15">
        <v>216655</v>
      </c>
      <c r="E15">
        <v>216229</v>
      </c>
      <c r="F15" s="4">
        <f t="shared" si="0"/>
        <v>75</v>
      </c>
      <c r="G15" s="4">
        <f t="shared" si="0"/>
        <v>148</v>
      </c>
    </row>
    <row r="16" spans="1:8" x14ac:dyDescent="0.3">
      <c r="A16" s="23">
        <f t="shared" si="1"/>
        <v>65000</v>
      </c>
      <c r="B16">
        <v>216862</v>
      </c>
      <c r="C16">
        <v>216333</v>
      </c>
      <c r="D16">
        <v>216918</v>
      </c>
      <c r="E16">
        <v>216483</v>
      </c>
      <c r="F16" s="4">
        <f t="shared" si="0"/>
        <v>56</v>
      </c>
      <c r="G16" s="4">
        <f t="shared" si="0"/>
        <v>150</v>
      </c>
    </row>
    <row r="17" spans="1:14" x14ac:dyDescent="0.3">
      <c r="A17" s="23">
        <f t="shared" si="1"/>
        <v>70000</v>
      </c>
      <c r="B17">
        <v>217119</v>
      </c>
      <c r="C17">
        <v>216543</v>
      </c>
      <c r="D17">
        <v>217150</v>
      </c>
      <c r="E17">
        <v>216758</v>
      </c>
      <c r="F17" s="4">
        <f t="shared" si="0"/>
        <v>31</v>
      </c>
      <c r="G17" s="4">
        <f t="shared" si="0"/>
        <v>215</v>
      </c>
    </row>
    <row r="18" spans="1:14" x14ac:dyDescent="0.3">
      <c r="A18" s="23">
        <f t="shared" si="1"/>
        <v>75000</v>
      </c>
      <c r="B18">
        <v>217376</v>
      </c>
      <c r="C18">
        <v>216809</v>
      </c>
      <c r="D18">
        <v>217576</v>
      </c>
      <c r="E18">
        <v>217031</v>
      </c>
      <c r="F18" s="4">
        <f t="shared" si="0"/>
        <v>200</v>
      </c>
      <c r="G18" s="4">
        <f t="shared" si="0"/>
        <v>222</v>
      </c>
    </row>
    <row r="19" spans="1:14" x14ac:dyDescent="0.3">
      <c r="A19" s="23">
        <f t="shared" si="1"/>
        <v>80000</v>
      </c>
      <c r="B19">
        <v>217552</v>
      </c>
      <c r="C19">
        <v>216952</v>
      </c>
      <c r="D19">
        <v>217761</v>
      </c>
      <c r="E19">
        <v>217200</v>
      </c>
      <c r="F19" s="4">
        <f t="shared" si="0"/>
        <v>209</v>
      </c>
      <c r="G19" s="4">
        <f t="shared" si="0"/>
        <v>248</v>
      </c>
    </row>
    <row r="20" spans="1:14" x14ac:dyDescent="0.3">
      <c r="A20" s="23">
        <f t="shared" si="1"/>
        <v>85000</v>
      </c>
      <c r="B20">
        <v>217674</v>
      </c>
      <c r="C20">
        <v>217171</v>
      </c>
      <c r="D20">
        <v>217866</v>
      </c>
      <c r="E20">
        <v>217316</v>
      </c>
      <c r="F20" s="4">
        <f t="shared" si="0"/>
        <v>192</v>
      </c>
      <c r="G20" s="4">
        <f t="shared" si="0"/>
        <v>145</v>
      </c>
    </row>
    <row r="21" spans="1:14" x14ac:dyDescent="0.3">
      <c r="A21" s="23">
        <f>A20+5000</f>
        <v>90000</v>
      </c>
      <c r="B21">
        <v>217761</v>
      </c>
      <c r="C21">
        <v>217350</v>
      </c>
      <c r="D21">
        <v>217945</v>
      </c>
      <c r="E21">
        <v>217459</v>
      </c>
      <c r="F21" s="4">
        <f t="shared" si="0"/>
        <v>184</v>
      </c>
      <c r="G21" s="4">
        <f t="shared" si="0"/>
        <v>109</v>
      </c>
    </row>
    <row r="22" spans="1:14" x14ac:dyDescent="0.3">
      <c r="A22" s="23">
        <f t="shared" si="1"/>
        <v>95000</v>
      </c>
      <c r="B22">
        <v>217842</v>
      </c>
      <c r="C22">
        <v>217536</v>
      </c>
      <c r="D22">
        <v>218028</v>
      </c>
      <c r="E22">
        <v>217610</v>
      </c>
      <c r="F22" s="4">
        <f t="shared" si="0"/>
        <v>186</v>
      </c>
      <c r="G22" s="4">
        <f t="shared" si="0"/>
        <v>74</v>
      </c>
    </row>
    <row r="23" spans="1:14" x14ac:dyDescent="0.3">
      <c r="A23" s="23">
        <f>A22+5000</f>
        <v>100000</v>
      </c>
      <c r="B23">
        <v>217880</v>
      </c>
      <c r="C23">
        <v>217589</v>
      </c>
      <c r="D23">
        <v>218067</v>
      </c>
      <c r="E23">
        <v>217665</v>
      </c>
      <c r="F23" s="4">
        <f t="shared" si="0"/>
        <v>187</v>
      </c>
      <c r="G23" s="4">
        <f t="shared" si="0"/>
        <v>76</v>
      </c>
    </row>
    <row r="24" spans="1:14" x14ac:dyDescent="0.3">
      <c r="B24" s="36" t="str">
        <f>_xlfn.CONCAT(B2,"-",B3)</f>
        <v>Csmith-Functions</v>
      </c>
      <c r="C24" s="36" t="str">
        <f>_xlfn.CONCAT(B2,"-",C3)</f>
        <v>Csmith-Macros</v>
      </c>
      <c r="D24" s="36" t="str">
        <f>_xlfn.CONCAT(D2,"-",D3)</f>
        <v>RRS-Functions</v>
      </c>
      <c r="E24" s="36" t="str">
        <f>_xlfn.CONCAT(D2,"-",E3)</f>
        <v>RRS-Macros</v>
      </c>
      <c r="F24" s="36"/>
      <c r="G24" s="36"/>
    </row>
    <row r="25" spans="1:14" ht="15" thickBot="1" x14ac:dyDescent="0.35"/>
    <row r="26" spans="1:14" x14ac:dyDescent="0.3">
      <c r="B26" s="33" t="s">
        <v>116</v>
      </c>
      <c r="C26" s="30" t="s">
        <v>109</v>
      </c>
      <c r="D26" s="30" t="s">
        <v>109</v>
      </c>
      <c r="E26" s="30" t="s">
        <v>109</v>
      </c>
      <c r="F26" s="30" t="s">
        <v>109</v>
      </c>
      <c r="G26" s="30" t="s">
        <v>109</v>
      </c>
      <c r="H26" s="30" t="s">
        <v>109</v>
      </c>
      <c r="I26" s="30"/>
      <c r="J26" s="31"/>
    </row>
    <row r="27" spans="1:14" x14ac:dyDescent="0.3">
      <c r="B27" s="34" t="s">
        <v>114</v>
      </c>
      <c r="C27" s="29" t="s">
        <v>3</v>
      </c>
      <c r="D27" s="29" t="s">
        <v>93</v>
      </c>
      <c r="E27" s="29" t="s">
        <v>121</v>
      </c>
      <c r="F27" s="29" t="s">
        <v>118</v>
      </c>
      <c r="G27" s="29" t="s">
        <v>127</v>
      </c>
      <c r="H27" s="29" t="s">
        <v>126</v>
      </c>
      <c r="I27" s="29"/>
      <c r="J27" s="32"/>
    </row>
    <row r="28" spans="1:14" x14ac:dyDescent="0.3">
      <c r="B28" s="34" t="s">
        <v>110</v>
      </c>
      <c r="C28" s="29" t="s">
        <v>111</v>
      </c>
      <c r="D28" s="29" t="s">
        <v>111</v>
      </c>
      <c r="E28" s="29" t="s">
        <v>111</v>
      </c>
      <c r="F28" s="29" t="s">
        <v>111</v>
      </c>
      <c r="G28" s="29" t="s">
        <v>111</v>
      </c>
      <c r="H28" s="29" t="s">
        <v>111</v>
      </c>
      <c r="I28" s="29"/>
      <c r="J28" s="32"/>
    </row>
    <row r="29" spans="1:14" x14ac:dyDescent="0.3">
      <c r="B29" s="34" t="s">
        <v>117</v>
      </c>
      <c r="C29" s="29" t="s">
        <v>112</v>
      </c>
      <c r="D29" s="29" t="s">
        <v>112</v>
      </c>
      <c r="E29" s="29" t="s">
        <v>112</v>
      </c>
      <c r="F29" s="29" t="s">
        <v>112</v>
      </c>
      <c r="G29" s="29" t="s">
        <v>112</v>
      </c>
      <c r="H29" s="29" t="s">
        <v>112</v>
      </c>
      <c r="I29" s="29"/>
      <c r="J29" s="32"/>
    </row>
    <row r="30" spans="1:14" x14ac:dyDescent="0.3">
      <c r="B30" s="34" t="s">
        <v>113</v>
      </c>
      <c r="C30" s="29">
        <v>3382505</v>
      </c>
      <c r="D30" s="29">
        <v>3382505</v>
      </c>
      <c r="E30" s="29">
        <v>3382505</v>
      </c>
      <c r="F30" s="29">
        <v>3382505</v>
      </c>
      <c r="G30" s="29">
        <v>3382505</v>
      </c>
      <c r="H30" s="29">
        <v>3382505</v>
      </c>
      <c r="I30" s="29"/>
      <c r="J30" s="32"/>
      <c r="L30" s="15" t="s">
        <v>122</v>
      </c>
      <c r="M30" s="15"/>
      <c r="N30" s="15"/>
    </row>
    <row r="31" spans="1:14" x14ac:dyDescent="0.3">
      <c r="B31" s="34" t="s">
        <v>96</v>
      </c>
      <c r="C31" s="41">
        <v>217880</v>
      </c>
      <c r="D31" s="43">
        <v>217589</v>
      </c>
      <c r="E31" s="41">
        <v>217880</v>
      </c>
      <c r="F31" s="40">
        <v>218067</v>
      </c>
      <c r="G31" s="41">
        <v>217880</v>
      </c>
      <c r="H31" s="40">
        <v>218067</v>
      </c>
      <c r="I31" s="29"/>
      <c r="J31" s="32"/>
      <c r="L31" s="44" t="s">
        <v>123</v>
      </c>
      <c r="M31" s="44"/>
      <c r="N31" s="44"/>
    </row>
    <row r="32" spans="1:14" x14ac:dyDescent="0.3">
      <c r="B32" s="34" t="s">
        <v>97</v>
      </c>
      <c r="C32" s="40">
        <v>218067</v>
      </c>
      <c r="D32" s="42">
        <v>217665</v>
      </c>
      <c r="E32" s="43">
        <v>217589</v>
      </c>
      <c r="F32" s="42">
        <v>217665</v>
      </c>
      <c r="G32" s="42">
        <v>217665</v>
      </c>
      <c r="H32" s="43">
        <v>217589</v>
      </c>
      <c r="I32" s="29"/>
      <c r="J32" s="32"/>
      <c r="L32" s="45" t="s">
        <v>125</v>
      </c>
      <c r="M32" s="45"/>
      <c r="N32" s="45"/>
    </row>
    <row r="33" spans="1:14" x14ac:dyDescent="0.3">
      <c r="B33" s="34" t="s">
        <v>98</v>
      </c>
      <c r="C33" s="29">
        <v>218381</v>
      </c>
      <c r="D33" s="29">
        <v>218172</v>
      </c>
      <c r="E33" s="29">
        <v>219212</v>
      </c>
      <c r="F33" s="29">
        <v>219349</v>
      </c>
      <c r="G33" s="29">
        <v>219447</v>
      </c>
      <c r="H33" s="29">
        <v>219423</v>
      </c>
      <c r="I33" s="29"/>
      <c r="J33" s="32"/>
      <c r="L33" s="46" t="s">
        <v>124</v>
      </c>
      <c r="M33" s="46"/>
      <c r="N33" s="46"/>
    </row>
    <row r="34" spans="1:14" x14ac:dyDescent="0.3">
      <c r="B34" s="34" t="s">
        <v>99</v>
      </c>
      <c r="C34" s="29">
        <v>166802</v>
      </c>
      <c r="D34" s="29">
        <v>174548</v>
      </c>
      <c r="E34" s="29">
        <v>172798</v>
      </c>
      <c r="F34" s="29">
        <v>176874</v>
      </c>
      <c r="G34" s="29">
        <v>179619</v>
      </c>
      <c r="H34" s="29">
        <v>175267</v>
      </c>
      <c r="I34" s="29"/>
      <c r="J34" s="32"/>
    </row>
    <row r="35" spans="1:14" x14ac:dyDescent="0.3">
      <c r="B35" s="34" t="s">
        <v>100</v>
      </c>
      <c r="C35" s="29">
        <v>50764</v>
      </c>
      <c r="D35" s="29">
        <v>42534</v>
      </c>
      <c r="E35" s="29">
        <v>43459</v>
      </c>
      <c r="F35" s="29">
        <v>39509</v>
      </c>
      <c r="G35" s="29">
        <v>36479</v>
      </c>
      <c r="H35" s="29">
        <v>40966</v>
      </c>
      <c r="I35" s="29"/>
      <c r="J35" s="32"/>
    </row>
    <row r="36" spans="1:14" x14ac:dyDescent="0.3">
      <c r="B36" s="34" t="s">
        <v>101</v>
      </c>
      <c r="C36" s="49">
        <v>314</v>
      </c>
      <c r="D36" s="49">
        <v>507</v>
      </c>
      <c r="E36" s="49">
        <v>1623</v>
      </c>
      <c r="F36" s="49">
        <v>1684</v>
      </c>
      <c r="G36" s="49">
        <v>1782</v>
      </c>
      <c r="H36" s="49">
        <v>1834</v>
      </c>
      <c r="I36" s="29"/>
      <c r="J36" s="32"/>
    </row>
    <row r="37" spans="1:14" x14ac:dyDescent="0.3">
      <c r="B37" s="34" t="s">
        <v>102</v>
      </c>
      <c r="C37" s="49">
        <v>501</v>
      </c>
      <c r="D37" s="49">
        <v>583</v>
      </c>
      <c r="E37" s="49">
        <v>1332</v>
      </c>
      <c r="F37" s="49">
        <v>1282</v>
      </c>
      <c r="G37" s="49">
        <v>1567</v>
      </c>
      <c r="H37" s="49">
        <v>1356</v>
      </c>
      <c r="I37" s="29"/>
      <c r="J37" s="32"/>
    </row>
    <row r="38" spans="1:14" x14ac:dyDescent="0.3">
      <c r="B38" s="34" t="s">
        <v>103</v>
      </c>
      <c r="C38" s="29">
        <v>126105</v>
      </c>
      <c r="D38" s="29">
        <v>145846</v>
      </c>
      <c r="E38" s="29">
        <v>92889</v>
      </c>
      <c r="F38" s="29">
        <v>100960</v>
      </c>
      <c r="G38" s="29">
        <v>124613</v>
      </c>
      <c r="H38" s="29">
        <v>70812</v>
      </c>
      <c r="I38" s="29"/>
      <c r="J38" s="32"/>
    </row>
    <row r="39" spans="1:14" x14ac:dyDescent="0.3">
      <c r="B39" s="34" t="s">
        <v>104</v>
      </c>
      <c r="C39" s="29">
        <v>41512</v>
      </c>
      <c r="D39" s="29">
        <v>29792</v>
      </c>
      <c r="E39" s="29">
        <v>82864</v>
      </c>
      <c r="F39" s="29">
        <v>78880</v>
      </c>
      <c r="G39" s="29">
        <v>58355</v>
      </c>
      <c r="H39" s="29">
        <v>107645</v>
      </c>
      <c r="I39" s="29"/>
      <c r="J39" s="32"/>
    </row>
    <row r="40" spans="1:14" x14ac:dyDescent="0.3">
      <c r="B40" s="34" t="s">
        <v>105</v>
      </c>
      <c r="C40" s="29">
        <v>3961</v>
      </c>
      <c r="D40" s="29">
        <v>7202</v>
      </c>
      <c r="E40" s="29">
        <v>7666</v>
      </c>
      <c r="F40" s="29">
        <v>7528</v>
      </c>
      <c r="G40" s="29">
        <v>9986</v>
      </c>
      <c r="H40" s="29">
        <v>7227</v>
      </c>
      <c r="I40" s="29"/>
      <c r="J40" s="32"/>
    </row>
    <row r="41" spans="1:14" x14ac:dyDescent="0.3">
      <c r="B41" s="34" t="s">
        <v>106</v>
      </c>
      <c r="C41" s="29">
        <v>1369</v>
      </c>
      <c r="D41" s="29">
        <v>1407</v>
      </c>
      <c r="E41" s="29">
        <v>7803</v>
      </c>
      <c r="F41" s="29">
        <v>4859</v>
      </c>
      <c r="G41" s="29">
        <v>4804</v>
      </c>
      <c r="H41" s="29">
        <v>9864</v>
      </c>
      <c r="I41" s="29"/>
      <c r="J41" s="32"/>
    </row>
    <row r="42" spans="1:14" x14ac:dyDescent="0.3">
      <c r="B42" s="34" t="s">
        <v>107</v>
      </c>
      <c r="C42" s="47">
        <v>0</v>
      </c>
      <c r="D42" s="47">
        <v>0</v>
      </c>
      <c r="E42" s="47">
        <v>990</v>
      </c>
      <c r="F42" s="47">
        <v>996</v>
      </c>
      <c r="G42" s="47">
        <v>990</v>
      </c>
      <c r="H42" s="47">
        <v>998</v>
      </c>
      <c r="I42" s="29"/>
      <c r="J42" s="32"/>
    </row>
    <row r="43" spans="1:14" ht="15" thickBot="1" x14ac:dyDescent="0.35">
      <c r="B43" s="37" t="s">
        <v>108</v>
      </c>
      <c r="C43" s="48">
        <v>8</v>
      </c>
      <c r="D43" s="48">
        <v>57</v>
      </c>
      <c r="E43" s="48">
        <v>435</v>
      </c>
      <c r="F43" s="48">
        <v>469</v>
      </c>
      <c r="G43" s="48">
        <v>471</v>
      </c>
      <c r="H43" s="48">
        <v>435</v>
      </c>
      <c r="I43" s="38"/>
      <c r="J43" s="39"/>
    </row>
    <row r="44" spans="1:14" ht="15" thickBot="1" x14ac:dyDescent="0.35">
      <c r="B44" s="50" t="s">
        <v>120</v>
      </c>
      <c r="C44" s="51" t="s">
        <v>129</v>
      </c>
      <c r="D44" s="51" t="s">
        <v>130</v>
      </c>
      <c r="E44" s="51" t="s">
        <v>128</v>
      </c>
      <c r="F44" s="51" t="s">
        <v>119</v>
      </c>
      <c r="G44" s="51" t="s">
        <v>131</v>
      </c>
      <c r="H44" s="51" t="s">
        <v>132</v>
      </c>
      <c r="I44" s="51"/>
      <c r="J44" s="52"/>
    </row>
    <row r="46" spans="1:14" ht="15.6" x14ac:dyDescent="0.3">
      <c r="A46" s="35"/>
    </row>
    <row r="47" spans="1:14" ht="15.6" x14ac:dyDescent="0.3">
      <c r="A47" s="35"/>
    </row>
    <row r="48" spans="1:14" ht="15.6" x14ac:dyDescent="0.3">
      <c r="A48" s="35"/>
    </row>
    <row r="49" spans="1:1" ht="15.6" x14ac:dyDescent="0.3">
      <c r="A49" s="35"/>
    </row>
    <row r="50" spans="1:1" ht="15.6" x14ac:dyDescent="0.3">
      <c r="A50" s="35"/>
    </row>
    <row r="51" spans="1:1" ht="15.6" x14ac:dyDescent="0.3">
      <c r="A51" s="35"/>
    </row>
    <row r="52" spans="1:1" ht="15.6" x14ac:dyDescent="0.3">
      <c r="A52" s="35"/>
    </row>
    <row r="53" spans="1:1" ht="15.6" x14ac:dyDescent="0.3">
      <c r="A53" s="35"/>
    </row>
    <row r="54" spans="1:1" ht="15.6" x14ac:dyDescent="0.3">
      <c r="A54" s="35"/>
    </row>
    <row r="55" spans="1:1" ht="15.6" x14ac:dyDescent="0.3">
      <c r="A55" s="35"/>
    </row>
    <row r="56" spans="1:1" ht="15.6" x14ac:dyDescent="0.3">
      <c r="A56" s="35"/>
    </row>
    <row r="57" spans="1:1" ht="15.6" x14ac:dyDescent="0.3">
      <c r="A57" s="35"/>
    </row>
    <row r="58" spans="1:1" ht="15.6" x14ac:dyDescent="0.3">
      <c r="A58" s="35"/>
    </row>
    <row r="59" spans="1:1" ht="15.6" x14ac:dyDescent="0.3">
      <c r="A59" s="35"/>
    </row>
    <row r="60" spans="1:1" ht="15.6" x14ac:dyDescent="0.3">
      <c r="A60" s="35"/>
    </row>
    <row r="61" spans="1:1" ht="15.6" x14ac:dyDescent="0.3">
      <c r="A61" s="35"/>
    </row>
    <row r="62" spans="1:1" ht="15.6" x14ac:dyDescent="0.3">
      <c r="A62" s="35"/>
    </row>
    <row r="63" spans="1:1" ht="15.6" x14ac:dyDescent="0.3">
      <c r="A63" s="35"/>
    </row>
    <row r="64" spans="1:1" ht="15.6" x14ac:dyDescent="0.3">
      <c r="A64" s="35"/>
    </row>
    <row r="65" spans="1:1" ht="15.6" x14ac:dyDescent="0.3">
      <c r="A65" s="35"/>
    </row>
    <row r="66" spans="1:1" ht="15.6" x14ac:dyDescent="0.3">
      <c r="A66" s="35"/>
    </row>
    <row r="67" spans="1:1" ht="15.6" x14ac:dyDescent="0.3">
      <c r="A67" s="35"/>
    </row>
    <row r="68" spans="1:1" ht="15.6" x14ac:dyDescent="0.3">
      <c r="A68" s="35"/>
    </row>
    <row r="69" spans="1:1" ht="15.6" x14ac:dyDescent="0.3">
      <c r="A69" s="35"/>
    </row>
    <row r="70" spans="1:1" ht="15.6" x14ac:dyDescent="0.3">
      <c r="A70" s="35"/>
    </row>
    <row r="71" spans="1:1" ht="15.6" x14ac:dyDescent="0.3">
      <c r="A71" s="35"/>
    </row>
    <row r="72" spans="1:1" ht="15.6" x14ac:dyDescent="0.3">
      <c r="A72" s="35"/>
    </row>
    <row r="73" spans="1:1" ht="15.6" x14ac:dyDescent="0.3">
      <c r="A73" s="35"/>
    </row>
    <row r="74" spans="1:1" ht="15.6" x14ac:dyDescent="0.3">
      <c r="A74" s="35"/>
    </row>
    <row r="75" spans="1:1" ht="15.6" x14ac:dyDescent="0.3">
      <c r="A75" s="35"/>
    </row>
    <row r="76" spans="1:1" ht="15.6" x14ac:dyDescent="0.3">
      <c r="A76" s="35"/>
    </row>
    <row r="77" spans="1:1" ht="15.6" x14ac:dyDescent="0.3">
      <c r="A77" s="35"/>
    </row>
    <row r="78" spans="1:1" ht="15.6" x14ac:dyDescent="0.3">
      <c r="A78" s="35"/>
    </row>
    <row r="79" spans="1:1" ht="15.6" x14ac:dyDescent="0.3">
      <c r="A79" s="35"/>
    </row>
    <row r="80" spans="1:1" ht="15.6" x14ac:dyDescent="0.3">
      <c r="A80" s="35"/>
    </row>
    <row r="81" spans="1:1" ht="15.6" x14ac:dyDescent="0.3">
      <c r="A81" s="35"/>
    </row>
    <row r="82" spans="1:1" ht="15.6" x14ac:dyDescent="0.3">
      <c r="A82" s="35"/>
    </row>
    <row r="83" spans="1:1" ht="15.6" x14ac:dyDescent="0.3">
      <c r="A83" s="35"/>
    </row>
    <row r="84" spans="1:1" ht="15.6" x14ac:dyDescent="0.3">
      <c r="A84" s="35"/>
    </row>
    <row r="85" spans="1:1" ht="15.6" x14ac:dyDescent="0.3">
      <c r="A85" s="35"/>
    </row>
    <row r="86" spans="1:1" ht="15.6" x14ac:dyDescent="0.3">
      <c r="A86" s="35"/>
    </row>
    <row r="87" spans="1:1" ht="15.6" x14ac:dyDescent="0.3">
      <c r="A87" s="35"/>
    </row>
    <row r="88" spans="1:1" ht="15.6" x14ac:dyDescent="0.3">
      <c r="A88" s="35"/>
    </row>
    <row r="89" spans="1:1" ht="15.6" x14ac:dyDescent="0.3">
      <c r="A89" s="35"/>
    </row>
    <row r="90" spans="1:1" ht="15.6" x14ac:dyDescent="0.3">
      <c r="A90" s="35"/>
    </row>
    <row r="91" spans="1:1" ht="15.6" x14ac:dyDescent="0.3">
      <c r="A91" s="35"/>
    </row>
    <row r="92" spans="1:1" ht="15.6" x14ac:dyDescent="0.3">
      <c r="A92" s="35"/>
    </row>
    <row r="93" spans="1:1" ht="15.6" x14ac:dyDescent="0.3">
      <c r="A93" s="35"/>
    </row>
    <row r="94" spans="1:1" ht="15.6" x14ac:dyDescent="0.3">
      <c r="A94" s="35"/>
    </row>
    <row r="95" spans="1:1" ht="15.6" x14ac:dyDescent="0.3">
      <c r="A95" s="35"/>
    </row>
    <row r="96" spans="1:1" ht="15.6" x14ac:dyDescent="0.3">
      <c r="A96" s="35"/>
    </row>
    <row r="97" spans="1:1" ht="15.6" x14ac:dyDescent="0.3">
      <c r="A97" s="35"/>
    </row>
    <row r="98" spans="1:1" ht="15.6" x14ac:dyDescent="0.3">
      <c r="A98" s="35"/>
    </row>
    <row r="99" spans="1:1" ht="15.6" x14ac:dyDescent="0.3">
      <c r="A99" s="35"/>
    </row>
    <row r="100" spans="1:1" ht="15.6" x14ac:dyDescent="0.3">
      <c r="A100" s="35"/>
    </row>
    <row r="101" spans="1:1" ht="15.6" x14ac:dyDescent="0.3">
      <c r="A101" s="35"/>
    </row>
    <row r="102" spans="1:1" ht="15.6" x14ac:dyDescent="0.3">
      <c r="A102" s="35"/>
    </row>
    <row r="103" spans="1:1" ht="15.6" x14ac:dyDescent="0.3">
      <c r="A103" s="35"/>
    </row>
    <row r="104" spans="1:1" ht="15.6" x14ac:dyDescent="0.3">
      <c r="A104" s="35"/>
    </row>
    <row r="105" spans="1:1" ht="15.6" x14ac:dyDescent="0.3">
      <c r="A105" s="35"/>
    </row>
    <row r="106" spans="1:1" ht="15.6" x14ac:dyDescent="0.3">
      <c r="A106" s="35"/>
    </row>
    <row r="107" spans="1:1" ht="15.6" x14ac:dyDescent="0.3">
      <c r="A107" s="35"/>
    </row>
    <row r="108" spans="1:1" ht="15.6" x14ac:dyDescent="0.3">
      <c r="A108" s="35"/>
    </row>
    <row r="109" spans="1:1" ht="15.6" x14ac:dyDescent="0.3">
      <c r="A109" s="35"/>
    </row>
    <row r="110" spans="1:1" ht="15.6" x14ac:dyDescent="0.3">
      <c r="A110" s="35"/>
    </row>
    <row r="111" spans="1:1" ht="15.6" x14ac:dyDescent="0.3">
      <c r="A111" s="35"/>
    </row>
    <row r="112" spans="1:1" ht="15.6" x14ac:dyDescent="0.3">
      <c r="A112" s="35"/>
    </row>
    <row r="113" spans="1:1" ht="15.6" x14ac:dyDescent="0.3">
      <c r="A113" s="35"/>
    </row>
    <row r="114" spans="1:1" ht="15.6" x14ac:dyDescent="0.3">
      <c r="A114" s="35"/>
    </row>
    <row r="115" spans="1:1" ht="15.6" x14ac:dyDescent="0.3">
      <c r="A115" s="35"/>
    </row>
    <row r="116" spans="1:1" ht="15.6" x14ac:dyDescent="0.3">
      <c r="A116" s="35"/>
    </row>
    <row r="117" spans="1:1" ht="15.6" x14ac:dyDescent="0.3">
      <c r="A117" s="35"/>
    </row>
    <row r="118" spans="1:1" ht="15.6" x14ac:dyDescent="0.3">
      <c r="A118" s="35"/>
    </row>
    <row r="119" spans="1:1" ht="15.6" x14ac:dyDescent="0.3">
      <c r="A119" s="35"/>
    </row>
    <row r="120" spans="1:1" ht="15.6" x14ac:dyDescent="0.3">
      <c r="A120" s="35"/>
    </row>
    <row r="121" spans="1:1" ht="15.6" x14ac:dyDescent="0.3">
      <c r="A121" s="35"/>
    </row>
    <row r="122" spans="1:1" ht="15.6" x14ac:dyDescent="0.3">
      <c r="A122" s="35"/>
    </row>
    <row r="123" spans="1:1" ht="15.6" x14ac:dyDescent="0.3">
      <c r="A123" s="35"/>
    </row>
    <row r="124" spans="1:1" ht="15.6" x14ac:dyDescent="0.3">
      <c r="A124" s="35"/>
    </row>
    <row r="125" spans="1:1" ht="15.6" x14ac:dyDescent="0.3">
      <c r="A125" s="35"/>
    </row>
    <row r="126" spans="1:1" ht="15.6" x14ac:dyDescent="0.3">
      <c r="A126" s="35"/>
    </row>
    <row r="127" spans="1:1" ht="15.6" x14ac:dyDescent="0.3">
      <c r="A127" s="35"/>
    </row>
    <row r="128" spans="1:1" ht="15.6" x14ac:dyDescent="0.3">
      <c r="A128" s="35"/>
    </row>
    <row r="129" spans="1:1" ht="15.6" x14ac:dyDescent="0.3">
      <c r="A129" s="35"/>
    </row>
    <row r="130" spans="1:1" ht="15.6" x14ac:dyDescent="0.3">
      <c r="A130" s="35"/>
    </row>
    <row r="131" spans="1:1" ht="15.6" x14ac:dyDescent="0.3">
      <c r="A131" s="35"/>
    </row>
    <row r="132" spans="1:1" ht="15.6" x14ac:dyDescent="0.3">
      <c r="A132" s="35"/>
    </row>
    <row r="133" spans="1:1" ht="15.6" x14ac:dyDescent="0.3">
      <c r="A133" s="35"/>
    </row>
    <row r="134" spans="1:1" ht="15.6" x14ac:dyDescent="0.3">
      <c r="A134" s="35"/>
    </row>
    <row r="135" spans="1:1" ht="15.6" x14ac:dyDescent="0.3">
      <c r="A135" s="35"/>
    </row>
    <row r="136" spans="1:1" ht="15.6" x14ac:dyDescent="0.3">
      <c r="A136" s="35"/>
    </row>
    <row r="137" spans="1:1" ht="15.6" x14ac:dyDescent="0.3">
      <c r="A137" s="35"/>
    </row>
    <row r="138" spans="1:1" ht="15.6" x14ac:dyDescent="0.3">
      <c r="A138" s="35"/>
    </row>
    <row r="139" spans="1:1" ht="15.6" x14ac:dyDescent="0.3">
      <c r="A139" s="35"/>
    </row>
    <row r="140" spans="1:1" ht="15.6" x14ac:dyDescent="0.3">
      <c r="A140" s="35"/>
    </row>
    <row r="141" spans="1:1" ht="15.6" x14ac:dyDescent="0.3">
      <c r="A141" s="35"/>
    </row>
    <row r="142" spans="1:1" ht="15.6" x14ac:dyDescent="0.3">
      <c r="A142" s="35"/>
    </row>
    <row r="143" spans="1:1" ht="15.6" x14ac:dyDescent="0.3">
      <c r="A143" s="35"/>
    </row>
    <row r="144" spans="1:1" ht="15.6" x14ac:dyDescent="0.3">
      <c r="A144" s="35"/>
    </row>
    <row r="145" spans="1:1" ht="15.6" x14ac:dyDescent="0.3">
      <c r="A145" s="35"/>
    </row>
    <row r="146" spans="1:1" ht="15.6" x14ac:dyDescent="0.3">
      <c r="A146" s="35"/>
    </row>
    <row r="147" spans="1:1" ht="15.6" x14ac:dyDescent="0.3">
      <c r="A147" s="35"/>
    </row>
    <row r="148" spans="1:1" ht="15.6" x14ac:dyDescent="0.3">
      <c r="A148" s="35"/>
    </row>
    <row r="149" spans="1:1" ht="15.6" x14ac:dyDescent="0.3">
      <c r="A149" s="35"/>
    </row>
    <row r="150" spans="1:1" ht="15.6" x14ac:dyDescent="0.3">
      <c r="A150" s="35"/>
    </row>
    <row r="151" spans="1:1" ht="15.6" x14ac:dyDescent="0.3">
      <c r="A151" s="35"/>
    </row>
    <row r="152" spans="1:1" ht="15.6" x14ac:dyDescent="0.3">
      <c r="A152" s="35"/>
    </row>
    <row r="153" spans="1:1" ht="15.6" x14ac:dyDescent="0.3">
      <c r="A153" s="35"/>
    </row>
    <row r="154" spans="1:1" ht="15.6" x14ac:dyDescent="0.3">
      <c r="A154" s="35"/>
    </row>
    <row r="155" spans="1:1" ht="15.6" x14ac:dyDescent="0.3">
      <c r="A155" s="35"/>
    </row>
    <row r="156" spans="1:1" ht="15.6" x14ac:dyDescent="0.3">
      <c r="A156" s="35"/>
    </row>
    <row r="157" spans="1:1" ht="15.6" x14ac:dyDescent="0.3">
      <c r="A157" s="35"/>
    </row>
    <row r="158" spans="1:1" ht="15.6" x14ac:dyDescent="0.3">
      <c r="A158" s="35"/>
    </row>
    <row r="159" spans="1:1" ht="15.6" x14ac:dyDescent="0.3">
      <c r="A159" s="35"/>
    </row>
    <row r="160" spans="1:1" ht="15.6" x14ac:dyDescent="0.3">
      <c r="A160" s="35"/>
    </row>
    <row r="161" spans="1:1" ht="15.6" x14ac:dyDescent="0.3">
      <c r="A161" s="35"/>
    </row>
    <row r="162" spans="1:1" ht="15.6" x14ac:dyDescent="0.3">
      <c r="A162" s="35"/>
    </row>
    <row r="163" spans="1:1" ht="15.6" x14ac:dyDescent="0.3">
      <c r="A163" s="35"/>
    </row>
    <row r="164" spans="1:1" ht="15.6" x14ac:dyDescent="0.3">
      <c r="A164" s="35"/>
    </row>
    <row r="165" spans="1:1" ht="15.6" x14ac:dyDescent="0.3">
      <c r="A165" s="35"/>
    </row>
    <row r="166" spans="1:1" ht="15.6" x14ac:dyDescent="0.3">
      <c r="A166" s="35"/>
    </row>
    <row r="167" spans="1:1" ht="15.6" x14ac:dyDescent="0.3">
      <c r="A167" s="35"/>
    </row>
    <row r="168" spans="1:1" ht="15.6" x14ac:dyDescent="0.3">
      <c r="A168" s="35"/>
    </row>
    <row r="169" spans="1:1" ht="15.6" x14ac:dyDescent="0.3">
      <c r="A169" s="35"/>
    </row>
    <row r="170" spans="1:1" ht="15.6" x14ac:dyDescent="0.3">
      <c r="A170" s="35"/>
    </row>
    <row r="171" spans="1:1" ht="15.6" x14ac:dyDescent="0.3">
      <c r="A171" s="35"/>
    </row>
    <row r="172" spans="1:1" ht="15.6" x14ac:dyDescent="0.3">
      <c r="A172" s="35"/>
    </row>
    <row r="173" spans="1:1" ht="15.6" x14ac:dyDescent="0.3">
      <c r="A173" s="35"/>
    </row>
    <row r="174" spans="1:1" ht="15.6" x14ac:dyDescent="0.3">
      <c r="A174" s="35"/>
    </row>
    <row r="175" spans="1:1" ht="15.6" x14ac:dyDescent="0.3">
      <c r="A175" s="35"/>
    </row>
    <row r="176" spans="1:1" ht="15.6" x14ac:dyDescent="0.3">
      <c r="A176" s="35"/>
    </row>
    <row r="177" spans="1:1" ht="15.6" x14ac:dyDescent="0.3">
      <c r="A177" s="35"/>
    </row>
    <row r="178" spans="1:1" ht="15.6" x14ac:dyDescent="0.3">
      <c r="A178" s="35"/>
    </row>
    <row r="179" spans="1:1" ht="15.6" x14ac:dyDescent="0.3">
      <c r="A179" s="35"/>
    </row>
    <row r="180" spans="1:1" ht="15.6" x14ac:dyDescent="0.3">
      <c r="A180" s="35"/>
    </row>
    <row r="181" spans="1:1" ht="15.6" x14ac:dyDescent="0.3">
      <c r="A181" s="35"/>
    </row>
    <row r="182" spans="1:1" ht="15.6" x14ac:dyDescent="0.3">
      <c r="A182" s="35"/>
    </row>
    <row r="183" spans="1:1" ht="15.6" x14ac:dyDescent="0.3">
      <c r="A183" s="35"/>
    </row>
    <row r="184" spans="1:1" ht="15.6" x14ac:dyDescent="0.3">
      <c r="A184" s="35"/>
    </row>
    <row r="185" spans="1:1" ht="15.6" x14ac:dyDescent="0.3">
      <c r="A185" s="35"/>
    </row>
    <row r="186" spans="1:1" ht="15.6" x14ac:dyDescent="0.3">
      <c r="A186" s="35"/>
    </row>
    <row r="187" spans="1:1" ht="15.6" x14ac:dyDescent="0.3">
      <c r="A187" s="35"/>
    </row>
    <row r="188" spans="1:1" ht="15.6" x14ac:dyDescent="0.3">
      <c r="A188" s="35"/>
    </row>
    <row r="189" spans="1:1" ht="15.6" x14ac:dyDescent="0.3">
      <c r="A189" s="35"/>
    </row>
    <row r="190" spans="1:1" ht="15.6" x14ac:dyDescent="0.3">
      <c r="A190" s="35"/>
    </row>
    <row r="191" spans="1:1" ht="15.6" x14ac:dyDescent="0.3">
      <c r="A191" s="35"/>
    </row>
    <row r="192" spans="1:1" ht="15.6" x14ac:dyDescent="0.3">
      <c r="A192" s="35"/>
    </row>
    <row r="193" spans="1:1" ht="15.6" x14ac:dyDescent="0.3">
      <c r="A193" s="35"/>
    </row>
    <row r="194" spans="1:1" ht="15.6" x14ac:dyDescent="0.3">
      <c r="A194" s="35"/>
    </row>
    <row r="195" spans="1:1" ht="15.6" x14ac:dyDescent="0.3">
      <c r="A195" s="35"/>
    </row>
    <row r="196" spans="1:1" ht="15.6" x14ac:dyDescent="0.3">
      <c r="A196" s="35"/>
    </row>
    <row r="197" spans="1:1" ht="15.6" x14ac:dyDescent="0.3">
      <c r="A197" s="35"/>
    </row>
    <row r="198" spans="1:1" ht="15.6" x14ac:dyDescent="0.3">
      <c r="A198" s="35"/>
    </row>
    <row r="199" spans="1:1" ht="15.6" x14ac:dyDescent="0.3">
      <c r="A199" s="35"/>
    </row>
    <row r="200" spans="1:1" ht="15.6" x14ac:dyDescent="0.3">
      <c r="A200" s="35"/>
    </row>
    <row r="201" spans="1:1" ht="15.6" x14ac:dyDescent="0.3">
      <c r="A201" s="35"/>
    </row>
    <row r="202" spans="1:1" ht="15.6" x14ac:dyDescent="0.3">
      <c r="A202" s="35"/>
    </row>
    <row r="203" spans="1:1" ht="15.6" x14ac:dyDescent="0.3">
      <c r="A203" s="35"/>
    </row>
    <row r="204" spans="1:1" ht="15.6" x14ac:dyDescent="0.3">
      <c r="A204" s="35"/>
    </row>
    <row r="205" spans="1:1" ht="15.6" x14ac:dyDescent="0.3">
      <c r="A205" s="35"/>
    </row>
    <row r="206" spans="1:1" ht="15.6" x14ac:dyDescent="0.3">
      <c r="A206" s="35"/>
    </row>
    <row r="207" spans="1:1" ht="15.6" x14ac:dyDescent="0.3">
      <c r="A207" s="35"/>
    </row>
    <row r="208" spans="1:1" ht="15.6" x14ac:dyDescent="0.3">
      <c r="A208" s="35"/>
    </row>
    <row r="209" spans="1:1" ht="15.6" x14ac:dyDescent="0.3">
      <c r="A209" s="35"/>
    </row>
    <row r="210" spans="1:1" ht="15.6" x14ac:dyDescent="0.3">
      <c r="A210" s="35"/>
    </row>
    <row r="211" spans="1:1" ht="15.6" x14ac:dyDescent="0.3">
      <c r="A211" s="35"/>
    </row>
    <row r="212" spans="1:1" ht="15.6" x14ac:dyDescent="0.3">
      <c r="A212" s="35"/>
    </row>
    <row r="213" spans="1:1" ht="15.6" x14ac:dyDescent="0.3">
      <c r="A213" s="35"/>
    </row>
    <row r="214" spans="1:1" ht="15.6" x14ac:dyDescent="0.3">
      <c r="A214" s="35"/>
    </row>
    <row r="215" spans="1:1" ht="15.6" x14ac:dyDescent="0.3">
      <c r="A215" s="35"/>
    </row>
    <row r="216" spans="1:1" ht="15.6" x14ac:dyDescent="0.3">
      <c r="A216" s="35"/>
    </row>
    <row r="217" spans="1:1" ht="15.6" x14ac:dyDescent="0.3">
      <c r="A217" s="35"/>
    </row>
    <row r="218" spans="1:1" ht="15.6" x14ac:dyDescent="0.3">
      <c r="A218" s="35"/>
    </row>
    <row r="219" spans="1:1" ht="15.6" x14ac:dyDescent="0.3">
      <c r="A219" s="35"/>
    </row>
    <row r="220" spans="1:1" ht="15.6" x14ac:dyDescent="0.3">
      <c r="A220" s="35"/>
    </row>
    <row r="221" spans="1:1" ht="15.6" x14ac:dyDescent="0.3">
      <c r="A221" s="35"/>
    </row>
    <row r="222" spans="1:1" ht="15.6" x14ac:dyDescent="0.3">
      <c r="A222" s="35"/>
    </row>
    <row r="223" spans="1:1" ht="15.6" x14ac:dyDescent="0.3">
      <c r="A223" s="35"/>
    </row>
    <row r="224" spans="1:1" ht="15.6" x14ac:dyDescent="0.3">
      <c r="A224" s="35"/>
    </row>
    <row r="225" spans="1:1" ht="15.6" x14ac:dyDescent="0.3">
      <c r="A225" s="35"/>
    </row>
    <row r="226" spans="1:1" ht="15.6" x14ac:dyDescent="0.3">
      <c r="A226" s="35"/>
    </row>
    <row r="227" spans="1:1" ht="15.6" x14ac:dyDescent="0.3">
      <c r="A227" s="35"/>
    </row>
    <row r="228" spans="1:1" ht="15.6" x14ac:dyDescent="0.3">
      <c r="A228" s="35"/>
    </row>
    <row r="229" spans="1:1" ht="15.6" x14ac:dyDescent="0.3">
      <c r="A229" s="35"/>
    </row>
    <row r="230" spans="1:1" ht="15.6" x14ac:dyDescent="0.3">
      <c r="A230" s="35"/>
    </row>
    <row r="231" spans="1:1" ht="15.6" x14ac:dyDescent="0.3">
      <c r="A231" s="35"/>
    </row>
    <row r="232" spans="1:1" ht="15.6" x14ac:dyDescent="0.3">
      <c r="A232" s="35"/>
    </row>
    <row r="233" spans="1:1" ht="15.6" x14ac:dyDescent="0.3">
      <c r="A233" s="35"/>
    </row>
    <row r="234" spans="1:1" ht="15.6" x14ac:dyDescent="0.3">
      <c r="A234" s="35"/>
    </row>
    <row r="235" spans="1:1" ht="15.6" x14ac:dyDescent="0.3">
      <c r="A235" s="35"/>
    </row>
    <row r="236" spans="1:1" ht="15.6" x14ac:dyDescent="0.3">
      <c r="A236" s="35"/>
    </row>
    <row r="237" spans="1:1" ht="15.6" x14ac:dyDescent="0.3">
      <c r="A237" s="35"/>
    </row>
    <row r="238" spans="1:1" ht="15.6" x14ac:dyDescent="0.3">
      <c r="A238" s="35"/>
    </row>
    <row r="239" spans="1:1" ht="15.6" x14ac:dyDescent="0.3">
      <c r="A239" s="35"/>
    </row>
    <row r="240" spans="1:1" ht="15.6" x14ac:dyDescent="0.3">
      <c r="A240" s="35"/>
    </row>
    <row r="241" spans="1:1" ht="15.6" x14ac:dyDescent="0.3">
      <c r="A241" s="35"/>
    </row>
    <row r="242" spans="1:1" ht="15.6" x14ac:dyDescent="0.3">
      <c r="A242" s="35"/>
    </row>
    <row r="243" spans="1:1" ht="15.6" x14ac:dyDescent="0.3">
      <c r="A243" s="35"/>
    </row>
    <row r="244" spans="1:1" ht="15.6" x14ac:dyDescent="0.3">
      <c r="A244" s="35"/>
    </row>
    <row r="245" spans="1:1" ht="15.6" x14ac:dyDescent="0.3">
      <c r="A245" s="35"/>
    </row>
    <row r="246" spans="1:1" ht="15.6" x14ac:dyDescent="0.3">
      <c r="A246" s="35"/>
    </row>
    <row r="247" spans="1:1" ht="15.6" x14ac:dyDescent="0.3">
      <c r="A247" s="35"/>
    </row>
    <row r="248" spans="1:1" ht="15.6" x14ac:dyDescent="0.3">
      <c r="A248" s="35"/>
    </row>
    <row r="249" spans="1:1" ht="15.6" x14ac:dyDescent="0.3">
      <c r="A249" s="35"/>
    </row>
    <row r="250" spans="1:1" ht="15.6" x14ac:dyDescent="0.3">
      <c r="A250" s="35"/>
    </row>
    <row r="251" spans="1:1" ht="15.6" x14ac:dyDescent="0.3">
      <c r="A251" s="35"/>
    </row>
    <row r="252" spans="1:1" ht="15.6" x14ac:dyDescent="0.3">
      <c r="A252" s="35"/>
    </row>
    <row r="253" spans="1:1" ht="15.6" x14ac:dyDescent="0.3">
      <c r="A253" s="35"/>
    </row>
    <row r="254" spans="1:1" ht="15.6" x14ac:dyDescent="0.3">
      <c r="A254" s="35"/>
    </row>
    <row r="255" spans="1:1" ht="15.6" x14ac:dyDescent="0.3">
      <c r="A255" s="35"/>
    </row>
    <row r="256" spans="1:1" ht="15.6" x14ac:dyDescent="0.3">
      <c r="A256" s="35"/>
    </row>
    <row r="257" spans="1:1" ht="15.6" x14ac:dyDescent="0.3">
      <c r="A257" s="35"/>
    </row>
    <row r="258" spans="1:1" ht="15.6" x14ac:dyDescent="0.3">
      <c r="A258" s="35"/>
    </row>
    <row r="259" spans="1:1" ht="15.6" x14ac:dyDescent="0.3">
      <c r="A259" s="35"/>
    </row>
    <row r="260" spans="1:1" ht="15.6" x14ac:dyDescent="0.3">
      <c r="A260" s="35"/>
    </row>
    <row r="261" spans="1:1" ht="15.6" x14ac:dyDescent="0.3">
      <c r="A261" s="35"/>
    </row>
    <row r="262" spans="1:1" ht="15.6" x14ac:dyDescent="0.3">
      <c r="A262" s="35"/>
    </row>
    <row r="263" spans="1:1" ht="15.6" x14ac:dyDescent="0.3">
      <c r="A263" s="35"/>
    </row>
    <row r="264" spans="1:1" ht="15.6" x14ac:dyDescent="0.3">
      <c r="A264" s="35"/>
    </row>
    <row r="265" spans="1:1" ht="15.6" x14ac:dyDescent="0.3">
      <c r="A265" s="35"/>
    </row>
    <row r="266" spans="1:1" ht="15.6" x14ac:dyDescent="0.3">
      <c r="A266" s="35"/>
    </row>
    <row r="267" spans="1:1" ht="15.6" x14ac:dyDescent="0.3">
      <c r="A267" s="35"/>
    </row>
    <row r="268" spans="1:1" ht="15.6" x14ac:dyDescent="0.3">
      <c r="A268" s="35"/>
    </row>
    <row r="269" spans="1:1" ht="15.6" x14ac:dyDescent="0.3">
      <c r="A269" s="35"/>
    </row>
    <row r="270" spans="1:1" ht="15.6" x14ac:dyDescent="0.3">
      <c r="A270" s="35"/>
    </row>
    <row r="271" spans="1:1" ht="15.6" x14ac:dyDescent="0.3">
      <c r="A271" s="35"/>
    </row>
    <row r="272" spans="1:1" ht="15.6" x14ac:dyDescent="0.3">
      <c r="A272" s="35"/>
    </row>
    <row r="273" spans="1:1" ht="15.6" x14ac:dyDescent="0.3">
      <c r="A273" s="35"/>
    </row>
    <row r="274" spans="1:1" ht="15.6" x14ac:dyDescent="0.3">
      <c r="A274" s="35"/>
    </row>
    <row r="275" spans="1:1" ht="15.6" x14ac:dyDescent="0.3">
      <c r="A275" s="35"/>
    </row>
    <row r="276" spans="1:1" ht="15.6" x14ac:dyDescent="0.3">
      <c r="A276" s="35"/>
    </row>
    <row r="277" spans="1:1" ht="15.6" x14ac:dyDescent="0.3">
      <c r="A277" s="35"/>
    </row>
    <row r="278" spans="1:1" ht="15.6" x14ac:dyDescent="0.3">
      <c r="A278" s="35"/>
    </row>
    <row r="279" spans="1:1" ht="15.6" x14ac:dyDescent="0.3">
      <c r="A279" s="35"/>
    </row>
    <row r="280" spans="1:1" ht="15.6" x14ac:dyDescent="0.3">
      <c r="A280" s="35"/>
    </row>
    <row r="281" spans="1:1" ht="15.6" x14ac:dyDescent="0.3">
      <c r="A281" s="35"/>
    </row>
    <row r="282" spans="1:1" ht="15.6" x14ac:dyDescent="0.3">
      <c r="A282" s="35"/>
    </row>
    <row r="283" spans="1:1" ht="15.6" x14ac:dyDescent="0.3">
      <c r="A283" s="35"/>
    </row>
    <row r="284" spans="1:1" ht="15.6" x14ac:dyDescent="0.3">
      <c r="A284" s="35"/>
    </row>
    <row r="285" spans="1:1" ht="15.6" x14ac:dyDescent="0.3">
      <c r="A285" s="35"/>
    </row>
    <row r="286" spans="1:1" ht="15.6" x14ac:dyDescent="0.3">
      <c r="A286" s="35"/>
    </row>
    <row r="287" spans="1:1" ht="15.6" x14ac:dyDescent="0.3">
      <c r="A287" s="35"/>
    </row>
    <row r="288" spans="1:1" ht="15.6" x14ac:dyDescent="0.3">
      <c r="A288" s="35"/>
    </row>
    <row r="289" spans="1:1" ht="15.6" x14ac:dyDescent="0.3">
      <c r="A289" s="35"/>
    </row>
    <row r="290" spans="1:1" ht="15.6" x14ac:dyDescent="0.3">
      <c r="A290" s="35"/>
    </row>
    <row r="291" spans="1:1" ht="15.6" x14ac:dyDescent="0.3">
      <c r="A291" s="35"/>
    </row>
    <row r="292" spans="1:1" ht="15.6" x14ac:dyDescent="0.3">
      <c r="A292" s="35"/>
    </row>
    <row r="293" spans="1:1" ht="15.6" x14ac:dyDescent="0.3">
      <c r="A293" s="35"/>
    </row>
    <row r="294" spans="1:1" ht="15.6" x14ac:dyDescent="0.3">
      <c r="A294" s="35"/>
    </row>
    <row r="295" spans="1:1" ht="15.6" x14ac:dyDescent="0.3">
      <c r="A295" s="35"/>
    </row>
    <row r="296" spans="1:1" ht="15.6" x14ac:dyDescent="0.3">
      <c r="A296" s="35"/>
    </row>
    <row r="297" spans="1:1" ht="15.6" x14ac:dyDescent="0.3">
      <c r="A297" s="35"/>
    </row>
    <row r="298" spans="1:1" ht="15.6" x14ac:dyDescent="0.3">
      <c r="A298" s="35"/>
    </row>
    <row r="299" spans="1:1" ht="15.6" x14ac:dyDescent="0.3">
      <c r="A299" s="35"/>
    </row>
    <row r="300" spans="1:1" ht="15.6" x14ac:dyDescent="0.3">
      <c r="A300" s="35"/>
    </row>
    <row r="301" spans="1:1" ht="15.6" x14ac:dyDescent="0.3">
      <c r="A301" s="35"/>
    </row>
    <row r="302" spans="1:1" ht="15.6" x14ac:dyDescent="0.3">
      <c r="A302" s="35"/>
    </row>
    <row r="303" spans="1:1" ht="15.6" x14ac:dyDescent="0.3">
      <c r="A303" s="35"/>
    </row>
    <row r="304" spans="1:1" ht="15.6" x14ac:dyDescent="0.3">
      <c r="A304" s="35"/>
    </row>
    <row r="305" spans="1:1" ht="15.6" x14ac:dyDescent="0.3">
      <c r="A305" s="35"/>
    </row>
    <row r="306" spans="1:1" ht="15.6" x14ac:dyDescent="0.3">
      <c r="A306" s="35"/>
    </row>
    <row r="307" spans="1:1" ht="15.6" x14ac:dyDescent="0.3">
      <c r="A307" s="35"/>
    </row>
    <row r="308" spans="1:1" ht="15.6" x14ac:dyDescent="0.3">
      <c r="A308" s="35"/>
    </row>
    <row r="309" spans="1:1" ht="15.6" x14ac:dyDescent="0.3">
      <c r="A309" s="35"/>
    </row>
    <row r="310" spans="1:1" ht="15.6" x14ac:dyDescent="0.3">
      <c r="A310" s="35"/>
    </row>
    <row r="311" spans="1:1" ht="15.6" x14ac:dyDescent="0.3">
      <c r="A311" s="35"/>
    </row>
    <row r="312" spans="1:1" ht="15.6" x14ac:dyDescent="0.3">
      <c r="A312" s="35"/>
    </row>
    <row r="313" spans="1:1" ht="15.6" x14ac:dyDescent="0.3">
      <c r="A313" s="35"/>
    </row>
    <row r="314" spans="1:1" ht="15.6" x14ac:dyDescent="0.3">
      <c r="A314" s="35"/>
    </row>
    <row r="315" spans="1:1" ht="15.6" x14ac:dyDescent="0.3">
      <c r="A315" s="35"/>
    </row>
    <row r="316" spans="1:1" ht="15.6" x14ac:dyDescent="0.3">
      <c r="A316" s="35"/>
    </row>
    <row r="317" spans="1:1" ht="15.6" x14ac:dyDescent="0.3">
      <c r="A317" s="35"/>
    </row>
    <row r="318" spans="1:1" ht="15.6" x14ac:dyDescent="0.3">
      <c r="A318" s="35"/>
    </row>
    <row r="319" spans="1:1" ht="15.6" x14ac:dyDescent="0.3">
      <c r="A319" s="35"/>
    </row>
    <row r="320" spans="1:1" ht="15.6" x14ac:dyDescent="0.3">
      <c r="A320" s="35"/>
    </row>
    <row r="321" spans="1:1" ht="15.6" x14ac:dyDescent="0.3">
      <c r="A321" s="35"/>
    </row>
    <row r="322" spans="1:1" ht="15.6" x14ac:dyDescent="0.3">
      <c r="A322" s="35"/>
    </row>
    <row r="323" spans="1:1" ht="15.6" x14ac:dyDescent="0.3">
      <c r="A323" s="35"/>
    </row>
    <row r="324" spans="1:1" ht="15.6" x14ac:dyDescent="0.3">
      <c r="A324" s="35"/>
    </row>
    <row r="325" spans="1:1" ht="15.6" x14ac:dyDescent="0.3">
      <c r="A325" s="35"/>
    </row>
    <row r="326" spans="1:1" ht="15.6" x14ac:dyDescent="0.3">
      <c r="A326" s="35"/>
    </row>
    <row r="327" spans="1:1" ht="15.6" x14ac:dyDescent="0.3">
      <c r="A327" s="35"/>
    </row>
    <row r="328" spans="1:1" ht="15.6" x14ac:dyDescent="0.3">
      <c r="A328" s="35"/>
    </row>
    <row r="329" spans="1:1" ht="15.6" x14ac:dyDescent="0.3">
      <c r="A329" s="35"/>
    </row>
    <row r="330" spans="1:1" ht="15.6" x14ac:dyDescent="0.3">
      <c r="A330" s="35"/>
    </row>
    <row r="331" spans="1:1" ht="15.6" x14ac:dyDescent="0.3">
      <c r="A331" s="35"/>
    </row>
    <row r="332" spans="1:1" ht="15.6" x14ac:dyDescent="0.3">
      <c r="A332" s="35"/>
    </row>
    <row r="333" spans="1:1" ht="15.6" x14ac:dyDescent="0.3">
      <c r="A333" s="35"/>
    </row>
    <row r="334" spans="1:1" ht="15.6" x14ac:dyDescent="0.3">
      <c r="A334" s="35"/>
    </row>
    <row r="335" spans="1:1" ht="15.6" x14ac:dyDescent="0.3">
      <c r="A335" s="35"/>
    </row>
    <row r="336" spans="1:1" ht="15.6" x14ac:dyDescent="0.3">
      <c r="A336" s="35"/>
    </row>
    <row r="337" spans="1:1" ht="15.6" x14ac:dyDescent="0.3">
      <c r="A337" s="35"/>
    </row>
    <row r="338" spans="1:1" ht="15.6" x14ac:dyDescent="0.3">
      <c r="A338" s="35"/>
    </row>
    <row r="339" spans="1:1" ht="15.6" x14ac:dyDescent="0.3">
      <c r="A339" s="35"/>
    </row>
    <row r="340" spans="1:1" ht="15.6" x14ac:dyDescent="0.3">
      <c r="A340" s="35"/>
    </row>
    <row r="341" spans="1:1" ht="15.6" x14ac:dyDescent="0.3">
      <c r="A341" s="35"/>
    </row>
    <row r="342" spans="1:1" ht="15.6" x14ac:dyDescent="0.3">
      <c r="A342" s="35"/>
    </row>
    <row r="343" spans="1:1" ht="15.6" x14ac:dyDescent="0.3">
      <c r="A343" s="35"/>
    </row>
    <row r="344" spans="1:1" ht="15.6" x14ac:dyDescent="0.3">
      <c r="A344" s="35"/>
    </row>
    <row r="345" spans="1:1" ht="15.6" x14ac:dyDescent="0.3">
      <c r="A345" s="35"/>
    </row>
    <row r="346" spans="1:1" ht="15.6" x14ac:dyDescent="0.3">
      <c r="A346" s="35"/>
    </row>
    <row r="347" spans="1:1" ht="15.6" x14ac:dyDescent="0.3">
      <c r="A347" s="35"/>
    </row>
    <row r="348" spans="1:1" ht="15.6" x14ac:dyDescent="0.3">
      <c r="A348" s="35"/>
    </row>
    <row r="349" spans="1:1" ht="15.6" x14ac:dyDescent="0.3">
      <c r="A349" s="35"/>
    </row>
    <row r="350" spans="1:1" ht="15.6" x14ac:dyDescent="0.3">
      <c r="A350" s="35"/>
    </row>
    <row r="351" spans="1:1" ht="15.6" x14ac:dyDescent="0.3">
      <c r="A351" s="35"/>
    </row>
    <row r="352" spans="1:1" ht="15.6" x14ac:dyDescent="0.3">
      <c r="A352" s="35"/>
    </row>
    <row r="353" spans="1:1" ht="15.6" x14ac:dyDescent="0.3">
      <c r="A353" s="35"/>
    </row>
    <row r="354" spans="1:1" ht="15.6" x14ac:dyDescent="0.3">
      <c r="A354" s="35"/>
    </row>
    <row r="355" spans="1:1" ht="15.6" x14ac:dyDescent="0.3">
      <c r="A355" s="35"/>
    </row>
    <row r="356" spans="1:1" ht="15.6" x14ac:dyDescent="0.3">
      <c r="A356" s="35"/>
    </row>
    <row r="357" spans="1:1" ht="15.6" x14ac:dyDescent="0.3">
      <c r="A357" s="35"/>
    </row>
    <row r="358" spans="1:1" ht="15.6" x14ac:dyDescent="0.3">
      <c r="A358" s="35"/>
    </row>
    <row r="359" spans="1:1" ht="15.6" x14ac:dyDescent="0.3">
      <c r="A359" s="35"/>
    </row>
    <row r="360" spans="1:1" ht="15.6" x14ac:dyDescent="0.3">
      <c r="A360" s="35"/>
    </row>
    <row r="361" spans="1:1" ht="15.6" x14ac:dyDescent="0.3">
      <c r="A361" s="35"/>
    </row>
    <row r="362" spans="1:1" ht="15.6" x14ac:dyDescent="0.3">
      <c r="A362" s="35"/>
    </row>
    <row r="363" spans="1:1" ht="15.6" x14ac:dyDescent="0.3">
      <c r="A363" s="35"/>
    </row>
    <row r="364" spans="1:1" ht="15.6" x14ac:dyDescent="0.3">
      <c r="A364" s="35"/>
    </row>
    <row r="365" spans="1:1" ht="15.6" x14ac:dyDescent="0.3">
      <c r="A365" s="35"/>
    </row>
    <row r="366" spans="1:1" ht="15.6" x14ac:dyDescent="0.3">
      <c r="A366" s="35"/>
    </row>
    <row r="367" spans="1:1" ht="15.6" x14ac:dyDescent="0.3">
      <c r="A367" s="35"/>
    </row>
    <row r="368" spans="1:1" ht="15.6" x14ac:dyDescent="0.3">
      <c r="A368" s="35"/>
    </row>
    <row r="369" spans="1:1" ht="15.6" x14ac:dyDescent="0.3">
      <c r="A369" s="35"/>
    </row>
    <row r="370" spans="1:1" ht="15.6" x14ac:dyDescent="0.3">
      <c r="A370" s="35"/>
    </row>
    <row r="371" spans="1:1" ht="15.6" x14ac:dyDescent="0.3">
      <c r="A371" s="35"/>
    </row>
    <row r="372" spans="1:1" ht="15.6" x14ac:dyDescent="0.3">
      <c r="A372" s="35"/>
    </row>
    <row r="373" spans="1:1" ht="15.6" x14ac:dyDescent="0.3">
      <c r="A373" s="35"/>
    </row>
    <row r="374" spans="1:1" ht="15.6" x14ac:dyDescent="0.3">
      <c r="A374" s="35"/>
    </row>
    <row r="375" spans="1:1" ht="15.6" x14ac:dyDescent="0.3">
      <c r="A375" s="35"/>
    </row>
    <row r="376" spans="1:1" ht="15.6" x14ac:dyDescent="0.3">
      <c r="A376" s="35"/>
    </row>
    <row r="377" spans="1:1" ht="15.6" x14ac:dyDescent="0.3">
      <c r="A377" s="35"/>
    </row>
    <row r="378" spans="1:1" ht="15.6" x14ac:dyDescent="0.3">
      <c r="A378" s="35"/>
    </row>
    <row r="379" spans="1:1" ht="15.6" x14ac:dyDescent="0.3">
      <c r="A379" s="35"/>
    </row>
    <row r="380" spans="1:1" ht="15.6" x14ac:dyDescent="0.3">
      <c r="A380" s="35"/>
    </row>
    <row r="381" spans="1:1" ht="15.6" x14ac:dyDescent="0.3">
      <c r="A381" s="35"/>
    </row>
    <row r="382" spans="1:1" ht="15.6" x14ac:dyDescent="0.3">
      <c r="A382" s="35"/>
    </row>
    <row r="383" spans="1:1" ht="15.6" x14ac:dyDescent="0.3">
      <c r="A383" s="35"/>
    </row>
    <row r="384" spans="1:1" ht="15.6" x14ac:dyDescent="0.3">
      <c r="A384" s="35"/>
    </row>
    <row r="385" spans="1:1" ht="15.6" x14ac:dyDescent="0.3">
      <c r="A385" s="35"/>
    </row>
    <row r="386" spans="1:1" ht="15.6" x14ac:dyDescent="0.3">
      <c r="A386" s="35"/>
    </row>
    <row r="387" spans="1:1" ht="15.6" x14ac:dyDescent="0.3">
      <c r="A387" s="35"/>
    </row>
    <row r="388" spans="1:1" ht="15.6" x14ac:dyDescent="0.3">
      <c r="A388" s="35"/>
    </row>
    <row r="389" spans="1:1" ht="15.6" x14ac:dyDescent="0.3">
      <c r="A389" s="35"/>
    </row>
    <row r="390" spans="1:1" ht="15.6" x14ac:dyDescent="0.3">
      <c r="A390" s="35"/>
    </row>
    <row r="391" spans="1:1" ht="15.6" x14ac:dyDescent="0.3">
      <c r="A391" s="35"/>
    </row>
    <row r="392" spans="1:1" ht="15.6" x14ac:dyDescent="0.3">
      <c r="A392" s="35"/>
    </row>
    <row r="393" spans="1:1" ht="15.6" x14ac:dyDescent="0.3">
      <c r="A393" s="35"/>
    </row>
    <row r="394" spans="1:1" ht="15.6" x14ac:dyDescent="0.3">
      <c r="A394" s="35"/>
    </row>
    <row r="395" spans="1:1" ht="15.6" x14ac:dyDescent="0.3">
      <c r="A395" s="35"/>
    </row>
    <row r="396" spans="1:1" ht="15.6" x14ac:dyDescent="0.3">
      <c r="A396" s="35"/>
    </row>
    <row r="397" spans="1:1" ht="15.6" x14ac:dyDescent="0.3">
      <c r="A397" s="35"/>
    </row>
    <row r="398" spans="1:1" ht="15.6" x14ac:dyDescent="0.3">
      <c r="A398" s="35"/>
    </row>
    <row r="399" spans="1:1" ht="15.6" x14ac:dyDescent="0.3">
      <c r="A399" s="35"/>
    </row>
    <row r="400" spans="1:1" ht="15.6" x14ac:dyDescent="0.3">
      <c r="A400" s="35"/>
    </row>
    <row r="401" spans="1:1" ht="15.6" x14ac:dyDescent="0.3">
      <c r="A401" s="35"/>
    </row>
    <row r="402" spans="1:1" ht="15.6" x14ac:dyDescent="0.3">
      <c r="A402" s="35"/>
    </row>
    <row r="403" spans="1:1" ht="15.6" x14ac:dyDescent="0.3">
      <c r="A403" s="35"/>
    </row>
    <row r="404" spans="1:1" ht="15.6" x14ac:dyDescent="0.3">
      <c r="A404" s="35"/>
    </row>
    <row r="405" spans="1:1" ht="15.6" x14ac:dyDescent="0.3">
      <c r="A405" s="35"/>
    </row>
    <row r="406" spans="1:1" ht="15.6" x14ac:dyDescent="0.3">
      <c r="A406" s="35"/>
    </row>
    <row r="407" spans="1:1" ht="15.6" x14ac:dyDescent="0.3">
      <c r="A407" s="35"/>
    </row>
    <row r="408" spans="1:1" ht="15.6" x14ac:dyDescent="0.3">
      <c r="A408" s="35"/>
    </row>
    <row r="409" spans="1:1" ht="15.6" x14ac:dyDescent="0.3">
      <c r="A409" s="35"/>
    </row>
    <row r="410" spans="1:1" ht="15.6" x14ac:dyDescent="0.3">
      <c r="A410" s="35"/>
    </row>
    <row r="411" spans="1:1" ht="15.6" x14ac:dyDescent="0.3">
      <c r="A411" s="35"/>
    </row>
    <row r="412" spans="1:1" ht="15.6" x14ac:dyDescent="0.3">
      <c r="A412" s="35"/>
    </row>
    <row r="413" spans="1:1" ht="15.6" x14ac:dyDescent="0.3">
      <c r="A413" s="35"/>
    </row>
    <row r="414" spans="1:1" ht="15.6" x14ac:dyDescent="0.3">
      <c r="A414" s="35"/>
    </row>
    <row r="415" spans="1:1" ht="15.6" x14ac:dyDescent="0.3">
      <c r="A415" s="35"/>
    </row>
    <row r="416" spans="1:1" ht="15.6" x14ac:dyDescent="0.3">
      <c r="A416" s="35"/>
    </row>
    <row r="417" spans="1:1" ht="15.6" x14ac:dyDescent="0.3">
      <c r="A417" s="35"/>
    </row>
    <row r="418" spans="1:1" ht="15.6" x14ac:dyDescent="0.3">
      <c r="A418" s="35"/>
    </row>
    <row r="419" spans="1:1" ht="15.6" x14ac:dyDescent="0.3">
      <c r="A419" s="35"/>
    </row>
    <row r="420" spans="1:1" ht="15.6" x14ac:dyDescent="0.3">
      <c r="A420" s="35"/>
    </row>
    <row r="421" spans="1:1" ht="15.6" x14ac:dyDescent="0.3">
      <c r="A421" s="35"/>
    </row>
    <row r="422" spans="1:1" ht="15.6" x14ac:dyDescent="0.3">
      <c r="A422" s="35"/>
    </row>
    <row r="423" spans="1:1" ht="15.6" x14ac:dyDescent="0.3">
      <c r="A423" s="35"/>
    </row>
    <row r="424" spans="1:1" ht="15.6" x14ac:dyDescent="0.3">
      <c r="A424" s="35"/>
    </row>
    <row r="425" spans="1:1" ht="15.6" x14ac:dyDescent="0.3">
      <c r="A425" s="35"/>
    </row>
  </sheetData>
  <mergeCells count="3">
    <mergeCell ref="B2:C2"/>
    <mergeCell ref="D2:E2"/>
    <mergeCell ref="B1:E1"/>
  </mergeCells>
  <pageMargins left="0.7" right="0.7" top="0.75" bottom="0.75" header="0.3" footer="0.3"/>
  <pageSetup paperSize="9" orientation="portrait" horizontalDpi="300" verticalDpi="300" r:id="rId1"/>
  <ignoredErrors>
    <ignoredError sqref="C24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DD435-03B5-46B0-966A-1D3B13146239}">
  <dimension ref="A1:N404"/>
  <sheetViews>
    <sheetView tabSelected="1" zoomScaleNormal="100" workbookViewId="0">
      <selection activeCell="E60" sqref="E60"/>
    </sheetView>
  </sheetViews>
  <sheetFormatPr defaultRowHeight="14.4" x14ac:dyDescent="0.3"/>
  <cols>
    <col min="1" max="1" width="10.21875" bestFit="1" customWidth="1"/>
    <col min="2" max="2" width="8.44140625" customWidth="1"/>
  </cols>
  <sheetData>
    <row r="1" spans="1:8" ht="15" thickBot="1" x14ac:dyDescent="0.35">
      <c r="B1" s="56" t="s">
        <v>92</v>
      </c>
      <c r="C1" s="56"/>
      <c r="D1" s="56"/>
      <c r="E1" s="56"/>
    </row>
    <row r="2" spans="1:8" ht="15" thickBot="1" x14ac:dyDescent="0.35">
      <c r="A2" s="2"/>
      <c r="B2" s="53" t="s">
        <v>1</v>
      </c>
      <c r="C2" s="55"/>
      <c r="D2" s="53" t="s">
        <v>139</v>
      </c>
      <c r="E2" s="54"/>
    </row>
    <row r="3" spans="1:8" ht="15" thickBot="1" x14ac:dyDescent="0.35">
      <c r="A3" s="20" t="s">
        <v>4</v>
      </c>
      <c r="B3" s="7" t="s">
        <v>140</v>
      </c>
      <c r="C3" s="7" t="s">
        <v>93</v>
      </c>
      <c r="D3" s="5" t="s">
        <v>140</v>
      </c>
      <c r="E3" s="6" t="s">
        <v>93</v>
      </c>
      <c r="F3" s="28" t="s">
        <v>94</v>
      </c>
      <c r="G3" s="28" t="s">
        <v>95</v>
      </c>
      <c r="H3" s="28" t="s">
        <v>11</v>
      </c>
    </row>
    <row r="4" spans="1:8" x14ac:dyDescent="0.3">
      <c r="A4" s="22">
        <v>5000</v>
      </c>
      <c r="B4">
        <v>228412</v>
      </c>
      <c r="C4">
        <v>229033</v>
      </c>
      <c r="D4" s="4">
        <v>229483</v>
      </c>
      <c r="E4">
        <v>232831</v>
      </c>
      <c r="F4" s="4">
        <f t="shared" ref="F4:G23" si="0">D4-B4</f>
        <v>1071</v>
      </c>
      <c r="G4" s="4">
        <f t="shared" si="0"/>
        <v>3798</v>
      </c>
      <c r="H4" s="4"/>
    </row>
    <row r="5" spans="1:8" x14ac:dyDescent="0.3">
      <c r="A5" s="23">
        <f>A4+5000</f>
        <v>10000</v>
      </c>
      <c r="B5">
        <v>231845</v>
      </c>
      <c r="C5">
        <v>232228</v>
      </c>
      <c r="D5">
        <v>233000</v>
      </c>
      <c r="E5">
        <v>236424</v>
      </c>
      <c r="F5" s="4">
        <f t="shared" si="0"/>
        <v>1155</v>
      </c>
      <c r="G5" s="4">
        <f t="shared" si="0"/>
        <v>4196</v>
      </c>
    </row>
    <row r="6" spans="1:8" x14ac:dyDescent="0.3">
      <c r="A6" s="23">
        <f t="shared" ref="A6:A22" si="1">A5+5000</f>
        <v>15000</v>
      </c>
      <c r="B6">
        <v>234575</v>
      </c>
      <c r="C6">
        <v>234741</v>
      </c>
      <c r="D6">
        <v>235444</v>
      </c>
      <c r="E6">
        <v>238721</v>
      </c>
      <c r="F6" s="4">
        <f t="shared" si="0"/>
        <v>869</v>
      </c>
      <c r="G6" s="4">
        <f t="shared" si="0"/>
        <v>3980</v>
      </c>
    </row>
    <row r="7" spans="1:8" x14ac:dyDescent="0.3">
      <c r="A7" s="23">
        <f t="shared" si="1"/>
        <v>20000</v>
      </c>
      <c r="B7">
        <v>235995</v>
      </c>
      <c r="C7">
        <v>236126</v>
      </c>
      <c r="D7">
        <v>236988</v>
      </c>
      <c r="E7">
        <v>240403</v>
      </c>
      <c r="F7" s="4">
        <f t="shared" si="0"/>
        <v>993</v>
      </c>
      <c r="G7" s="4">
        <f t="shared" si="0"/>
        <v>4277</v>
      </c>
    </row>
    <row r="8" spans="1:8" x14ac:dyDescent="0.3">
      <c r="A8" s="23">
        <f t="shared" si="1"/>
        <v>25000</v>
      </c>
      <c r="B8">
        <v>237037</v>
      </c>
      <c r="C8">
        <v>237143</v>
      </c>
      <c r="D8">
        <v>238027</v>
      </c>
      <c r="E8">
        <v>241554</v>
      </c>
      <c r="F8" s="4">
        <f t="shared" si="0"/>
        <v>990</v>
      </c>
      <c r="G8" s="4">
        <f t="shared" si="0"/>
        <v>4411</v>
      </c>
    </row>
    <row r="9" spans="1:8" x14ac:dyDescent="0.3">
      <c r="A9" s="23">
        <f t="shared" si="1"/>
        <v>30000</v>
      </c>
      <c r="B9">
        <v>237700</v>
      </c>
      <c r="C9">
        <v>237817</v>
      </c>
      <c r="D9">
        <v>238742</v>
      </c>
      <c r="E9">
        <v>242316</v>
      </c>
      <c r="F9" s="4">
        <f t="shared" si="0"/>
        <v>1042</v>
      </c>
      <c r="G9" s="4">
        <f t="shared" si="0"/>
        <v>4499</v>
      </c>
    </row>
    <row r="10" spans="1:8" x14ac:dyDescent="0.3">
      <c r="A10" s="23">
        <f t="shared" si="1"/>
        <v>35000</v>
      </c>
      <c r="B10">
        <v>238337</v>
      </c>
      <c r="C10">
        <v>238422</v>
      </c>
      <c r="D10">
        <v>239421</v>
      </c>
      <c r="E10">
        <v>242890</v>
      </c>
      <c r="F10" s="4">
        <f t="shared" si="0"/>
        <v>1084</v>
      </c>
      <c r="G10" s="4">
        <f t="shared" si="0"/>
        <v>4468</v>
      </c>
    </row>
    <row r="11" spans="1:8" x14ac:dyDescent="0.3">
      <c r="A11" s="23">
        <f t="shared" si="1"/>
        <v>40000</v>
      </c>
      <c r="B11">
        <v>238959</v>
      </c>
      <c r="C11">
        <v>239134</v>
      </c>
      <c r="D11">
        <v>239950</v>
      </c>
      <c r="E11">
        <v>243444</v>
      </c>
      <c r="F11" s="4">
        <f t="shared" si="0"/>
        <v>991</v>
      </c>
      <c r="G11" s="4">
        <f t="shared" si="0"/>
        <v>4310</v>
      </c>
    </row>
    <row r="12" spans="1:8" x14ac:dyDescent="0.3">
      <c r="A12" s="23">
        <f t="shared" si="1"/>
        <v>45000</v>
      </c>
      <c r="B12">
        <v>239412</v>
      </c>
      <c r="C12">
        <v>239583</v>
      </c>
      <c r="D12">
        <v>240385</v>
      </c>
      <c r="E12">
        <v>243884</v>
      </c>
      <c r="F12" s="4">
        <f t="shared" si="0"/>
        <v>973</v>
      </c>
      <c r="G12" s="4">
        <f t="shared" si="0"/>
        <v>4301</v>
      </c>
    </row>
    <row r="13" spans="1:8" x14ac:dyDescent="0.3">
      <c r="A13" s="23">
        <f t="shared" si="1"/>
        <v>50000</v>
      </c>
      <c r="B13">
        <v>239686</v>
      </c>
      <c r="C13">
        <v>239943</v>
      </c>
      <c r="D13" s="4">
        <v>240692</v>
      </c>
      <c r="E13">
        <v>244249</v>
      </c>
      <c r="F13" s="4">
        <f t="shared" si="0"/>
        <v>1006</v>
      </c>
      <c r="G13" s="4">
        <f t="shared" si="0"/>
        <v>4306</v>
      </c>
      <c r="H13" s="4"/>
    </row>
    <row r="14" spans="1:8" x14ac:dyDescent="0.3">
      <c r="A14" s="23">
        <f t="shared" si="1"/>
        <v>55000</v>
      </c>
      <c r="B14">
        <v>240076</v>
      </c>
      <c r="C14">
        <v>240294</v>
      </c>
      <c r="D14">
        <v>241037</v>
      </c>
      <c r="E14">
        <v>244584</v>
      </c>
      <c r="F14" s="4">
        <f t="shared" si="0"/>
        <v>961</v>
      </c>
      <c r="G14" s="4">
        <f t="shared" si="0"/>
        <v>4290</v>
      </c>
    </row>
    <row r="15" spans="1:8" x14ac:dyDescent="0.3">
      <c r="A15" s="23">
        <f t="shared" si="1"/>
        <v>60000</v>
      </c>
      <c r="B15">
        <v>240227</v>
      </c>
      <c r="C15">
        <v>240498</v>
      </c>
      <c r="D15">
        <v>241261</v>
      </c>
      <c r="E15">
        <v>244789</v>
      </c>
      <c r="F15" s="4">
        <f t="shared" si="0"/>
        <v>1034</v>
      </c>
      <c r="G15" s="4">
        <f t="shared" si="0"/>
        <v>4291</v>
      </c>
    </row>
    <row r="16" spans="1:8" x14ac:dyDescent="0.3">
      <c r="A16" s="23">
        <f t="shared" si="1"/>
        <v>65000</v>
      </c>
      <c r="B16">
        <v>240515</v>
      </c>
      <c r="C16">
        <v>240784</v>
      </c>
      <c r="D16">
        <v>241591</v>
      </c>
      <c r="E16">
        <v>245088</v>
      </c>
      <c r="F16" s="4">
        <f t="shared" si="0"/>
        <v>1076</v>
      </c>
      <c r="G16" s="4">
        <f t="shared" si="0"/>
        <v>4304</v>
      </c>
    </row>
    <row r="17" spans="1:14" x14ac:dyDescent="0.3">
      <c r="A17" s="23">
        <f t="shared" si="1"/>
        <v>70000</v>
      </c>
      <c r="B17">
        <v>240792</v>
      </c>
      <c r="C17">
        <v>241027</v>
      </c>
      <c r="D17">
        <v>241866</v>
      </c>
      <c r="E17">
        <v>245340</v>
      </c>
      <c r="F17" s="4">
        <f t="shared" si="0"/>
        <v>1074</v>
      </c>
      <c r="G17" s="4">
        <f t="shared" si="0"/>
        <v>4313</v>
      </c>
    </row>
    <row r="18" spans="1:14" x14ac:dyDescent="0.3">
      <c r="A18" s="23">
        <f t="shared" si="1"/>
        <v>75000</v>
      </c>
      <c r="B18">
        <v>240979</v>
      </c>
      <c r="C18">
        <v>241343</v>
      </c>
      <c r="D18">
        <v>242079</v>
      </c>
      <c r="E18">
        <v>245673</v>
      </c>
      <c r="F18" s="4">
        <f t="shared" si="0"/>
        <v>1100</v>
      </c>
      <c r="G18" s="4">
        <f t="shared" si="0"/>
        <v>4330</v>
      </c>
    </row>
    <row r="19" spans="1:14" x14ac:dyDescent="0.3">
      <c r="A19" s="23">
        <f t="shared" si="1"/>
        <v>80000</v>
      </c>
      <c r="B19">
        <v>241141</v>
      </c>
      <c r="C19">
        <v>241475</v>
      </c>
      <c r="D19">
        <v>242245</v>
      </c>
      <c r="E19">
        <v>245907</v>
      </c>
      <c r="F19" s="4">
        <f t="shared" si="0"/>
        <v>1104</v>
      </c>
      <c r="G19" s="4">
        <f t="shared" si="0"/>
        <v>4432</v>
      </c>
    </row>
    <row r="20" spans="1:14" x14ac:dyDescent="0.3">
      <c r="A20" s="23">
        <f t="shared" si="1"/>
        <v>85000</v>
      </c>
      <c r="B20">
        <v>241221</v>
      </c>
      <c r="C20">
        <v>241580</v>
      </c>
      <c r="D20">
        <v>242318</v>
      </c>
      <c r="E20">
        <v>246081</v>
      </c>
      <c r="F20" s="4">
        <f t="shared" si="0"/>
        <v>1097</v>
      </c>
      <c r="G20" s="4">
        <f t="shared" si="0"/>
        <v>4501</v>
      </c>
    </row>
    <row r="21" spans="1:14" x14ac:dyDescent="0.3">
      <c r="A21" s="23">
        <f>A20+5000</f>
        <v>90000</v>
      </c>
      <c r="B21">
        <v>241458</v>
      </c>
      <c r="C21">
        <v>241777</v>
      </c>
      <c r="D21">
        <v>242574</v>
      </c>
      <c r="E21">
        <v>246300</v>
      </c>
      <c r="F21" s="4">
        <f t="shared" si="0"/>
        <v>1116</v>
      </c>
      <c r="G21" s="4">
        <f t="shared" si="0"/>
        <v>4523</v>
      </c>
    </row>
    <row r="22" spans="1:14" x14ac:dyDescent="0.3">
      <c r="A22" s="23">
        <f t="shared" si="1"/>
        <v>95000</v>
      </c>
      <c r="B22">
        <v>241697</v>
      </c>
      <c r="C22">
        <v>242097</v>
      </c>
      <c r="D22">
        <v>242864</v>
      </c>
      <c r="E22">
        <v>246650</v>
      </c>
      <c r="F22" s="4">
        <f t="shared" si="0"/>
        <v>1167</v>
      </c>
      <c r="G22" s="4">
        <f t="shared" si="0"/>
        <v>4553</v>
      </c>
    </row>
    <row r="23" spans="1:14" x14ac:dyDescent="0.3">
      <c r="A23" s="23">
        <f>A22+5000</f>
        <v>100000</v>
      </c>
      <c r="B23">
        <v>241836</v>
      </c>
      <c r="C23">
        <v>242256</v>
      </c>
      <c r="D23">
        <v>242999</v>
      </c>
      <c r="E23">
        <v>246791</v>
      </c>
      <c r="F23" s="4">
        <f t="shared" si="0"/>
        <v>1163</v>
      </c>
      <c r="G23" s="4">
        <f t="shared" si="0"/>
        <v>4535</v>
      </c>
    </row>
    <row r="24" spans="1:14" x14ac:dyDescent="0.3">
      <c r="B24" s="36" t="str">
        <f>_xlfn.CONCAT(B2,"-",B3)</f>
        <v>Csmith-Funs</v>
      </c>
      <c r="C24" s="36" t="str">
        <f>_xlfn.CONCAT(B2,"-",C3)</f>
        <v>Csmith-Macros</v>
      </c>
      <c r="D24" s="36" t="str">
        <f>_xlfn.CONCAT(D2,"-",D3)</f>
        <v>CEdgeSmith-Funs</v>
      </c>
      <c r="E24" s="36" t="str">
        <f>_xlfn.CONCAT(D2,"-",E3)</f>
        <v>CEdgeSmith-Macros</v>
      </c>
      <c r="F24" s="36"/>
      <c r="G24" s="36"/>
    </row>
    <row r="25" spans="1:14" ht="15" thickBot="1" x14ac:dyDescent="0.35"/>
    <row r="26" spans="1:14" x14ac:dyDescent="0.3">
      <c r="B26" s="33" t="s">
        <v>116</v>
      </c>
      <c r="C26" s="31" t="s">
        <v>115</v>
      </c>
      <c r="D26" s="31" t="s">
        <v>115</v>
      </c>
      <c r="E26" s="31" t="s">
        <v>115</v>
      </c>
      <c r="F26" s="31" t="s">
        <v>115</v>
      </c>
      <c r="G26" s="31" t="s">
        <v>115</v>
      </c>
      <c r="H26" s="31" t="s">
        <v>115</v>
      </c>
      <c r="I26" s="30"/>
      <c r="J26" s="31"/>
    </row>
    <row r="27" spans="1:14" x14ac:dyDescent="0.3">
      <c r="B27" s="34" t="s">
        <v>114</v>
      </c>
      <c r="C27" s="29" t="s">
        <v>3</v>
      </c>
      <c r="D27" s="29" t="s">
        <v>93</v>
      </c>
      <c r="E27" s="29" t="s">
        <v>121</v>
      </c>
      <c r="F27" s="29" t="s">
        <v>118</v>
      </c>
      <c r="G27" s="29" t="s">
        <v>127</v>
      </c>
      <c r="H27" s="29" t="s">
        <v>126</v>
      </c>
      <c r="I27" s="29"/>
      <c r="J27" s="32"/>
    </row>
    <row r="28" spans="1:14" x14ac:dyDescent="0.3">
      <c r="B28" s="34" t="s">
        <v>110</v>
      </c>
      <c r="C28" s="29" t="s">
        <v>137</v>
      </c>
      <c r="D28" s="29" t="s">
        <v>137</v>
      </c>
      <c r="E28" s="29" t="s">
        <v>137</v>
      </c>
      <c r="F28" s="29" t="s">
        <v>137</v>
      </c>
      <c r="G28" s="29" t="s">
        <v>137</v>
      </c>
      <c r="H28" s="29" t="s">
        <v>137</v>
      </c>
      <c r="I28" s="29"/>
      <c r="J28" s="32"/>
    </row>
    <row r="29" spans="1:14" x14ac:dyDescent="0.3">
      <c r="B29" s="34" t="s">
        <v>117</v>
      </c>
      <c r="C29" s="29" t="s">
        <v>138</v>
      </c>
      <c r="D29" s="29" t="s">
        <v>138</v>
      </c>
      <c r="E29" s="29" t="s">
        <v>138</v>
      </c>
      <c r="F29" s="29" t="s">
        <v>138</v>
      </c>
      <c r="G29" s="29" t="s">
        <v>138</v>
      </c>
      <c r="H29" s="29" t="s">
        <v>138</v>
      </c>
      <c r="I29" s="29"/>
      <c r="J29" s="32"/>
    </row>
    <row r="30" spans="1:14" x14ac:dyDescent="0.3">
      <c r="B30" s="34" t="s">
        <v>113</v>
      </c>
      <c r="C30" s="29">
        <v>3679811</v>
      </c>
      <c r="D30" s="29">
        <v>3679811</v>
      </c>
      <c r="E30" s="29">
        <v>3679811</v>
      </c>
      <c r="F30" s="29">
        <v>3679811</v>
      </c>
      <c r="G30" s="29">
        <v>3679811</v>
      </c>
      <c r="H30" s="29">
        <v>3679811</v>
      </c>
      <c r="I30" s="29"/>
      <c r="J30" s="32"/>
      <c r="L30" s="15" t="s">
        <v>133</v>
      </c>
      <c r="M30" s="15"/>
      <c r="N30" s="15"/>
    </row>
    <row r="31" spans="1:14" x14ac:dyDescent="0.3">
      <c r="B31" s="34" t="s">
        <v>96</v>
      </c>
      <c r="C31" s="41">
        <v>241836</v>
      </c>
      <c r="D31" s="43">
        <v>242256</v>
      </c>
      <c r="E31" s="41">
        <v>241836</v>
      </c>
      <c r="F31" s="40">
        <v>242999</v>
      </c>
      <c r="G31" s="41">
        <v>241836</v>
      </c>
      <c r="H31" s="40">
        <v>242999</v>
      </c>
      <c r="I31" s="29"/>
      <c r="J31" s="32"/>
      <c r="L31" s="44" t="s">
        <v>134</v>
      </c>
      <c r="M31" s="44"/>
      <c r="N31" s="44"/>
    </row>
    <row r="32" spans="1:14" x14ac:dyDescent="0.3">
      <c r="B32" s="34" t="s">
        <v>97</v>
      </c>
      <c r="C32" s="40">
        <v>242999</v>
      </c>
      <c r="D32" s="42">
        <v>246791</v>
      </c>
      <c r="E32" s="43">
        <v>242256</v>
      </c>
      <c r="F32" s="42">
        <v>246791</v>
      </c>
      <c r="G32" s="42">
        <v>246791</v>
      </c>
      <c r="H32" s="43">
        <v>242256</v>
      </c>
      <c r="I32" s="29"/>
      <c r="J32" s="32"/>
      <c r="L32" s="45" t="s">
        <v>135</v>
      </c>
      <c r="M32" s="45"/>
      <c r="N32" s="45"/>
    </row>
    <row r="33" spans="1:14" x14ac:dyDescent="0.3">
      <c r="B33" s="34" t="s">
        <v>98</v>
      </c>
      <c r="C33" s="29">
        <v>243369</v>
      </c>
      <c r="D33" s="29">
        <v>247343</v>
      </c>
      <c r="E33" s="29">
        <v>242923</v>
      </c>
      <c r="F33" s="29">
        <v>247744</v>
      </c>
      <c r="G33" s="29">
        <v>247659</v>
      </c>
      <c r="H33" s="29">
        <v>244059</v>
      </c>
      <c r="I33" s="29"/>
      <c r="J33" s="32"/>
      <c r="L33" s="46" t="s">
        <v>136</v>
      </c>
      <c r="M33" s="46"/>
      <c r="N33" s="46"/>
    </row>
    <row r="34" spans="1:14" x14ac:dyDescent="0.3">
      <c r="B34" s="34" t="s">
        <v>99</v>
      </c>
      <c r="C34" s="29">
        <v>203890</v>
      </c>
      <c r="D34" s="29">
        <v>210110</v>
      </c>
      <c r="E34" s="29">
        <v>208332</v>
      </c>
      <c r="F34" s="29">
        <v>211032</v>
      </c>
      <c r="G34" s="29">
        <v>213077</v>
      </c>
      <c r="H34" s="29">
        <v>209888</v>
      </c>
      <c r="I34" s="29"/>
      <c r="J34" s="32"/>
    </row>
    <row r="35" spans="1:14" x14ac:dyDescent="0.3">
      <c r="B35" s="34" t="s">
        <v>100</v>
      </c>
      <c r="C35" s="29">
        <v>37576</v>
      </c>
      <c r="D35" s="29">
        <v>31594</v>
      </c>
      <c r="E35" s="29">
        <v>32837</v>
      </c>
      <c r="F35" s="29">
        <v>31014</v>
      </c>
      <c r="G35" s="29">
        <v>27891</v>
      </c>
      <c r="H35" s="29">
        <v>31308</v>
      </c>
      <c r="I35" s="29"/>
      <c r="J35" s="32"/>
    </row>
    <row r="36" spans="1:14" x14ac:dyDescent="0.3">
      <c r="B36" s="34" t="s">
        <v>101</v>
      </c>
      <c r="C36" s="49">
        <v>370</v>
      </c>
      <c r="D36" s="49">
        <v>552</v>
      </c>
      <c r="E36" s="49">
        <v>667</v>
      </c>
      <c r="F36" s="49">
        <v>953</v>
      </c>
      <c r="G36" s="49">
        <v>868</v>
      </c>
      <c r="H36" s="49">
        <v>1803</v>
      </c>
      <c r="I36" s="29"/>
      <c r="J36" s="32"/>
    </row>
    <row r="37" spans="1:14" x14ac:dyDescent="0.3">
      <c r="B37" s="34" t="s">
        <v>102</v>
      </c>
      <c r="C37" s="49">
        <v>1533</v>
      </c>
      <c r="D37" s="49">
        <v>5087</v>
      </c>
      <c r="E37" s="49">
        <v>1087</v>
      </c>
      <c r="F37" s="49">
        <v>4745</v>
      </c>
      <c r="G37" s="49">
        <v>5823</v>
      </c>
      <c r="H37" s="49">
        <v>1060</v>
      </c>
      <c r="I37" s="29"/>
      <c r="J37" s="32"/>
    </row>
    <row r="38" spans="1:14" x14ac:dyDescent="0.3">
      <c r="B38" s="34" t="s">
        <v>103</v>
      </c>
      <c r="C38" s="29">
        <v>160920</v>
      </c>
      <c r="D38" s="29">
        <v>174520</v>
      </c>
      <c r="E38" s="29">
        <v>157232</v>
      </c>
      <c r="F38" s="29">
        <v>164525</v>
      </c>
      <c r="G38" s="29">
        <v>173957</v>
      </c>
      <c r="H38" s="29">
        <v>91451</v>
      </c>
      <c r="I38" s="29"/>
      <c r="J38" s="32"/>
    </row>
    <row r="39" spans="1:14" x14ac:dyDescent="0.3">
      <c r="B39" s="34" t="s">
        <v>104</v>
      </c>
      <c r="C39" s="29">
        <v>44873</v>
      </c>
      <c r="D39" s="29">
        <v>41229</v>
      </c>
      <c r="E39" s="29">
        <v>52854</v>
      </c>
      <c r="F39" s="29">
        <v>52205</v>
      </c>
      <c r="G39" s="29">
        <v>45811</v>
      </c>
      <c r="H39" s="29">
        <v>121300</v>
      </c>
      <c r="I39" s="29"/>
      <c r="J39" s="32"/>
    </row>
    <row r="40" spans="1:14" x14ac:dyDescent="0.3">
      <c r="B40" s="34" t="s">
        <v>105</v>
      </c>
      <c r="C40" s="29">
        <v>5981</v>
      </c>
      <c r="D40" s="29">
        <v>9340</v>
      </c>
      <c r="E40" s="29">
        <v>8245</v>
      </c>
      <c r="F40" s="29">
        <v>9028</v>
      </c>
      <c r="G40" s="29">
        <v>12634</v>
      </c>
      <c r="H40" s="29">
        <v>8428</v>
      </c>
      <c r="I40" s="29"/>
      <c r="J40" s="32"/>
    </row>
    <row r="41" spans="1:14" x14ac:dyDescent="0.3">
      <c r="B41" s="34" t="s">
        <v>106</v>
      </c>
      <c r="C41" s="29">
        <v>4356</v>
      </c>
      <c r="D41" s="29">
        <v>9864</v>
      </c>
      <c r="E41" s="29">
        <v>7245</v>
      </c>
      <c r="F41" s="29">
        <v>10622</v>
      </c>
      <c r="G41" s="29">
        <v>12504</v>
      </c>
      <c r="H41" s="29">
        <v>8870</v>
      </c>
      <c r="I41" s="29"/>
      <c r="J41" s="32"/>
    </row>
    <row r="42" spans="1:14" x14ac:dyDescent="0.3">
      <c r="B42" s="34" t="s">
        <v>107</v>
      </c>
      <c r="C42" s="47">
        <v>0</v>
      </c>
      <c r="D42" s="47">
        <v>0</v>
      </c>
      <c r="E42" s="47">
        <v>171</v>
      </c>
      <c r="F42" s="47">
        <v>226</v>
      </c>
      <c r="G42" s="47">
        <v>162</v>
      </c>
      <c r="H42" s="47">
        <v>237</v>
      </c>
      <c r="I42" s="29"/>
      <c r="J42" s="32"/>
    </row>
    <row r="43" spans="1:14" ht="15" thickBot="1" x14ac:dyDescent="0.35">
      <c r="B43" s="37" t="s">
        <v>108</v>
      </c>
      <c r="C43" s="48">
        <v>66</v>
      </c>
      <c r="D43" s="48">
        <v>164</v>
      </c>
      <c r="E43" s="48">
        <v>214</v>
      </c>
      <c r="F43" s="48">
        <v>348</v>
      </c>
      <c r="G43" s="48">
        <v>362</v>
      </c>
      <c r="H43" s="48">
        <v>214</v>
      </c>
      <c r="I43" s="38"/>
      <c r="J43" s="39"/>
    </row>
    <row r="44" spans="1:14" ht="15" thickBot="1" x14ac:dyDescent="0.35">
      <c r="B44" s="50" t="s">
        <v>120</v>
      </c>
      <c r="C44" s="51" t="s">
        <v>129</v>
      </c>
      <c r="D44" s="51" t="s">
        <v>130</v>
      </c>
      <c r="E44" s="51" t="s">
        <v>128</v>
      </c>
      <c r="F44" s="51" t="s">
        <v>119</v>
      </c>
      <c r="G44" s="51" t="s">
        <v>131</v>
      </c>
      <c r="H44" s="51" t="s">
        <v>132</v>
      </c>
      <c r="I44" s="51"/>
      <c r="J44" s="52"/>
    </row>
    <row r="45" spans="1:14" x14ac:dyDescent="0.3">
      <c r="C45">
        <f>C34+C35+C36+C37</f>
        <v>243369</v>
      </c>
      <c r="D45">
        <f t="shared" ref="D45:H45" si="2">D34+D35+D36+D37</f>
        <v>247343</v>
      </c>
      <c r="E45">
        <f t="shared" si="2"/>
        <v>242923</v>
      </c>
      <c r="F45">
        <f t="shared" si="2"/>
        <v>247744</v>
      </c>
      <c r="G45">
        <f t="shared" si="2"/>
        <v>247659</v>
      </c>
      <c r="H45">
        <f t="shared" si="2"/>
        <v>244059</v>
      </c>
    </row>
    <row r="46" spans="1:14" ht="15.6" x14ac:dyDescent="0.3">
      <c r="A46" s="35"/>
      <c r="C46">
        <f>C34+C35</f>
        <v>241466</v>
      </c>
      <c r="D46">
        <f t="shared" ref="D46:H46" si="3">D34+D35</f>
        <v>241704</v>
      </c>
      <c r="E46">
        <f t="shared" si="3"/>
        <v>241169</v>
      </c>
      <c r="F46">
        <f t="shared" si="3"/>
        <v>242046</v>
      </c>
      <c r="G46">
        <f t="shared" si="3"/>
        <v>240968</v>
      </c>
      <c r="H46">
        <f t="shared" si="3"/>
        <v>241196</v>
      </c>
    </row>
    <row r="47" spans="1:14" ht="15.6" x14ac:dyDescent="0.3">
      <c r="A47" s="35"/>
    </row>
    <row r="48" spans="1:14" ht="15.6" x14ac:dyDescent="0.3">
      <c r="A48" s="35"/>
    </row>
    <row r="49" spans="1:1" ht="15.6" x14ac:dyDescent="0.3">
      <c r="A49" s="35"/>
    </row>
    <row r="50" spans="1:1" ht="15.6" x14ac:dyDescent="0.3">
      <c r="A50" s="35"/>
    </row>
    <row r="51" spans="1:1" ht="15.6" x14ac:dyDescent="0.3">
      <c r="A51" s="35"/>
    </row>
    <row r="52" spans="1:1" ht="15.6" x14ac:dyDescent="0.3">
      <c r="A52" s="35"/>
    </row>
    <row r="53" spans="1:1" ht="15.6" x14ac:dyDescent="0.3">
      <c r="A53" s="35"/>
    </row>
    <row r="54" spans="1:1" ht="15.6" x14ac:dyDescent="0.3">
      <c r="A54" s="35"/>
    </row>
    <row r="55" spans="1:1" ht="15.6" x14ac:dyDescent="0.3">
      <c r="A55" s="35"/>
    </row>
    <row r="56" spans="1:1" ht="15.6" x14ac:dyDescent="0.3">
      <c r="A56" s="35"/>
    </row>
    <row r="57" spans="1:1" ht="15.6" x14ac:dyDescent="0.3">
      <c r="A57" s="35"/>
    </row>
    <row r="58" spans="1:1" ht="15.6" x14ac:dyDescent="0.3">
      <c r="A58" s="35"/>
    </row>
    <row r="59" spans="1:1" ht="15.6" x14ac:dyDescent="0.3">
      <c r="A59" s="35"/>
    </row>
    <row r="60" spans="1:1" ht="15.6" x14ac:dyDescent="0.3">
      <c r="A60" s="35"/>
    </row>
    <row r="61" spans="1:1" ht="15.6" x14ac:dyDescent="0.3">
      <c r="A61" s="35"/>
    </row>
    <row r="62" spans="1:1" ht="15.6" x14ac:dyDescent="0.3">
      <c r="A62" s="35"/>
    </row>
    <row r="63" spans="1:1" ht="15.6" x14ac:dyDescent="0.3">
      <c r="A63" s="35"/>
    </row>
    <row r="64" spans="1:1" ht="15.6" x14ac:dyDescent="0.3">
      <c r="A64" s="35"/>
    </row>
    <row r="65" spans="1:1" ht="15.6" x14ac:dyDescent="0.3">
      <c r="A65" s="35"/>
    </row>
    <row r="66" spans="1:1" ht="15.6" x14ac:dyDescent="0.3">
      <c r="A66" s="35"/>
    </row>
    <row r="67" spans="1:1" ht="15.6" x14ac:dyDescent="0.3">
      <c r="A67" s="35"/>
    </row>
    <row r="68" spans="1:1" ht="15.6" x14ac:dyDescent="0.3">
      <c r="A68" s="35"/>
    </row>
    <row r="69" spans="1:1" ht="15.6" x14ac:dyDescent="0.3">
      <c r="A69" s="35"/>
    </row>
    <row r="70" spans="1:1" ht="15.6" x14ac:dyDescent="0.3">
      <c r="A70" s="35"/>
    </row>
    <row r="71" spans="1:1" ht="15.6" x14ac:dyDescent="0.3">
      <c r="A71" s="35"/>
    </row>
    <row r="72" spans="1:1" ht="15.6" x14ac:dyDescent="0.3">
      <c r="A72" s="35"/>
    </row>
    <row r="73" spans="1:1" ht="15.6" x14ac:dyDescent="0.3">
      <c r="A73" s="35"/>
    </row>
    <row r="74" spans="1:1" ht="15.6" x14ac:dyDescent="0.3">
      <c r="A74" s="35"/>
    </row>
    <row r="75" spans="1:1" ht="15.6" x14ac:dyDescent="0.3">
      <c r="A75" s="35"/>
    </row>
    <row r="76" spans="1:1" ht="15.6" x14ac:dyDescent="0.3">
      <c r="A76" s="35"/>
    </row>
    <row r="77" spans="1:1" ht="15.6" x14ac:dyDescent="0.3">
      <c r="A77" s="35"/>
    </row>
    <row r="78" spans="1:1" ht="15.6" x14ac:dyDescent="0.3">
      <c r="A78" s="35"/>
    </row>
    <row r="79" spans="1:1" ht="15.6" x14ac:dyDescent="0.3">
      <c r="A79" s="35"/>
    </row>
    <row r="80" spans="1:1" ht="15.6" x14ac:dyDescent="0.3">
      <c r="A80" s="35"/>
    </row>
    <row r="81" spans="1:1" ht="15.6" x14ac:dyDescent="0.3">
      <c r="A81" s="35"/>
    </row>
    <row r="82" spans="1:1" ht="15.6" x14ac:dyDescent="0.3">
      <c r="A82" s="35"/>
    </row>
    <row r="83" spans="1:1" ht="15.6" x14ac:dyDescent="0.3">
      <c r="A83" s="35"/>
    </row>
    <row r="84" spans="1:1" ht="15.6" x14ac:dyDescent="0.3">
      <c r="A84" s="35"/>
    </row>
    <row r="85" spans="1:1" ht="15.6" x14ac:dyDescent="0.3">
      <c r="A85" s="35"/>
    </row>
    <row r="86" spans="1:1" ht="15.6" x14ac:dyDescent="0.3">
      <c r="A86" s="35"/>
    </row>
    <row r="87" spans="1:1" ht="15.6" x14ac:dyDescent="0.3">
      <c r="A87" s="35"/>
    </row>
    <row r="88" spans="1:1" ht="15.6" x14ac:dyDescent="0.3">
      <c r="A88" s="35"/>
    </row>
    <row r="89" spans="1:1" ht="15.6" x14ac:dyDescent="0.3">
      <c r="A89" s="35"/>
    </row>
    <row r="90" spans="1:1" ht="15.6" x14ac:dyDescent="0.3">
      <c r="A90" s="35"/>
    </row>
    <row r="91" spans="1:1" ht="15.6" x14ac:dyDescent="0.3">
      <c r="A91" s="35"/>
    </row>
    <row r="92" spans="1:1" ht="15.6" x14ac:dyDescent="0.3">
      <c r="A92" s="35"/>
    </row>
    <row r="93" spans="1:1" ht="15.6" x14ac:dyDescent="0.3">
      <c r="A93" s="35"/>
    </row>
    <row r="94" spans="1:1" ht="15.6" x14ac:dyDescent="0.3">
      <c r="A94" s="35"/>
    </row>
    <row r="95" spans="1:1" ht="15.6" x14ac:dyDescent="0.3">
      <c r="A95" s="35"/>
    </row>
    <row r="96" spans="1:1" ht="15.6" x14ac:dyDescent="0.3">
      <c r="A96" s="35"/>
    </row>
    <row r="97" spans="1:1" ht="15.6" x14ac:dyDescent="0.3">
      <c r="A97" s="35"/>
    </row>
    <row r="98" spans="1:1" ht="15.6" x14ac:dyDescent="0.3">
      <c r="A98" s="35"/>
    </row>
    <row r="99" spans="1:1" ht="15.6" x14ac:dyDescent="0.3">
      <c r="A99" s="35"/>
    </row>
    <row r="100" spans="1:1" ht="15.6" x14ac:dyDescent="0.3">
      <c r="A100" s="35"/>
    </row>
    <row r="101" spans="1:1" ht="15.6" x14ac:dyDescent="0.3">
      <c r="A101" s="35"/>
    </row>
    <row r="102" spans="1:1" ht="15.6" x14ac:dyDescent="0.3">
      <c r="A102" s="35"/>
    </row>
    <row r="103" spans="1:1" ht="15.6" x14ac:dyDescent="0.3">
      <c r="A103" s="35"/>
    </row>
    <row r="104" spans="1:1" ht="15.6" x14ac:dyDescent="0.3">
      <c r="A104" s="35"/>
    </row>
    <row r="105" spans="1:1" ht="15.6" x14ac:dyDescent="0.3">
      <c r="A105" s="35"/>
    </row>
    <row r="106" spans="1:1" ht="15.6" x14ac:dyDescent="0.3">
      <c r="A106" s="35"/>
    </row>
    <row r="107" spans="1:1" ht="15.6" x14ac:dyDescent="0.3">
      <c r="A107" s="35"/>
    </row>
    <row r="108" spans="1:1" ht="15.6" x14ac:dyDescent="0.3">
      <c r="A108" s="35"/>
    </row>
    <row r="109" spans="1:1" ht="15.6" x14ac:dyDescent="0.3">
      <c r="A109" s="35"/>
    </row>
    <row r="110" spans="1:1" ht="15.6" x14ac:dyDescent="0.3">
      <c r="A110" s="35"/>
    </row>
    <row r="111" spans="1:1" ht="15.6" x14ac:dyDescent="0.3">
      <c r="A111" s="35"/>
    </row>
    <row r="112" spans="1:1" ht="15.6" x14ac:dyDescent="0.3">
      <c r="A112" s="35"/>
    </row>
    <row r="113" spans="1:1" ht="15.6" x14ac:dyDescent="0.3">
      <c r="A113" s="35"/>
    </row>
    <row r="114" spans="1:1" ht="15.6" x14ac:dyDescent="0.3">
      <c r="A114" s="35"/>
    </row>
    <row r="115" spans="1:1" ht="15.6" x14ac:dyDescent="0.3">
      <c r="A115" s="35"/>
    </row>
    <row r="116" spans="1:1" ht="15.6" x14ac:dyDescent="0.3">
      <c r="A116" s="35"/>
    </row>
    <row r="117" spans="1:1" ht="15.6" x14ac:dyDescent="0.3">
      <c r="A117" s="35"/>
    </row>
    <row r="118" spans="1:1" ht="15.6" x14ac:dyDescent="0.3">
      <c r="A118" s="35"/>
    </row>
    <row r="119" spans="1:1" ht="15.6" x14ac:dyDescent="0.3">
      <c r="A119" s="35"/>
    </row>
    <row r="120" spans="1:1" ht="15.6" x14ac:dyDescent="0.3">
      <c r="A120" s="35"/>
    </row>
    <row r="121" spans="1:1" ht="15.6" x14ac:dyDescent="0.3">
      <c r="A121" s="35"/>
    </row>
    <row r="122" spans="1:1" ht="15.6" x14ac:dyDescent="0.3">
      <c r="A122" s="35"/>
    </row>
    <row r="123" spans="1:1" ht="15.6" x14ac:dyDescent="0.3">
      <c r="A123" s="35"/>
    </row>
    <row r="124" spans="1:1" ht="15.6" x14ac:dyDescent="0.3">
      <c r="A124" s="35"/>
    </row>
    <row r="125" spans="1:1" ht="15.6" x14ac:dyDescent="0.3">
      <c r="A125" s="35"/>
    </row>
    <row r="126" spans="1:1" ht="15.6" x14ac:dyDescent="0.3">
      <c r="A126" s="35"/>
    </row>
    <row r="127" spans="1:1" ht="15.6" x14ac:dyDescent="0.3">
      <c r="A127" s="35"/>
    </row>
    <row r="128" spans="1:1" ht="15.6" x14ac:dyDescent="0.3">
      <c r="A128" s="35"/>
    </row>
    <row r="129" spans="1:1" ht="15.6" x14ac:dyDescent="0.3">
      <c r="A129" s="35"/>
    </row>
    <row r="130" spans="1:1" ht="15.6" x14ac:dyDescent="0.3">
      <c r="A130" s="35"/>
    </row>
    <row r="131" spans="1:1" ht="15.6" x14ac:dyDescent="0.3">
      <c r="A131" s="35"/>
    </row>
    <row r="132" spans="1:1" ht="15.6" x14ac:dyDescent="0.3">
      <c r="A132" s="35"/>
    </row>
    <row r="133" spans="1:1" ht="15.6" x14ac:dyDescent="0.3">
      <c r="A133" s="35"/>
    </row>
    <row r="134" spans="1:1" ht="15.6" x14ac:dyDescent="0.3">
      <c r="A134" s="35"/>
    </row>
    <row r="135" spans="1:1" ht="15.6" x14ac:dyDescent="0.3">
      <c r="A135" s="35"/>
    </row>
    <row r="136" spans="1:1" ht="15.6" x14ac:dyDescent="0.3">
      <c r="A136" s="35"/>
    </row>
    <row r="137" spans="1:1" ht="15.6" x14ac:dyDescent="0.3">
      <c r="A137" s="35"/>
    </row>
    <row r="138" spans="1:1" ht="15.6" x14ac:dyDescent="0.3">
      <c r="A138" s="35"/>
    </row>
    <row r="139" spans="1:1" ht="15.6" x14ac:dyDescent="0.3">
      <c r="A139" s="35"/>
    </row>
    <row r="140" spans="1:1" ht="15.6" x14ac:dyDescent="0.3">
      <c r="A140" s="35"/>
    </row>
    <row r="141" spans="1:1" ht="15.6" x14ac:dyDescent="0.3">
      <c r="A141" s="35"/>
    </row>
    <row r="142" spans="1:1" ht="15.6" x14ac:dyDescent="0.3">
      <c r="A142" s="35"/>
    </row>
    <row r="143" spans="1:1" ht="15.6" x14ac:dyDescent="0.3">
      <c r="A143" s="35"/>
    </row>
    <row r="144" spans="1:1" ht="15.6" x14ac:dyDescent="0.3">
      <c r="A144" s="35"/>
    </row>
    <row r="145" spans="1:1" ht="15.6" x14ac:dyDescent="0.3">
      <c r="A145" s="35"/>
    </row>
    <row r="146" spans="1:1" ht="15.6" x14ac:dyDescent="0.3">
      <c r="A146" s="35"/>
    </row>
    <row r="147" spans="1:1" ht="15.6" x14ac:dyDescent="0.3">
      <c r="A147" s="35"/>
    </row>
    <row r="148" spans="1:1" ht="15.6" x14ac:dyDescent="0.3">
      <c r="A148" s="35"/>
    </row>
    <row r="149" spans="1:1" ht="15.6" x14ac:dyDescent="0.3">
      <c r="A149" s="35"/>
    </row>
    <row r="150" spans="1:1" ht="15.6" x14ac:dyDescent="0.3">
      <c r="A150" s="35"/>
    </row>
    <row r="151" spans="1:1" ht="15.6" x14ac:dyDescent="0.3">
      <c r="A151" s="35"/>
    </row>
    <row r="152" spans="1:1" ht="15.6" x14ac:dyDescent="0.3">
      <c r="A152" s="35"/>
    </row>
    <row r="153" spans="1:1" ht="15.6" x14ac:dyDescent="0.3">
      <c r="A153" s="35"/>
    </row>
    <row r="154" spans="1:1" ht="15.6" x14ac:dyDescent="0.3">
      <c r="A154" s="35"/>
    </row>
    <row r="155" spans="1:1" ht="15.6" x14ac:dyDescent="0.3">
      <c r="A155" s="35"/>
    </row>
    <row r="156" spans="1:1" ht="15.6" x14ac:dyDescent="0.3">
      <c r="A156" s="35"/>
    </row>
    <row r="157" spans="1:1" ht="15.6" x14ac:dyDescent="0.3">
      <c r="A157" s="35"/>
    </row>
    <row r="158" spans="1:1" ht="15.6" x14ac:dyDescent="0.3">
      <c r="A158" s="35"/>
    </row>
    <row r="159" spans="1:1" ht="15.6" x14ac:dyDescent="0.3">
      <c r="A159" s="35"/>
    </row>
    <row r="160" spans="1:1" ht="15.6" x14ac:dyDescent="0.3">
      <c r="A160" s="35"/>
    </row>
    <row r="161" spans="1:1" ht="15.6" x14ac:dyDescent="0.3">
      <c r="A161" s="35"/>
    </row>
    <row r="162" spans="1:1" ht="15.6" x14ac:dyDescent="0.3">
      <c r="A162" s="35"/>
    </row>
    <row r="163" spans="1:1" ht="15.6" x14ac:dyDescent="0.3">
      <c r="A163" s="35"/>
    </row>
    <row r="164" spans="1:1" ht="15.6" x14ac:dyDescent="0.3">
      <c r="A164" s="35"/>
    </row>
    <row r="165" spans="1:1" ht="15.6" x14ac:dyDescent="0.3">
      <c r="A165" s="35"/>
    </row>
    <row r="166" spans="1:1" ht="15.6" x14ac:dyDescent="0.3">
      <c r="A166" s="35"/>
    </row>
    <row r="167" spans="1:1" ht="15.6" x14ac:dyDescent="0.3">
      <c r="A167" s="35"/>
    </row>
    <row r="168" spans="1:1" ht="15.6" x14ac:dyDescent="0.3">
      <c r="A168" s="35"/>
    </row>
    <row r="169" spans="1:1" ht="15.6" x14ac:dyDescent="0.3">
      <c r="A169" s="35"/>
    </row>
    <row r="170" spans="1:1" ht="15.6" x14ac:dyDescent="0.3">
      <c r="A170" s="35"/>
    </row>
    <row r="171" spans="1:1" ht="15.6" x14ac:dyDescent="0.3">
      <c r="A171" s="35"/>
    </row>
    <row r="172" spans="1:1" ht="15.6" x14ac:dyDescent="0.3">
      <c r="A172" s="35"/>
    </row>
    <row r="173" spans="1:1" ht="15.6" x14ac:dyDescent="0.3">
      <c r="A173" s="35"/>
    </row>
    <row r="174" spans="1:1" ht="15.6" x14ac:dyDescent="0.3">
      <c r="A174" s="35"/>
    </row>
    <row r="175" spans="1:1" ht="15.6" x14ac:dyDescent="0.3">
      <c r="A175" s="35"/>
    </row>
    <row r="176" spans="1:1" ht="15.6" x14ac:dyDescent="0.3">
      <c r="A176" s="35"/>
    </row>
    <row r="177" spans="1:1" ht="15.6" x14ac:dyDescent="0.3">
      <c r="A177" s="35"/>
    </row>
    <row r="178" spans="1:1" ht="15.6" x14ac:dyDescent="0.3">
      <c r="A178" s="35"/>
    </row>
    <row r="179" spans="1:1" ht="15.6" x14ac:dyDescent="0.3">
      <c r="A179" s="35"/>
    </row>
    <row r="180" spans="1:1" ht="15.6" x14ac:dyDescent="0.3">
      <c r="A180" s="35"/>
    </row>
    <row r="181" spans="1:1" ht="15.6" x14ac:dyDescent="0.3">
      <c r="A181" s="35"/>
    </row>
    <row r="182" spans="1:1" ht="15.6" x14ac:dyDescent="0.3">
      <c r="A182" s="35"/>
    </row>
    <row r="183" spans="1:1" ht="15.6" x14ac:dyDescent="0.3">
      <c r="A183" s="35"/>
    </row>
    <row r="184" spans="1:1" ht="15.6" x14ac:dyDescent="0.3">
      <c r="A184" s="35"/>
    </row>
    <row r="185" spans="1:1" ht="15.6" x14ac:dyDescent="0.3">
      <c r="A185" s="35"/>
    </row>
    <row r="186" spans="1:1" ht="15.6" x14ac:dyDescent="0.3">
      <c r="A186" s="35"/>
    </row>
    <row r="187" spans="1:1" ht="15.6" x14ac:dyDescent="0.3">
      <c r="A187" s="35"/>
    </row>
    <row r="188" spans="1:1" ht="15.6" x14ac:dyDescent="0.3">
      <c r="A188" s="35"/>
    </row>
    <row r="189" spans="1:1" ht="15.6" x14ac:dyDescent="0.3">
      <c r="A189" s="35"/>
    </row>
    <row r="190" spans="1:1" ht="15.6" x14ac:dyDescent="0.3">
      <c r="A190" s="35"/>
    </row>
    <row r="191" spans="1:1" ht="15.6" x14ac:dyDescent="0.3">
      <c r="A191" s="35"/>
    </row>
    <row r="192" spans="1:1" ht="15.6" x14ac:dyDescent="0.3">
      <c r="A192" s="35"/>
    </row>
    <row r="193" spans="1:1" ht="15.6" x14ac:dyDescent="0.3">
      <c r="A193" s="35"/>
    </row>
    <row r="194" spans="1:1" ht="15.6" x14ac:dyDescent="0.3">
      <c r="A194" s="35"/>
    </row>
    <row r="195" spans="1:1" ht="15.6" x14ac:dyDescent="0.3">
      <c r="A195" s="35"/>
    </row>
    <row r="196" spans="1:1" ht="15.6" x14ac:dyDescent="0.3">
      <c r="A196" s="35"/>
    </row>
    <row r="197" spans="1:1" ht="15.6" x14ac:dyDescent="0.3">
      <c r="A197" s="35"/>
    </row>
    <row r="198" spans="1:1" ht="15.6" x14ac:dyDescent="0.3">
      <c r="A198" s="35"/>
    </row>
    <row r="199" spans="1:1" ht="15.6" x14ac:dyDescent="0.3">
      <c r="A199" s="35"/>
    </row>
    <row r="200" spans="1:1" ht="15.6" x14ac:dyDescent="0.3">
      <c r="A200" s="35"/>
    </row>
    <row r="201" spans="1:1" ht="15.6" x14ac:dyDescent="0.3">
      <c r="A201" s="35"/>
    </row>
    <row r="202" spans="1:1" ht="15.6" x14ac:dyDescent="0.3">
      <c r="A202" s="35"/>
    </row>
    <row r="203" spans="1:1" ht="15.6" x14ac:dyDescent="0.3">
      <c r="A203" s="35"/>
    </row>
    <row r="204" spans="1:1" ht="15.6" x14ac:dyDescent="0.3">
      <c r="A204" s="35"/>
    </row>
    <row r="205" spans="1:1" ht="15.6" x14ac:dyDescent="0.3">
      <c r="A205" s="35"/>
    </row>
    <row r="206" spans="1:1" ht="15.6" x14ac:dyDescent="0.3">
      <c r="A206" s="35"/>
    </row>
    <row r="207" spans="1:1" ht="15.6" x14ac:dyDescent="0.3">
      <c r="A207" s="35"/>
    </row>
    <row r="208" spans="1:1" ht="15.6" x14ac:dyDescent="0.3">
      <c r="A208" s="35"/>
    </row>
    <row r="209" spans="1:1" ht="15.6" x14ac:dyDescent="0.3">
      <c r="A209" s="35"/>
    </row>
    <row r="210" spans="1:1" ht="15.6" x14ac:dyDescent="0.3">
      <c r="A210" s="35"/>
    </row>
    <row r="211" spans="1:1" ht="15.6" x14ac:dyDescent="0.3">
      <c r="A211" s="35"/>
    </row>
    <row r="212" spans="1:1" ht="15.6" x14ac:dyDescent="0.3">
      <c r="A212" s="35"/>
    </row>
    <row r="213" spans="1:1" ht="15.6" x14ac:dyDescent="0.3">
      <c r="A213" s="35"/>
    </row>
    <row r="214" spans="1:1" ht="15.6" x14ac:dyDescent="0.3">
      <c r="A214" s="35"/>
    </row>
    <row r="215" spans="1:1" ht="15.6" x14ac:dyDescent="0.3">
      <c r="A215" s="35"/>
    </row>
    <row r="216" spans="1:1" ht="15.6" x14ac:dyDescent="0.3">
      <c r="A216" s="35"/>
    </row>
    <row r="217" spans="1:1" ht="15.6" x14ac:dyDescent="0.3">
      <c r="A217" s="35"/>
    </row>
    <row r="218" spans="1:1" ht="15.6" x14ac:dyDescent="0.3">
      <c r="A218" s="35"/>
    </row>
    <row r="219" spans="1:1" ht="15.6" x14ac:dyDescent="0.3">
      <c r="A219" s="35"/>
    </row>
    <row r="220" spans="1:1" ht="15.6" x14ac:dyDescent="0.3">
      <c r="A220" s="35"/>
    </row>
    <row r="221" spans="1:1" ht="15.6" x14ac:dyDescent="0.3">
      <c r="A221" s="35"/>
    </row>
    <row r="222" spans="1:1" ht="15.6" x14ac:dyDescent="0.3">
      <c r="A222" s="35"/>
    </row>
    <row r="223" spans="1:1" ht="15.6" x14ac:dyDescent="0.3">
      <c r="A223" s="35"/>
    </row>
    <row r="224" spans="1:1" ht="15.6" x14ac:dyDescent="0.3">
      <c r="A224" s="35"/>
    </row>
    <row r="225" spans="1:1" ht="15.6" x14ac:dyDescent="0.3">
      <c r="A225" s="35"/>
    </row>
    <row r="226" spans="1:1" ht="15.6" x14ac:dyDescent="0.3">
      <c r="A226" s="35"/>
    </row>
    <row r="227" spans="1:1" ht="15.6" x14ac:dyDescent="0.3">
      <c r="A227" s="35"/>
    </row>
    <row r="228" spans="1:1" ht="15.6" x14ac:dyDescent="0.3">
      <c r="A228" s="35"/>
    </row>
    <row r="229" spans="1:1" ht="15.6" x14ac:dyDescent="0.3">
      <c r="A229" s="35"/>
    </row>
    <row r="230" spans="1:1" ht="15.6" x14ac:dyDescent="0.3">
      <c r="A230" s="35"/>
    </row>
    <row r="231" spans="1:1" ht="15.6" x14ac:dyDescent="0.3">
      <c r="A231" s="35"/>
    </row>
    <row r="232" spans="1:1" ht="15.6" x14ac:dyDescent="0.3">
      <c r="A232" s="35"/>
    </row>
    <row r="233" spans="1:1" ht="15.6" x14ac:dyDescent="0.3">
      <c r="A233" s="35"/>
    </row>
    <row r="234" spans="1:1" ht="15.6" x14ac:dyDescent="0.3">
      <c r="A234" s="35"/>
    </row>
    <row r="235" spans="1:1" ht="15.6" x14ac:dyDescent="0.3">
      <c r="A235" s="35"/>
    </row>
    <row r="236" spans="1:1" ht="15.6" x14ac:dyDescent="0.3">
      <c r="A236" s="35"/>
    </row>
    <row r="237" spans="1:1" ht="15.6" x14ac:dyDescent="0.3">
      <c r="A237" s="35"/>
    </row>
    <row r="238" spans="1:1" ht="15.6" x14ac:dyDescent="0.3">
      <c r="A238" s="35"/>
    </row>
    <row r="239" spans="1:1" ht="15.6" x14ac:dyDescent="0.3">
      <c r="A239" s="35"/>
    </row>
    <row r="240" spans="1:1" ht="15.6" x14ac:dyDescent="0.3">
      <c r="A240" s="35"/>
    </row>
    <row r="241" spans="1:1" ht="15.6" x14ac:dyDescent="0.3">
      <c r="A241" s="35"/>
    </row>
    <row r="242" spans="1:1" ht="15.6" x14ac:dyDescent="0.3">
      <c r="A242" s="35"/>
    </row>
    <row r="243" spans="1:1" ht="15.6" x14ac:dyDescent="0.3">
      <c r="A243" s="35"/>
    </row>
    <row r="244" spans="1:1" ht="15.6" x14ac:dyDescent="0.3">
      <c r="A244" s="35"/>
    </row>
    <row r="245" spans="1:1" ht="15.6" x14ac:dyDescent="0.3">
      <c r="A245" s="35"/>
    </row>
    <row r="246" spans="1:1" ht="15.6" x14ac:dyDescent="0.3">
      <c r="A246" s="35"/>
    </row>
    <row r="247" spans="1:1" ht="15.6" x14ac:dyDescent="0.3">
      <c r="A247" s="35"/>
    </row>
    <row r="248" spans="1:1" ht="15.6" x14ac:dyDescent="0.3">
      <c r="A248" s="35"/>
    </row>
    <row r="249" spans="1:1" ht="15.6" x14ac:dyDescent="0.3">
      <c r="A249" s="35"/>
    </row>
    <row r="250" spans="1:1" ht="15.6" x14ac:dyDescent="0.3">
      <c r="A250" s="35"/>
    </row>
    <row r="251" spans="1:1" ht="15.6" x14ac:dyDescent="0.3">
      <c r="A251" s="35"/>
    </row>
    <row r="252" spans="1:1" ht="15.6" x14ac:dyDescent="0.3">
      <c r="A252" s="35"/>
    </row>
    <row r="253" spans="1:1" ht="15.6" x14ac:dyDescent="0.3">
      <c r="A253" s="35"/>
    </row>
    <row r="254" spans="1:1" ht="15.6" x14ac:dyDescent="0.3">
      <c r="A254" s="35"/>
    </row>
    <row r="255" spans="1:1" ht="15.6" x14ac:dyDescent="0.3">
      <c r="A255" s="35"/>
    </row>
    <row r="256" spans="1:1" ht="15.6" x14ac:dyDescent="0.3">
      <c r="A256" s="35"/>
    </row>
    <row r="257" spans="1:1" ht="15.6" x14ac:dyDescent="0.3">
      <c r="A257" s="35"/>
    </row>
    <row r="258" spans="1:1" ht="15.6" x14ac:dyDescent="0.3">
      <c r="A258" s="35"/>
    </row>
    <row r="259" spans="1:1" ht="15.6" x14ac:dyDescent="0.3">
      <c r="A259" s="35"/>
    </row>
    <row r="260" spans="1:1" ht="15.6" x14ac:dyDescent="0.3">
      <c r="A260" s="35"/>
    </row>
    <row r="261" spans="1:1" ht="15.6" x14ac:dyDescent="0.3">
      <c r="A261" s="35"/>
    </row>
    <row r="262" spans="1:1" ht="15.6" x14ac:dyDescent="0.3">
      <c r="A262" s="35"/>
    </row>
    <row r="263" spans="1:1" ht="15.6" x14ac:dyDescent="0.3">
      <c r="A263" s="35"/>
    </row>
    <row r="264" spans="1:1" ht="15.6" x14ac:dyDescent="0.3">
      <c r="A264" s="35"/>
    </row>
    <row r="265" spans="1:1" ht="15.6" x14ac:dyDescent="0.3">
      <c r="A265" s="35"/>
    </row>
    <row r="266" spans="1:1" ht="15.6" x14ac:dyDescent="0.3">
      <c r="A266" s="35"/>
    </row>
    <row r="267" spans="1:1" ht="15.6" x14ac:dyDescent="0.3">
      <c r="A267" s="35"/>
    </row>
    <row r="268" spans="1:1" ht="15.6" x14ac:dyDescent="0.3">
      <c r="A268" s="35"/>
    </row>
    <row r="269" spans="1:1" ht="15.6" x14ac:dyDescent="0.3">
      <c r="A269" s="35"/>
    </row>
    <row r="270" spans="1:1" ht="15.6" x14ac:dyDescent="0.3">
      <c r="A270" s="35"/>
    </row>
    <row r="271" spans="1:1" ht="15.6" x14ac:dyDescent="0.3">
      <c r="A271" s="35"/>
    </row>
    <row r="272" spans="1:1" ht="15.6" x14ac:dyDescent="0.3">
      <c r="A272" s="35"/>
    </row>
    <row r="273" spans="1:1" ht="15.6" x14ac:dyDescent="0.3">
      <c r="A273" s="35"/>
    </row>
    <row r="274" spans="1:1" ht="15.6" x14ac:dyDescent="0.3">
      <c r="A274" s="35"/>
    </row>
    <row r="275" spans="1:1" ht="15.6" x14ac:dyDescent="0.3">
      <c r="A275" s="35"/>
    </row>
    <row r="276" spans="1:1" ht="15.6" x14ac:dyDescent="0.3">
      <c r="A276" s="35"/>
    </row>
    <row r="277" spans="1:1" ht="15.6" x14ac:dyDescent="0.3">
      <c r="A277" s="35"/>
    </row>
    <row r="278" spans="1:1" ht="15.6" x14ac:dyDescent="0.3">
      <c r="A278" s="35"/>
    </row>
    <row r="279" spans="1:1" ht="15.6" x14ac:dyDescent="0.3">
      <c r="A279" s="35"/>
    </row>
    <row r="280" spans="1:1" ht="15.6" x14ac:dyDescent="0.3">
      <c r="A280" s="35"/>
    </row>
    <row r="281" spans="1:1" ht="15.6" x14ac:dyDescent="0.3">
      <c r="A281" s="35"/>
    </row>
    <row r="282" spans="1:1" ht="15.6" x14ac:dyDescent="0.3">
      <c r="A282" s="35"/>
    </row>
    <row r="283" spans="1:1" ht="15.6" x14ac:dyDescent="0.3">
      <c r="A283" s="35"/>
    </row>
    <row r="284" spans="1:1" ht="15.6" x14ac:dyDescent="0.3">
      <c r="A284" s="35"/>
    </row>
    <row r="285" spans="1:1" ht="15.6" x14ac:dyDescent="0.3">
      <c r="A285" s="35"/>
    </row>
    <row r="286" spans="1:1" ht="15.6" x14ac:dyDescent="0.3">
      <c r="A286" s="35"/>
    </row>
    <row r="287" spans="1:1" ht="15.6" x14ac:dyDescent="0.3">
      <c r="A287" s="35"/>
    </row>
    <row r="288" spans="1:1" ht="15.6" x14ac:dyDescent="0.3">
      <c r="A288" s="35"/>
    </row>
    <row r="289" spans="1:1" ht="15.6" x14ac:dyDescent="0.3">
      <c r="A289" s="35"/>
    </row>
    <row r="290" spans="1:1" ht="15.6" x14ac:dyDescent="0.3">
      <c r="A290" s="35"/>
    </row>
    <row r="291" spans="1:1" ht="15.6" x14ac:dyDescent="0.3">
      <c r="A291" s="35"/>
    </row>
    <row r="292" spans="1:1" ht="15.6" x14ac:dyDescent="0.3">
      <c r="A292" s="35"/>
    </row>
    <row r="293" spans="1:1" ht="15.6" x14ac:dyDescent="0.3">
      <c r="A293" s="35"/>
    </row>
    <row r="294" spans="1:1" ht="15.6" x14ac:dyDescent="0.3">
      <c r="A294" s="35"/>
    </row>
    <row r="295" spans="1:1" ht="15.6" x14ac:dyDescent="0.3">
      <c r="A295" s="35"/>
    </row>
    <row r="296" spans="1:1" ht="15.6" x14ac:dyDescent="0.3">
      <c r="A296" s="35"/>
    </row>
    <row r="297" spans="1:1" ht="15.6" x14ac:dyDescent="0.3">
      <c r="A297" s="35"/>
    </row>
    <row r="298" spans="1:1" ht="15.6" x14ac:dyDescent="0.3">
      <c r="A298" s="35"/>
    </row>
    <row r="299" spans="1:1" ht="15.6" x14ac:dyDescent="0.3">
      <c r="A299" s="35"/>
    </row>
    <row r="300" spans="1:1" ht="15.6" x14ac:dyDescent="0.3">
      <c r="A300" s="35"/>
    </row>
    <row r="301" spans="1:1" ht="15.6" x14ac:dyDescent="0.3">
      <c r="A301" s="35"/>
    </row>
    <row r="302" spans="1:1" ht="15.6" x14ac:dyDescent="0.3">
      <c r="A302" s="35"/>
    </row>
    <row r="303" spans="1:1" ht="15.6" x14ac:dyDescent="0.3">
      <c r="A303" s="35"/>
    </row>
    <row r="304" spans="1:1" ht="15.6" x14ac:dyDescent="0.3">
      <c r="A304" s="35"/>
    </row>
    <row r="305" spans="1:1" ht="15.6" x14ac:dyDescent="0.3">
      <c r="A305" s="35"/>
    </row>
    <row r="306" spans="1:1" ht="15.6" x14ac:dyDescent="0.3">
      <c r="A306" s="35"/>
    </row>
    <row r="307" spans="1:1" ht="15.6" x14ac:dyDescent="0.3">
      <c r="A307" s="35"/>
    </row>
    <row r="308" spans="1:1" ht="15.6" x14ac:dyDescent="0.3">
      <c r="A308" s="35"/>
    </row>
    <row r="309" spans="1:1" ht="15.6" x14ac:dyDescent="0.3">
      <c r="A309" s="35"/>
    </row>
    <row r="310" spans="1:1" ht="15.6" x14ac:dyDescent="0.3">
      <c r="A310" s="35"/>
    </row>
    <row r="311" spans="1:1" ht="15.6" x14ac:dyDescent="0.3">
      <c r="A311" s="35"/>
    </row>
    <row r="312" spans="1:1" ht="15.6" x14ac:dyDescent="0.3">
      <c r="A312" s="35"/>
    </row>
    <row r="313" spans="1:1" ht="15.6" x14ac:dyDescent="0.3">
      <c r="A313" s="35"/>
    </row>
    <row r="314" spans="1:1" ht="15.6" x14ac:dyDescent="0.3">
      <c r="A314" s="35"/>
    </row>
    <row r="315" spans="1:1" ht="15.6" x14ac:dyDescent="0.3">
      <c r="A315" s="35"/>
    </row>
    <row r="316" spans="1:1" ht="15.6" x14ac:dyDescent="0.3">
      <c r="A316" s="35"/>
    </row>
    <row r="317" spans="1:1" ht="15.6" x14ac:dyDescent="0.3">
      <c r="A317" s="35"/>
    </row>
    <row r="318" spans="1:1" ht="15.6" x14ac:dyDescent="0.3">
      <c r="A318" s="35"/>
    </row>
    <row r="319" spans="1:1" ht="15.6" x14ac:dyDescent="0.3">
      <c r="A319" s="35"/>
    </row>
    <row r="320" spans="1:1" ht="15.6" x14ac:dyDescent="0.3">
      <c r="A320" s="35"/>
    </row>
    <row r="321" spans="1:1" ht="15.6" x14ac:dyDescent="0.3">
      <c r="A321" s="35"/>
    </row>
    <row r="322" spans="1:1" ht="15.6" x14ac:dyDescent="0.3">
      <c r="A322" s="35"/>
    </row>
    <row r="323" spans="1:1" ht="15.6" x14ac:dyDescent="0.3">
      <c r="A323" s="35"/>
    </row>
    <row r="324" spans="1:1" ht="15.6" x14ac:dyDescent="0.3">
      <c r="A324" s="35"/>
    </row>
    <row r="325" spans="1:1" ht="15.6" x14ac:dyDescent="0.3">
      <c r="A325" s="35"/>
    </row>
    <row r="326" spans="1:1" ht="15.6" x14ac:dyDescent="0.3">
      <c r="A326" s="35"/>
    </row>
    <row r="327" spans="1:1" ht="15.6" x14ac:dyDescent="0.3">
      <c r="A327" s="35"/>
    </row>
    <row r="328" spans="1:1" ht="15.6" x14ac:dyDescent="0.3">
      <c r="A328" s="35"/>
    </row>
    <row r="329" spans="1:1" ht="15.6" x14ac:dyDescent="0.3">
      <c r="A329" s="35"/>
    </row>
    <row r="330" spans="1:1" ht="15.6" x14ac:dyDescent="0.3">
      <c r="A330" s="35"/>
    </row>
    <row r="331" spans="1:1" ht="15.6" x14ac:dyDescent="0.3">
      <c r="A331" s="35"/>
    </row>
    <row r="332" spans="1:1" ht="15.6" x14ac:dyDescent="0.3">
      <c r="A332" s="35"/>
    </row>
    <row r="333" spans="1:1" ht="15.6" x14ac:dyDescent="0.3">
      <c r="A333" s="35"/>
    </row>
    <row r="334" spans="1:1" ht="15.6" x14ac:dyDescent="0.3">
      <c r="A334" s="35"/>
    </row>
    <row r="335" spans="1:1" ht="15.6" x14ac:dyDescent="0.3">
      <c r="A335" s="35"/>
    </row>
    <row r="336" spans="1:1" ht="15.6" x14ac:dyDescent="0.3">
      <c r="A336" s="35"/>
    </row>
    <row r="337" spans="1:1" ht="15.6" x14ac:dyDescent="0.3">
      <c r="A337" s="35"/>
    </row>
    <row r="338" spans="1:1" ht="15.6" x14ac:dyDescent="0.3">
      <c r="A338" s="35"/>
    </row>
    <row r="339" spans="1:1" ht="15.6" x14ac:dyDescent="0.3">
      <c r="A339" s="35"/>
    </row>
    <row r="340" spans="1:1" ht="15.6" x14ac:dyDescent="0.3">
      <c r="A340" s="35"/>
    </row>
    <row r="341" spans="1:1" ht="15.6" x14ac:dyDescent="0.3">
      <c r="A341" s="35"/>
    </row>
    <row r="342" spans="1:1" ht="15.6" x14ac:dyDescent="0.3">
      <c r="A342" s="35"/>
    </row>
    <row r="343" spans="1:1" ht="15.6" x14ac:dyDescent="0.3">
      <c r="A343" s="35"/>
    </row>
    <row r="344" spans="1:1" ht="15.6" x14ac:dyDescent="0.3">
      <c r="A344" s="35"/>
    </row>
    <row r="345" spans="1:1" ht="15.6" x14ac:dyDescent="0.3">
      <c r="A345" s="35"/>
    </row>
    <row r="346" spans="1:1" ht="15.6" x14ac:dyDescent="0.3">
      <c r="A346" s="35"/>
    </row>
    <row r="347" spans="1:1" ht="15.6" x14ac:dyDescent="0.3">
      <c r="A347" s="35"/>
    </row>
    <row r="348" spans="1:1" ht="15.6" x14ac:dyDescent="0.3">
      <c r="A348" s="35"/>
    </row>
    <row r="349" spans="1:1" ht="15.6" x14ac:dyDescent="0.3">
      <c r="A349" s="35"/>
    </row>
    <row r="350" spans="1:1" ht="15.6" x14ac:dyDescent="0.3">
      <c r="A350" s="35"/>
    </row>
    <row r="351" spans="1:1" ht="15.6" x14ac:dyDescent="0.3">
      <c r="A351" s="35"/>
    </row>
    <row r="352" spans="1:1" ht="15.6" x14ac:dyDescent="0.3">
      <c r="A352" s="35"/>
    </row>
    <row r="353" spans="1:1" ht="15.6" x14ac:dyDescent="0.3">
      <c r="A353" s="35"/>
    </row>
    <row r="354" spans="1:1" ht="15.6" x14ac:dyDescent="0.3">
      <c r="A354" s="35"/>
    </row>
    <row r="355" spans="1:1" ht="15.6" x14ac:dyDescent="0.3">
      <c r="A355" s="35"/>
    </row>
    <row r="356" spans="1:1" ht="15.6" x14ac:dyDescent="0.3">
      <c r="A356" s="35"/>
    </row>
    <row r="357" spans="1:1" ht="15.6" x14ac:dyDescent="0.3">
      <c r="A357" s="35"/>
    </row>
    <row r="358" spans="1:1" ht="15.6" x14ac:dyDescent="0.3">
      <c r="A358" s="35"/>
    </row>
    <row r="359" spans="1:1" ht="15.6" x14ac:dyDescent="0.3">
      <c r="A359" s="35"/>
    </row>
    <row r="360" spans="1:1" ht="15.6" x14ac:dyDescent="0.3">
      <c r="A360" s="35"/>
    </row>
    <row r="361" spans="1:1" ht="15.6" x14ac:dyDescent="0.3">
      <c r="A361" s="35"/>
    </row>
    <row r="362" spans="1:1" ht="15.6" x14ac:dyDescent="0.3">
      <c r="A362" s="35"/>
    </row>
    <row r="363" spans="1:1" ht="15.6" x14ac:dyDescent="0.3">
      <c r="A363" s="35"/>
    </row>
    <row r="364" spans="1:1" ht="15.6" x14ac:dyDescent="0.3">
      <c r="A364" s="35"/>
    </row>
    <row r="365" spans="1:1" ht="15.6" x14ac:dyDescent="0.3">
      <c r="A365" s="35"/>
    </row>
    <row r="366" spans="1:1" ht="15.6" x14ac:dyDescent="0.3">
      <c r="A366" s="35"/>
    </row>
    <row r="367" spans="1:1" ht="15.6" x14ac:dyDescent="0.3">
      <c r="A367" s="35"/>
    </row>
    <row r="368" spans="1:1" ht="15.6" x14ac:dyDescent="0.3">
      <c r="A368" s="35"/>
    </row>
    <row r="369" spans="1:1" ht="15.6" x14ac:dyDescent="0.3">
      <c r="A369" s="35"/>
    </row>
    <row r="370" spans="1:1" ht="15.6" x14ac:dyDescent="0.3">
      <c r="A370" s="35"/>
    </row>
    <row r="371" spans="1:1" ht="15.6" x14ac:dyDescent="0.3">
      <c r="A371" s="35"/>
    </row>
    <row r="372" spans="1:1" ht="15.6" x14ac:dyDescent="0.3">
      <c r="A372" s="35"/>
    </row>
    <row r="373" spans="1:1" ht="15.6" x14ac:dyDescent="0.3">
      <c r="A373" s="35"/>
    </row>
    <row r="374" spans="1:1" ht="15.6" x14ac:dyDescent="0.3">
      <c r="A374" s="35"/>
    </row>
    <row r="375" spans="1:1" ht="15.6" x14ac:dyDescent="0.3">
      <c r="A375" s="35"/>
    </row>
    <row r="376" spans="1:1" ht="15.6" x14ac:dyDescent="0.3">
      <c r="A376" s="35"/>
    </row>
    <row r="377" spans="1:1" ht="15.6" x14ac:dyDescent="0.3">
      <c r="A377" s="35"/>
    </row>
    <row r="378" spans="1:1" ht="15.6" x14ac:dyDescent="0.3">
      <c r="A378" s="35"/>
    </row>
    <row r="379" spans="1:1" ht="15.6" x14ac:dyDescent="0.3">
      <c r="A379" s="35"/>
    </row>
    <row r="380" spans="1:1" ht="15.6" x14ac:dyDescent="0.3">
      <c r="A380" s="35"/>
    </row>
    <row r="381" spans="1:1" ht="15.6" x14ac:dyDescent="0.3">
      <c r="A381" s="35"/>
    </row>
    <row r="382" spans="1:1" ht="15.6" x14ac:dyDescent="0.3">
      <c r="A382" s="35"/>
    </row>
    <row r="383" spans="1:1" ht="15.6" x14ac:dyDescent="0.3">
      <c r="A383" s="35"/>
    </row>
    <row r="384" spans="1:1" ht="15.6" x14ac:dyDescent="0.3">
      <c r="A384" s="35"/>
    </row>
    <row r="385" spans="1:1" ht="15.6" x14ac:dyDescent="0.3">
      <c r="A385" s="35"/>
    </row>
    <row r="386" spans="1:1" ht="15.6" x14ac:dyDescent="0.3">
      <c r="A386" s="35"/>
    </row>
    <row r="387" spans="1:1" ht="15.6" x14ac:dyDescent="0.3">
      <c r="A387" s="35"/>
    </row>
    <row r="388" spans="1:1" ht="15.6" x14ac:dyDescent="0.3">
      <c r="A388" s="35"/>
    </row>
    <row r="389" spans="1:1" ht="15.6" x14ac:dyDescent="0.3">
      <c r="A389" s="35"/>
    </row>
    <row r="390" spans="1:1" ht="15.6" x14ac:dyDescent="0.3">
      <c r="A390" s="35"/>
    </row>
    <row r="391" spans="1:1" ht="15.6" x14ac:dyDescent="0.3">
      <c r="A391" s="35"/>
    </row>
    <row r="392" spans="1:1" ht="15.6" x14ac:dyDescent="0.3">
      <c r="A392" s="35"/>
    </row>
    <row r="393" spans="1:1" ht="15.6" x14ac:dyDescent="0.3">
      <c r="A393" s="35"/>
    </row>
    <row r="394" spans="1:1" ht="15.6" x14ac:dyDescent="0.3">
      <c r="A394" s="35"/>
    </row>
    <row r="395" spans="1:1" ht="15.6" x14ac:dyDescent="0.3">
      <c r="A395" s="35"/>
    </row>
    <row r="396" spans="1:1" ht="15.6" x14ac:dyDescent="0.3">
      <c r="A396" s="35"/>
    </row>
    <row r="397" spans="1:1" ht="15.6" x14ac:dyDescent="0.3">
      <c r="A397" s="35"/>
    </row>
    <row r="398" spans="1:1" ht="15.6" x14ac:dyDescent="0.3">
      <c r="A398" s="35"/>
    </row>
    <row r="399" spans="1:1" ht="15.6" x14ac:dyDescent="0.3">
      <c r="A399" s="35"/>
    </row>
    <row r="400" spans="1:1" ht="15.6" x14ac:dyDescent="0.3">
      <c r="A400" s="35"/>
    </row>
    <row r="401" spans="1:1" ht="15.6" x14ac:dyDescent="0.3">
      <c r="A401" s="35"/>
    </row>
    <row r="402" spans="1:1" ht="15.6" x14ac:dyDescent="0.3">
      <c r="A402" s="35"/>
    </row>
    <row r="403" spans="1:1" ht="15.6" x14ac:dyDescent="0.3">
      <c r="A403" s="35"/>
    </row>
    <row r="404" spans="1:1" ht="15.6" x14ac:dyDescent="0.3">
      <c r="A404" s="35"/>
    </row>
  </sheetData>
  <mergeCells count="3">
    <mergeCell ref="B1:E1"/>
    <mergeCell ref="B2:C2"/>
    <mergeCell ref="D2:E2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Cov-func-LLVM-10_gcc-6.5</vt:lpstr>
      <vt:lpstr>Cov-func-LLVM-10_gcc-9</vt:lpstr>
      <vt:lpstr>Cov-func-gcc-10_gcc-9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Karine</dc:creator>
  <cp:lastModifiedBy>Even Mendoza, Karine</cp:lastModifiedBy>
  <cp:lastPrinted>2020-05-29T20:19:50Z</cp:lastPrinted>
  <dcterms:created xsi:type="dcterms:W3CDTF">2020-03-23T20:28:19Z</dcterms:created>
  <dcterms:modified xsi:type="dcterms:W3CDTF">2020-07-13T19:31:54Z</dcterms:modified>
</cp:coreProperties>
</file>