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4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36" i="4"/>
  <c r="D46" s="1"/>
  <c r="D48" s="1"/>
  <c r="C36"/>
  <c r="C46" s="1"/>
  <c r="C48" s="1"/>
  <c r="D29"/>
  <c r="C29"/>
  <c r="D23"/>
  <c r="C23"/>
  <c r="D15"/>
  <c r="C15"/>
  <c r="D14"/>
  <c r="C14"/>
</calcChain>
</file>

<file path=xl/sharedStrings.xml><?xml version="1.0" encoding="utf-8"?>
<sst xmlns="http://schemas.openxmlformats.org/spreadsheetml/2006/main" count="52" uniqueCount="52">
  <si>
    <t>ºÝÃ³Ñ³í»Éí³Í 9</t>
  </si>
  <si>
    <t>ØÆæ²ÜÎÚ²È Ð²ÞìºîìàôÂÚàôÜ</t>
  </si>
  <si>
    <t xml:space="preserve">  ¸ñ³Ù³Ï³Ý ÙÇçáóÝ»ñÇ Ñáëù»ñÇ í»ñ³µ»ñÛ³É (Ò¨ 9)</t>
  </si>
  <si>
    <t>§31¦ Ø³ñï  2012Ã.</t>
  </si>
  <si>
    <t>§Ø³É³ÃÇ³ àõÝÇí»ñë³É ì³ñÏ³ÛÇÝ Î³½Ù³Ï»ñåáõÃÛáõÝ¦ êäÀ,  ù. ºñ¨³Ý,  ê»µ³ëïÇ³ 66</t>
  </si>
  <si>
    <r>
      <t>(í³ñÏ³ÛÇÝ Ï³½Ù³Ï»ñåáõÃÛ³Ý</t>
    </r>
    <r>
      <rPr>
        <sz val="9"/>
        <rFont val="Arial Armenian"/>
        <family val="2"/>
      </rPr>
      <t xml:space="preserve"> </t>
    </r>
    <r>
      <rPr>
        <sz val="9"/>
        <rFont val="Times Armenian"/>
        <family val="1"/>
      </rPr>
      <t>³Ýí³ÝáõÙÁ ¨ ·ïÝí»Éáõ í³ÛñÁ)</t>
    </r>
  </si>
  <si>
    <t>(Ñ³½³ñ ¹ñ³Ù)</t>
  </si>
  <si>
    <t>²Üì²ÜàôØÀ</t>
  </si>
  <si>
    <t>Ü³Ëáñ¹ Å³Ù³Ý³Ï³ßñç³Ý</t>
  </si>
  <si>
    <t>Ð³ßí»ïáõ Å³Ù³Ý³Ï³ßñç³Ý</t>
  </si>
  <si>
    <t xml:space="preserve">1. ¸ñ³Ù³Ï³Ý ÙÇçáóÝ»ñÇ ½áõï Ñáëù»ñ ·áñÍ³éÝ³Ï³Ý ·áñÍáõÝ»áõÃÛáõÝÇó </t>
  </si>
  <si>
    <t xml:space="preserve"> ¸ñ³Ù³Ï³Ý ÙÇçáóÝ»ñÇ ½áõï Ñáëù»ñ ÙÇÝã¨ ·áñÍ³éÝ³Ï³Ý ³ÏïÇíÝ»ñÇ ¨ å³ñï³íáñáõÃÛáõÝÝ»ñÇ ÷á÷áËáõÃÛáõÝÁ</t>
  </si>
  <si>
    <t>êï³óí³Í ïáÏáëÝ»ñ</t>
  </si>
  <si>
    <t xml:space="preserve">ì×³ñí³Í ïáÏáëÝ»ñ </t>
  </si>
  <si>
    <t>ÎáñáõëïÝ»ñÇ í»ñ³Ï³Ý·ÝáõÙ</t>
  </si>
  <si>
    <t>êï³óí³Í ß³Ñ³µ³ÅÇÝÝ»ñ</t>
  </si>
  <si>
    <t>êï³óí³Í ½áõï ÏáÙÇëÇáÝ ·áõÙ³ñÝ»ñ</t>
  </si>
  <si>
    <t>ì×³ñí³Í ³ßË³ï³í³ñÓ ¨ ¹ñ³Ý Ñ³í³ë³ñ»óí³Í ³ÛÉ í×³ñáõÙÝ»ñ</t>
  </si>
  <si>
    <t xml:space="preserve">ì×³ñí³Í Ñ³ñÏ»ñ </t>
  </si>
  <si>
    <t xml:space="preserve">¸ñ³Ù³Ï³Ý ÙÇçáóÝ»ñÇ ½áõï Ñáëù»ñ ·áñÍ³éÝ³Ï³Ý ³ÏïÇíÝ»ñÇ ¨ å³ñï³íáñáõÃÛáõÝÝ»ñÇ ÷á÷áËáõÃÛáõÝÝ»ñÇó </t>
  </si>
  <si>
    <t xml:space="preserve">î»Õ³µ³ßËí³Í ÙÇçáóÝ»ñÇ Ýí³½áõÙ (³í»É³óáõÙ) </t>
  </si>
  <si>
    <t>Ü»ñ·ñ³íí³Í ÙÇçáóÝ»ñÇ ³í»É³óáõÙ (Ýí³½áõÙ)</t>
  </si>
  <si>
    <t>Þ³ÑáõÛÃ/íÝ³ëáí í»ñ³ã³÷íáÕ Çñ³Ï³Ý ³ñÅ»ùáí Ñ³ßí³éíáÕ ¨ í³×³éùÇ Ñ³Ù³ñ Ù³ïã»ÉÇ ³ñÅ»ÃÕÃ»ñÇ Ýí³½áõÙ (³í»É³óáõÙ)</t>
  </si>
  <si>
    <t>³í»É³óáõ</t>
  </si>
  <si>
    <t>üÇÝ³Ýë³Ï³Ý í³ñÓ³Ï³ÉáõÃÛ³Ý ·Íáí  ëï³óí»ÉÇù ·áõÙ³ñÝ»ñÇ Ýí³½áõÙ (³í»É³óáõÙ)</t>
  </si>
  <si>
    <t>¸ñ³Ù³Ï³Ý ÙÇçáóÝ»ñÇ  ½áõï Ñáëù»ñ ³ÛÉ ·áñÍ³éÝ³Ï³Ý ·áñÍáõÝ»áõÃÛáõÝÇó</t>
  </si>
  <si>
    <t xml:space="preserve">2. ¸ñ³Ù³Ï³Ý ÙÇçáóÝ»ñÇ ½áõï Ñáëù»ñ Ý»ñ¹ñáõÙ³ÛÇÝ ·áñÍáõÝ»áõÃÛáõÝÇó </t>
  </si>
  <si>
    <t xml:space="preserve">ØÇÝã¨ Ù³ñÙ³Ý Å³ÙÏ»ïÁ å³ÑíáÕ ³ñÅ»ÃÕÃ»ñÇ Ýí³½áõÙ (³í»É³óáõÙ) </t>
  </si>
  <si>
    <t xml:space="preserve">²ÛÉ ³ÝÓ³Ýó Ï³ÝáÝ³¹ñ³Ï³Ý Ï³åÇï³ÉáõÙ Ý»ñ¹ñáõÙÝ»ñÇ Ýí³½áõÙ (³í»É³óáõÙ) </t>
  </si>
  <si>
    <t>ÐÇÙÝ³Ï³Ý ÙÇçáóÝ»ñáõÙ ¨ áã ÝÛáõÃ³Ï³Ý ³ÏïÇíÝ»ñáõÙ Ï³åÇï³É Ý»ñ¹ñáõÙÝ»ñÇ Ýí³½áõÙ (³í»É³óáõÙ)</t>
  </si>
  <si>
    <t xml:space="preserve">ÐÇÙÝ³Ï³Ý ÙÇçáóÝ»ñÇ ¨ áã ÝÛáõÃ³Ï³Ý ³ÏïÇíÝ»ñÇ Ó»éùµ»ñáõÙ </t>
  </si>
  <si>
    <t>ÐÇÙÝ³Ï³Ý ÙÇçáóÝ»ñÇ ¨ áã ÝÛáõÃ³Ï³Ý ³ÏïÇíÝ»ñÇ ûï³ñáõÙ</t>
  </si>
  <si>
    <t>¸ñ³Ù³Ï³Ý ÙÇçáóÝ»ñÇ ½áõï Ñáëù»ñ ³ÛÉ Ý»ñ¹ñáõÙ³ÛÇÝ ·áñÍáõÝ»áõÃÛáõÝÇó</t>
  </si>
  <si>
    <t xml:space="preserve">3. ¸ñ³Ù³Ï³Ý ÙÇçáóÝ»ñÇ  ½áõï Ñáëù»ñ ýÇÝ³Ýë³Ï³Ý ·áñÍáõÝ»áõÃÛáõÝÇó </t>
  </si>
  <si>
    <t>ì×³ñí³Í ß³Ñ³µ³ÅÇÝÝ»ñ</t>
  </si>
  <si>
    <t>´³ÝÏ»ñÇó ëï³óí³Í í³ñÏ»ñÇ ³í»É³óáõÙ (Ýí³½áõÙ)</t>
  </si>
  <si>
    <t xml:space="preserve">êï³óí³Í ³ÛÉ ÷áË³éáõÃÛáõÝÝ»ñÇ ³í»É³óáõÙ (Ýí³½áõÙ) </t>
  </si>
  <si>
    <t xml:space="preserve">ì³ñÏ³ÛÇÝ Ï³½Ù³Ï»ñåáõÃÛáõÝÝ»ñÇ  ÏáÕÙÇó ÃáÕ³ñÏí³Í ³ñÅ»ÃÕÃ»ñÇ ³í»É³óáõÙ (Ýí³½áõÙ) </t>
  </si>
  <si>
    <t>´³ÅÝ»ï»ñ»ñÇ Ý»ñ¹ñáõÙÝ»ñÁ Ï³ÝáÝ³¹ñ³Ï³Ý  ÑÇÙÝ³¹ñ³ÙáõÙ</t>
  </si>
  <si>
    <t>üÇÝ³Ýë³Ï³Ý í³ñÓ³Ï³ÉáõÃÛ³Ý ·Íáí í×³ñí»ÉÇù ·áõÙ³ñÝ»ñÇ ³í»É³óáõÙ (Ýí³½áõÙ)</t>
  </si>
  <si>
    <t>¸ñ³Ù³Ï³Ý ÙÇçáóÝ»ñÇ ½áõï Ñáëù»ñ ³ÛÉ ýÇÝ³Ýë³Ï³Ý ·áñÍáõÝ»áõÃÛáõÝÇó</t>
  </si>
  <si>
    <t>²ñï³ñÅáõÛÃÇ ÷áË³ñÅ»ùÇ ÷á÷áËáõÃÛ³Ý ³½¹»óáõÃÛáõÝÁ ¹ñ³Ù³Ï³Ý ÙÇçáóÝ»ñÇ ¨ ¹ñ³Ýó Ñ³Ù³ñÅ»ùÝ»ñÇ íñ³</t>
  </si>
  <si>
    <t>¸ñ³Ù³Ï³Ý ÙÇçáóÝ»ñÇ ½áõï Ñáëù</t>
  </si>
  <si>
    <t xml:space="preserve">    ¸ñ³Ù³Ï³Ý ÙÇçáóÝ»ñ ¨ ¹ñ³Ýó Ñ³Ù³ñÅ»ùÝ»ñ Å³Ù³Ý³Ï³ßñç³ÝÇ ëÏ½µáõÙ</t>
  </si>
  <si>
    <t xml:space="preserve">    ¸ñ³Ù³Ï³Ý ÙÇçáóÝ»ñ ¨ ¹ñ³Ýó Ñ³Ù³ñÅ»ùÝ»ñ Å³Ù³Ý³Ï³ßñç³ÝÇ í»ñçáõÙ</t>
  </si>
  <si>
    <t>Ð³ßí»ïíáõÃÛ³Ý í³í»ñ³óÙ³Ý ³Ùë³ÃÇíÁ   14.04.2012Ã.</t>
  </si>
  <si>
    <t xml:space="preserve">                                 Îî</t>
  </si>
  <si>
    <t>ì³ñÏ³ÛÇÝ Ï³½Ù³Ï»ñåáõÃÛ³Ý í³ñãáõÃÛ³Ý Ý³Ë³·³Ñ</t>
  </si>
  <si>
    <t>(·áñÍ³¹Çñ ïÝûñ»Ý)</t>
  </si>
  <si>
    <t xml:space="preserve">Ø. ¶¨áñ·Û³Ý </t>
  </si>
  <si>
    <t>¶ÉË³íáñ Ñ³ßí³å³Ñ</t>
  </si>
  <si>
    <t>¶.´³µ³ç³ÝÛ³Ý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</si>
</sst>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Armenian"/>
      <family val="2"/>
    </font>
    <font>
      <b/>
      <i/>
      <sz val="9"/>
      <name val="Times Armenian"/>
      <family val="1"/>
    </font>
    <font>
      <b/>
      <i/>
      <u/>
      <sz val="9"/>
      <name val="Times Armenian"/>
      <family val="1"/>
    </font>
    <font>
      <b/>
      <sz val="12"/>
      <name val="Times Armenian"/>
      <family val="1"/>
    </font>
    <font>
      <b/>
      <sz val="11"/>
      <name val="Times Armenian"/>
      <family val="1"/>
    </font>
    <font>
      <sz val="11"/>
      <name val="Times Armenian"/>
      <family val="1"/>
    </font>
    <font>
      <b/>
      <sz val="10"/>
      <name val="Arial Armenian"/>
      <family val="2"/>
    </font>
    <font>
      <b/>
      <u/>
      <sz val="11"/>
      <name val="Times Armenian"/>
      <family val="1"/>
    </font>
    <font>
      <sz val="9"/>
      <name val="Times Armenian"/>
      <family val="1"/>
    </font>
    <font>
      <sz val="9"/>
      <name val="Arial Armenian"/>
      <family val="2"/>
    </font>
    <font>
      <sz val="10"/>
      <name val="Times Armenian"/>
      <family val="1"/>
    </font>
    <font>
      <i/>
      <sz val="9"/>
      <name val="Times Armenian"/>
      <family val="1"/>
    </font>
    <font>
      <b/>
      <sz val="9"/>
      <name val="Times Armenian"/>
      <family val="1"/>
    </font>
    <font>
      <b/>
      <sz val="10"/>
      <name val="Times Armenian"/>
      <family val="1"/>
    </font>
    <font>
      <b/>
      <sz val="10"/>
      <name val="Arial"/>
      <family val="2"/>
    </font>
    <font>
      <sz val="10"/>
      <name val="Times LatRus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8" fillId="0" borderId="0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0" fontId="12" fillId="0" borderId="0" xfId="1" applyFont="1" applyFill="1" applyBorder="1" applyAlignment="1">
      <alignment vertical="top" wrapText="1"/>
    </xf>
    <xf numFmtId="0" fontId="13" fillId="0" borderId="0" xfId="1" applyFont="1" applyFill="1" applyBorder="1" applyAlignment="1">
      <alignment horizontal="right"/>
    </xf>
    <xf numFmtId="49" fontId="6" fillId="0" borderId="1" xfId="1" applyNumberFormat="1" applyFont="1" applyFill="1" applyBorder="1" applyAlignment="1">
      <alignment horizontal="center" vertical="center" wrapText="1"/>
    </xf>
    <xf numFmtId="49" fontId="14" fillId="0" borderId="1" xfId="1" applyNumberFormat="1" applyFont="1" applyFill="1" applyBorder="1" applyAlignment="1">
      <alignment horizontal="center" vertical="top" wrapText="1"/>
    </xf>
    <xf numFmtId="0" fontId="14" fillId="0" borderId="1" xfId="1" applyFont="1" applyFill="1" applyBorder="1" applyAlignment="1">
      <alignment vertical="top" wrapText="1"/>
    </xf>
    <xf numFmtId="37" fontId="6" fillId="0" borderId="1" xfId="1" applyNumberFormat="1" applyFont="1" applyFill="1" applyBorder="1" applyAlignment="1" applyProtection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10" fillId="0" borderId="1" xfId="1" applyFont="1" applyFill="1" applyBorder="1" applyAlignment="1">
      <alignment horizontal="left" vertical="top" wrapText="1"/>
    </xf>
    <xf numFmtId="3" fontId="7" fillId="0" borderId="2" xfId="0" applyNumberFormat="1" applyFont="1" applyFill="1" applyBorder="1" applyAlignment="1" applyProtection="1">
      <alignment horizontal="center" wrapText="1"/>
      <protection locked="0"/>
    </xf>
    <xf numFmtId="37" fontId="7" fillId="0" borderId="1" xfId="1" applyNumberFormat="1" applyFont="1" applyFill="1" applyBorder="1" applyAlignment="1" applyProtection="1">
      <alignment horizontal="center" vertical="top" wrapText="1"/>
    </xf>
    <xf numFmtId="0" fontId="10" fillId="0" borderId="1" xfId="1" applyFont="1" applyFill="1" applyBorder="1" applyAlignment="1">
      <alignment vertical="top" wrapText="1"/>
    </xf>
    <xf numFmtId="3" fontId="7" fillId="0" borderId="1" xfId="1" applyNumberFormat="1" applyFont="1" applyFill="1" applyBorder="1" applyAlignment="1" applyProtection="1">
      <alignment horizontal="center" vertical="top" wrapText="1"/>
    </xf>
    <xf numFmtId="0" fontId="3" fillId="0" borderId="1" xfId="1" applyFont="1" applyFill="1" applyBorder="1" applyAlignment="1">
      <alignment horizontal="left" vertical="top" wrapText="1"/>
    </xf>
    <xf numFmtId="0" fontId="10" fillId="0" borderId="1" xfId="1" quotePrefix="1" applyFont="1" applyFill="1" applyBorder="1" applyAlignment="1">
      <alignment horizontal="left" vertical="top" wrapText="1"/>
    </xf>
    <xf numFmtId="3" fontId="6" fillId="0" borderId="1" xfId="1" applyNumberFormat="1" applyFont="1" applyFill="1" applyBorder="1" applyAlignment="1" applyProtection="1">
      <alignment horizontal="center" vertical="top" wrapText="1"/>
      <protection locked="0"/>
    </xf>
    <xf numFmtId="3" fontId="7" fillId="0" borderId="1" xfId="1" applyNumberFormat="1" applyFont="1" applyFill="1" applyBorder="1" applyAlignment="1" applyProtection="1">
      <alignment horizontal="center" vertical="top" wrapText="1"/>
      <protection locked="0"/>
    </xf>
    <xf numFmtId="37" fontId="7" fillId="0" borderId="1" xfId="1" applyNumberFormat="1" applyFont="1" applyFill="1" applyBorder="1" applyAlignment="1" applyProtection="1">
      <alignment horizontal="center" vertical="top" wrapText="1"/>
      <protection locked="0"/>
    </xf>
    <xf numFmtId="0" fontId="10" fillId="0" borderId="1" xfId="1" applyFont="1" applyFill="1" applyBorder="1" applyAlignment="1">
      <alignment horizontal="left" vertical="top" wrapText="1"/>
    </xf>
    <xf numFmtId="37" fontId="7" fillId="0" borderId="3" xfId="1" applyNumberFormat="1" applyFont="1" applyFill="1" applyBorder="1" applyAlignment="1" applyProtection="1">
      <alignment horizontal="center" vertical="top" wrapText="1"/>
    </xf>
    <xf numFmtId="37" fontId="7" fillId="0" borderId="4" xfId="1" applyNumberFormat="1" applyFont="1" applyFill="1" applyBorder="1" applyAlignment="1" applyProtection="1">
      <alignment horizontal="center" vertical="top" wrapText="1"/>
    </xf>
    <xf numFmtId="3" fontId="5" fillId="0" borderId="1" xfId="1" applyNumberFormat="1" applyFont="1" applyFill="1" applyBorder="1" applyAlignment="1" applyProtection="1">
      <alignment horizontal="center" vertical="top" wrapText="1"/>
      <protection locked="0"/>
    </xf>
    <xf numFmtId="3" fontId="6" fillId="0" borderId="1" xfId="1" applyNumberFormat="1" applyFont="1" applyFill="1" applyBorder="1" applyAlignment="1" applyProtection="1">
      <alignment horizontal="center" vertical="top" wrapText="1"/>
    </xf>
    <xf numFmtId="0" fontId="12" fillId="0" borderId="0" xfId="0" applyFont="1"/>
    <xf numFmtId="0" fontId="15" fillId="0" borderId="0" xfId="1" applyFont="1" applyFill="1" applyBorder="1"/>
    <xf numFmtId="0" fontId="8" fillId="0" borderId="0" xfId="3" applyFont="1" applyAlignment="1">
      <alignment horizontal="center"/>
    </xf>
    <xf numFmtId="0" fontId="16" fillId="0" borderId="0" xfId="3" applyFont="1"/>
    <xf numFmtId="0" fontId="16" fillId="0" borderId="0" xfId="0" applyFont="1"/>
    <xf numFmtId="0" fontId="15" fillId="0" borderId="0" xfId="1" applyFont="1" applyFill="1" applyAlignment="1">
      <alignment horizontal="center"/>
    </xf>
    <xf numFmtId="0" fontId="16" fillId="0" borderId="0" xfId="3" applyFont="1" applyAlignment="1">
      <alignment horizontal="center"/>
    </xf>
    <xf numFmtId="0" fontId="15" fillId="0" borderId="0" xfId="1" applyFont="1" applyFill="1"/>
    <xf numFmtId="0" fontId="15" fillId="0" borderId="0" xfId="3" applyFont="1"/>
    <xf numFmtId="0" fontId="14" fillId="0" borderId="0" xfId="1" applyFont="1" applyFill="1"/>
    <xf numFmtId="0" fontId="10" fillId="0" borderId="0" xfId="1" applyFont="1" applyFill="1"/>
    <xf numFmtId="3" fontId="15" fillId="0" borderId="5" xfId="0" applyNumberFormat="1" applyFont="1" applyBorder="1" applyProtection="1">
      <protection locked="0"/>
    </xf>
    <xf numFmtId="0" fontId="14" fillId="0" borderId="0" xfId="1" applyFont="1" applyFill="1" applyBorder="1"/>
    <xf numFmtId="0" fontId="10" fillId="0" borderId="0" xfId="1" applyFont="1" applyFill="1" applyBorder="1"/>
    <xf numFmtId="0" fontId="17" fillId="0" borderId="0" xfId="0" applyFont="1"/>
  </cellXfs>
  <cellStyles count="4">
    <cellStyle name="Normal" xfId="0" builtinId="0"/>
    <cellStyle name="Normal_12" xfId="1"/>
    <cellStyle name="Normal_toxarkum" xfId="2"/>
    <cellStyle name="Normal_twxarkum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topLeftCell="B4" workbookViewId="0">
      <selection sqref="A1:XFD1048576"/>
    </sheetView>
  </sheetViews>
  <sheetFormatPr defaultRowHeight="12.75"/>
  <cols>
    <col min="1" max="1" width="0.140625" style="1" hidden="1" customWidth="1"/>
    <col min="2" max="2" width="74.140625" style="1" customWidth="1"/>
    <col min="3" max="3" width="20.42578125" style="1" customWidth="1"/>
    <col min="4" max="4" width="20.5703125" style="1" customWidth="1"/>
    <col min="5" max="256" width="9.140625" style="1"/>
    <col min="257" max="257" width="0" style="1" hidden="1" customWidth="1"/>
    <col min="258" max="258" width="74.140625" style="1" customWidth="1"/>
    <col min="259" max="259" width="20.42578125" style="1" customWidth="1"/>
    <col min="260" max="260" width="20.5703125" style="1" customWidth="1"/>
    <col min="261" max="512" width="9.140625" style="1"/>
    <col min="513" max="513" width="0" style="1" hidden="1" customWidth="1"/>
    <col min="514" max="514" width="74.140625" style="1" customWidth="1"/>
    <col min="515" max="515" width="20.42578125" style="1" customWidth="1"/>
    <col min="516" max="516" width="20.5703125" style="1" customWidth="1"/>
    <col min="517" max="768" width="9.140625" style="1"/>
    <col min="769" max="769" width="0" style="1" hidden="1" customWidth="1"/>
    <col min="770" max="770" width="74.140625" style="1" customWidth="1"/>
    <col min="771" max="771" width="20.42578125" style="1" customWidth="1"/>
    <col min="772" max="772" width="20.5703125" style="1" customWidth="1"/>
    <col min="773" max="1024" width="9.140625" style="1"/>
    <col min="1025" max="1025" width="0" style="1" hidden="1" customWidth="1"/>
    <col min="1026" max="1026" width="74.140625" style="1" customWidth="1"/>
    <col min="1027" max="1027" width="20.42578125" style="1" customWidth="1"/>
    <col min="1028" max="1028" width="20.5703125" style="1" customWidth="1"/>
    <col min="1029" max="1280" width="9.140625" style="1"/>
    <col min="1281" max="1281" width="0" style="1" hidden="1" customWidth="1"/>
    <col min="1282" max="1282" width="74.140625" style="1" customWidth="1"/>
    <col min="1283" max="1283" width="20.42578125" style="1" customWidth="1"/>
    <col min="1284" max="1284" width="20.5703125" style="1" customWidth="1"/>
    <col min="1285" max="1536" width="9.140625" style="1"/>
    <col min="1537" max="1537" width="0" style="1" hidden="1" customWidth="1"/>
    <col min="1538" max="1538" width="74.140625" style="1" customWidth="1"/>
    <col min="1539" max="1539" width="20.42578125" style="1" customWidth="1"/>
    <col min="1540" max="1540" width="20.5703125" style="1" customWidth="1"/>
    <col min="1541" max="1792" width="9.140625" style="1"/>
    <col min="1793" max="1793" width="0" style="1" hidden="1" customWidth="1"/>
    <col min="1794" max="1794" width="74.140625" style="1" customWidth="1"/>
    <col min="1795" max="1795" width="20.42578125" style="1" customWidth="1"/>
    <col min="1796" max="1796" width="20.5703125" style="1" customWidth="1"/>
    <col min="1797" max="2048" width="9.140625" style="1"/>
    <col min="2049" max="2049" width="0" style="1" hidden="1" customWidth="1"/>
    <col min="2050" max="2050" width="74.140625" style="1" customWidth="1"/>
    <col min="2051" max="2051" width="20.42578125" style="1" customWidth="1"/>
    <col min="2052" max="2052" width="20.5703125" style="1" customWidth="1"/>
    <col min="2053" max="2304" width="9.140625" style="1"/>
    <col min="2305" max="2305" width="0" style="1" hidden="1" customWidth="1"/>
    <col min="2306" max="2306" width="74.140625" style="1" customWidth="1"/>
    <col min="2307" max="2307" width="20.42578125" style="1" customWidth="1"/>
    <col min="2308" max="2308" width="20.5703125" style="1" customWidth="1"/>
    <col min="2309" max="2560" width="9.140625" style="1"/>
    <col min="2561" max="2561" width="0" style="1" hidden="1" customWidth="1"/>
    <col min="2562" max="2562" width="74.140625" style="1" customWidth="1"/>
    <col min="2563" max="2563" width="20.42578125" style="1" customWidth="1"/>
    <col min="2564" max="2564" width="20.5703125" style="1" customWidth="1"/>
    <col min="2565" max="2816" width="9.140625" style="1"/>
    <col min="2817" max="2817" width="0" style="1" hidden="1" customWidth="1"/>
    <col min="2818" max="2818" width="74.140625" style="1" customWidth="1"/>
    <col min="2819" max="2819" width="20.42578125" style="1" customWidth="1"/>
    <col min="2820" max="2820" width="20.5703125" style="1" customWidth="1"/>
    <col min="2821" max="3072" width="9.140625" style="1"/>
    <col min="3073" max="3073" width="0" style="1" hidden="1" customWidth="1"/>
    <col min="3074" max="3074" width="74.140625" style="1" customWidth="1"/>
    <col min="3075" max="3075" width="20.42578125" style="1" customWidth="1"/>
    <col min="3076" max="3076" width="20.5703125" style="1" customWidth="1"/>
    <col min="3077" max="3328" width="9.140625" style="1"/>
    <col min="3329" max="3329" width="0" style="1" hidden="1" customWidth="1"/>
    <col min="3330" max="3330" width="74.140625" style="1" customWidth="1"/>
    <col min="3331" max="3331" width="20.42578125" style="1" customWidth="1"/>
    <col min="3332" max="3332" width="20.5703125" style="1" customWidth="1"/>
    <col min="3333" max="3584" width="9.140625" style="1"/>
    <col min="3585" max="3585" width="0" style="1" hidden="1" customWidth="1"/>
    <col min="3586" max="3586" width="74.140625" style="1" customWidth="1"/>
    <col min="3587" max="3587" width="20.42578125" style="1" customWidth="1"/>
    <col min="3588" max="3588" width="20.5703125" style="1" customWidth="1"/>
    <col min="3589" max="3840" width="9.140625" style="1"/>
    <col min="3841" max="3841" width="0" style="1" hidden="1" customWidth="1"/>
    <col min="3842" max="3842" width="74.140625" style="1" customWidth="1"/>
    <col min="3843" max="3843" width="20.42578125" style="1" customWidth="1"/>
    <col min="3844" max="3844" width="20.5703125" style="1" customWidth="1"/>
    <col min="3845" max="4096" width="9.140625" style="1"/>
    <col min="4097" max="4097" width="0" style="1" hidden="1" customWidth="1"/>
    <col min="4098" max="4098" width="74.140625" style="1" customWidth="1"/>
    <col min="4099" max="4099" width="20.42578125" style="1" customWidth="1"/>
    <col min="4100" max="4100" width="20.5703125" style="1" customWidth="1"/>
    <col min="4101" max="4352" width="9.140625" style="1"/>
    <col min="4353" max="4353" width="0" style="1" hidden="1" customWidth="1"/>
    <col min="4354" max="4354" width="74.140625" style="1" customWidth="1"/>
    <col min="4355" max="4355" width="20.42578125" style="1" customWidth="1"/>
    <col min="4356" max="4356" width="20.5703125" style="1" customWidth="1"/>
    <col min="4357" max="4608" width="9.140625" style="1"/>
    <col min="4609" max="4609" width="0" style="1" hidden="1" customWidth="1"/>
    <col min="4610" max="4610" width="74.140625" style="1" customWidth="1"/>
    <col min="4611" max="4611" width="20.42578125" style="1" customWidth="1"/>
    <col min="4612" max="4612" width="20.5703125" style="1" customWidth="1"/>
    <col min="4613" max="4864" width="9.140625" style="1"/>
    <col min="4865" max="4865" width="0" style="1" hidden="1" customWidth="1"/>
    <col min="4866" max="4866" width="74.140625" style="1" customWidth="1"/>
    <col min="4867" max="4867" width="20.42578125" style="1" customWidth="1"/>
    <col min="4868" max="4868" width="20.5703125" style="1" customWidth="1"/>
    <col min="4869" max="5120" width="9.140625" style="1"/>
    <col min="5121" max="5121" width="0" style="1" hidden="1" customWidth="1"/>
    <col min="5122" max="5122" width="74.140625" style="1" customWidth="1"/>
    <col min="5123" max="5123" width="20.42578125" style="1" customWidth="1"/>
    <col min="5124" max="5124" width="20.5703125" style="1" customWidth="1"/>
    <col min="5125" max="5376" width="9.140625" style="1"/>
    <col min="5377" max="5377" width="0" style="1" hidden="1" customWidth="1"/>
    <col min="5378" max="5378" width="74.140625" style="1" customWidth="1"/>
    <col min="5379" max="5379" width="20.42578125" style="1" customWidth="1"/>
    <col min="5380" max="5380" width="20.5703125" style="1" customWidth="1"/>
    <col min="5381" max="5632" width="9.140625" style="1"/>
    <col min="5633" max="5633" width="0" style="1" hidden="1" customWidth="1"/>
    <col min="5634" max="5634" width="74.140625" style="1" customWidth="1"/>
    <col min="5635" max="5635" width="20.42578125" style="1" customWidth="1"/>
    <col min="5636" max="5636" width="20.5703125" style="1" customWidth="1"/>
    <col min="5637" max="5888" width="9.140625" style="1"/>
    <col min="5889" max="5889" width="0" style="1" hidden="1" customWidth="1"/>
    <col min="5890" max="5890" width="74.140625" style="1" customWidth="1"/>
    <col min="5891" max="5891" width="20.42578125" style="1" customWidth="1"/>
    <col min="5892" max="5892" width="20.5703125" style="1" customWidth="1"/>
    <col min="5893" max="6144" width="9.140625" style="1"/>
    <col min="6145" max="6145" width="0" style="1" hidden="1" customWidth="1"/>
    <col min="6146" max="6146" width="74.140625" style="1" customWidth="1"/>
    <col min="6147" max="6147" width="20.42578125" style="1" customWidth="1"/>
    <col min="6148" max="6148" width="20.5703125" style="1" customWidth="1"/>
    <col min="6149" max="6400" width="9.140625" style="1"/>
    <col min="6401" max="6401" width="0" style="1" hidden="1" customWidth="1"/>
    <col min="6402" max="6402" width="74.140625" style="1" customWidth="1"/>
    <col min="6403" max="6403" width="20.42578125" style="1" customWidth="1"/>
    <col min="6404" max="6404" width="20.5703125" style="1" customWidth="1"/>
    <col min="6405" max="6656" width="9.140625" style="1"/>
    <col min="6657" max="6657" width="0" style="1" hidden="1" customWidth="1"/>
    <col min="6658" max="6658" width="74.140625" style="1" customWidth="1"/>
    <col min="6659" max="6659" width="20.42578125" style="1" customWidth="1"/>
    <col min="6660" max="6660" width="20.5703125" style="1" customWidth="1"/>
    <col min="6661" max="6912" width="9.140625" style="1"/>
    <col min="6913" max="6913" width="0" style="1" hidden="1" customWidth="1"/>
    <col min="6914" max="6914" width="74.140625" style="1" customWidth="1"/>
    <col min="6915" max="6915" width="20.42578125" style="1" customWidth="1"/>
    <col min="6916" max="6916" width="20.5703125" style="1" customWidth="1"/>
    <col min="6917" max="7168" width="9.140625" style="1"/>
    <col min="7169" max="7169" width="0" style="1" hidden="1" customWidth="1"/>
    <col min="7170" max="7170" width="74.140625" style="1" customWidth="1"/>
    <col min="7171" max="7171" width="20.42578125" style="1" customWidth="1"/>
    <col min="7172" max="7172" width="20.5703125" style="1" customWidth="1"/>
    <col min="7173" max="7424" width="9.140625" style="1"/>
    <col min="7425" max="7425" width="0" style="1" hidden="1" customWidth="1"/>
    <col min="7426" max="7426" width="74.140625" style="1" customWidth="1"/>
    <col min="7427" max="7427" width="20.42578125" style="1" customWidth="1"/>
    <col min="7428" max="7428" width="20.5703125" style="1" customWidth="1"/>
    <col min="7429" max="7680" width="9.140625" style="1"/>
    <col min="7681" max="7681" width="0" style="1" hidden="1" customWidth="1"/>
    <col min="7682" max="7682" width="74.140625" style="1" customWidth="1"/>
    <col min="7683" max="7683" width="20.42578125" style="1" customWidth="1"/>
    <col min="7684" max="7684" width="20.5703125" style="1" customWidth="1"/>
    <col min="7685" max="7936" width="9.140625" style="1"/>
    <col min="7937" max="7937" width="0" style="1" hidden="1" customWidth="1"/>
    <col min="7938" max="7938" width="74.140625" style="1" customWidth="1"/>
    <col min="7939" max="7939" width="20.42578125" style="1" customWidth="1"/>
    <col min="7940" max="7940" width="20.5703125" style="1" customWidth="1"/>
    <col min="7941" max="8192" width="9.140625" style="1"/>
    <col min="8193" max="8193" width="0" style="1" hidden="1" customWidth="1"/>
    <col min="8194" max="8194" width="74.140625" style="1" customWidth="1"/>
    <col min="8195" max="8195" width="20.42578125" style="1" customWidth="1"/>
    <col min="8196" max="8196" width="20.5703125" style="1" customWidth="1"/>
    <col min="8197" max="8448" width="9.140625" style="1"/>
    <col min="8449" max="8449" width="0" style="1" hidden="1" customWidth="1"/>
    <col min="8450" max="8450" width="74.140625" style="1" customWidth="1"/>
    <col min="8451" max="8451" width="20.42578125" style="1" customWidth="1"/>
    <col min="8452" max="8452" width="20.5703125" style="1" customWidth="1"/>
    <col min="8453" max="8704" width="9.140625" style="1"/>
    <col min="8705" max="8705" width="0" style="1" hidden="1" customWidth="1"/>
    <col min="8706" max="8706" width="74.140625" style="1" customWidth="1"/>
    <col min="8707" max="8707" width="20.42578125" style="1" customWidth="1"/>
    <col min="8708" max="8708" width="20.5703125" style="1" customWidth="1"/>
    <col min="8709" max="8960" width="9.140625" style="1"/>
    <col min="8961" max="8961" width="0" style="1" hidden="1" customWidth="1"/>
    <col min="8962" max="8962" width="74.140625" style="1" customWidth="1"/>
    <col min="8963" max="8963" width="20.42578125" style="1" customWidth="1"/>
    <col min="8964" max="8964" width="20.5703125" style="1" customWidth="1"/>
    <col min="8965" max="9216" width="9.140625" style="1"/>
    <col min="9217" max="9217" width="0" style="1" hidden="1" customWidth="1"/>
    <col min="9218" max="9218" width="74.140625" style="1" customWidth="1"/>
    <col min="9219" max="9219" width="20.42578125" style="1" customWidth="1"/>
    <col min="9220" max="9220" width="20.5703125" style="1" customWidth="1"/>
    <col min="9221" max="9472" width="9.140625" style="1"/>
    <col min="9473" max="9473" width="0" style="1" hidden="1" customWidth="1"/>
    <col min="9474" max="9474" width="74.140625" style="1" customWidth="1"/>
    <col min="9475" max="9475" width="20.42578125" style="1" customWidth="1"/>
    <col min="9476" max="9476" width="20.5703125" style="1" customWidth="1"/>
    <col min="9477" max="9728" width="9.140625" style="1"/>
    <col min="9729" max="9729" width="0" style="1" hidden="1" customWidth="1"/>
    <col min="9730" max="9730" width="74.140625" style="1" customWidth="1"/>
    <col min="9731" max="9731" width="20.42578125" style="1" customWidth="1"/>
    <col min="9732" max="9732" width="20.5703125" style="1" customWidth="1"/>
    <col min="9733" max="9984" width="9.140625" style="1"/>
    <col min="9985" max="9985" width="0" style="1" hidden="1" customWidth="1"/>
    <col min="9986" max="9986" width="74.140625" style="1" customWidth="1"/>
    <col min="9987" max="9987" width="20.42578125" style="1" customWidth="1"/>
    <col min="9988" max="9988" width="20.5703125" style="1" customWidth="1"/>
    <col min="9989" max="10240" width="9.140625" style="1"/>
    <col min="10241" max="10241" width="0" style="1" hidden="1" customWidth="1"/>
    <col min="10242" max="10242" width="74.140625" style="1" customWidth="1"/>
    <col min="10243" max="10243" width="20.42578125" style="1" customWidth="1"/>
    <col min="10244" max="10244" width="20.5703125" style="1" customWidth="1"/>
    <col min="10245" max="10496" width="9.140625" style="1"/>
    <col min="10497" max="10497" width="0" style="1" hidden="1" customWidth="1"/>
    <col min="10498" max="10498" width="74.140625" style="1" customWidth="1"/>
    <col min="10499" max="10499" width="20.42578125" style="1" customWidth="1"/>
    <col min="10500" max="10500" width="20.5703125" style="1" customWidth="1"/>
    <col min="10501" max="10752" width="9.140625" style="1"/>
    <col min="10753" max="10753" width="0" style="1" hidden="1" customWidth="1"/>
    <col min="10754" max="10754" width="74.140625" style="1" customWidth="1"/>
    <col min="10755" max="10755" width="20.42578125" style="1" customWidth="1"/>
    <col min="10756" max="10756" width="20.5703125" style="1" customWidth="1"/>
    <col min="10757" max="11008" width="9.140625" style="1"/>
    <col min="11009" max="11009" width="0" style="1" hidden="1" customWidth="1"/>
    <col min="11010" max="11010" width="74.140625" style="1" customWidth="1"/>
    <col min="11011" max="11011" width="20.42578125" style="1" customWidth="1"/>
    <col min="11012" max="11012" width="20.5703125" style="1" customWidth="1"/>
    <col min="11013" max="11264" width="9.140625" style="1"/>
    <col min="11265" max="11265" width="0" style="1" hidden="1" customWidth="1"/>
    <col min="11266" max="11266" width="74.140625" style="1" customWidth="1"/>
    <col min="11267" max="11267" width="20.42578125" style="1" customWidth="1"/>
    <col min="11268" max="11268" width="20.5703125" style="1" customWidth="1"/>
    <col min="11269" max="11520" width="9.140625" style="1"/>
    <col min="11521" max="11521" width="0" style="1" hidden="1" customWidth="1"/>
    <col min="11522" max="11522" width="74.140625" style="1" customWidth="1"/>
    <col min="11523" max="11523" width="20.42578125" style="1" customWidth="1"/>
    <col min="11524" max="11524" width="20.5703125" style="1" customWidth="1"/>
    <col min="11525" max="11776" width="9.140625" style="1"/>
    <col min="11777" max="11777" width="0" style="1" hidden="1" customWidth="1"/>
    <col min="11778" max="11778" width="74.140625" style="1" customWidth="1"/>
    <col min="11779" max="11779" width="20.42578125" style="1" customWidth="1"/>
    <col min="11780" max="11780" width="20.5703125" style="1" customWidth="1"/>
    <col min="11781" max="12032" width="9.140625" style="1"/>
    <col min="12033" max="12033" width="0" style="1" hidden="1" customWidth="1"/>
    <col min="12034" max="12034" width="74.140625" style="1" customWidth="1"/>
    <col min="12035" max="12035" width="20.42578125" style="1" customWidth="1"/>
    <col min="12036" max="12036" width="20.5703125" style="1" customWidth="1"/>
    <col min="12037" max="12288" width="9.140625" style="1"/>
    <col min="12289" max="12289" width="0" style="1" hidden="1" customWidth="1"/>
    <col min="12290" max="12290" width="74.140625" style="1" customWidth="1"/>
    <col min="12291" max="12291" width="20.42578125" style="1" customWidth="1"/>
    <col min="12292" max="12292" width="20.5703125" style="1" customWidth="1"/>
    <col min="12293" max="12544" width="9.140625" style="1"/>
    <col min="12545" max="12545" width="0" style="1" hidden="1" customWidth="1"/>
    <col min="12546" max="12546" width="74.140625" style="1" customWidth="1"/>
    <col min="12547" max="12547" width="20.42578125" style="1" customWidth="1"/>
    <col min="12548" max="12548" width="20.5703125" style="1" customWidth="1"/>
    <col min="12549" max="12800" width="9.140625" style="1"/>
    <col min="12801" max="12801" width="0" style="1" hidden="1" customWidth="1"/>
    <col min="12802" max="12802" width="74.140625" style="1" customWidth="1"/>
    <col min="12803" max="12803" width="20.42578125" style="1" customWidth="1"/>
    <col min="12804" max="12804" width="20.5703125" style="1" customWidth="1"/>
    <col min="12805" max="13056" width="9.140625" style="1"/>
    <col min="13057" max="13057" width="0" style="1" hidden="1" customWidth="1"/>
    <col min="13058" max="13058" width="74.140625" style="1" customWidth="1"/>
    <col min="13059" max="13059" width="20.42578125" style="1" customWidth="1"/>
    <col min="13060" max="13060" width="20.5703125" style="1" customWidth="1"/>
    <col min="13061" max="13312" width="9.140625" style="1"/>
    <col min="13313" max="13313" width="0" style="1" hidden="1" customWidth="1"/>
    <col min="13314" max="13314" width="74.140625" style="1" customWidth="1"/>
    <col min="13315" max="13315" width="20.42578125" style="1" customWidth="1"/>
    <col min="13316" max="13316" width="20.5703125" style="1" customWidth="1"/>
    <col min="13317" max="13568" width="9.140625" style="1"/>
    <col min="13569" max="13569" width="0" style="1" hidden="1" customWidth="1"/>
    <col min="13570" max="13570" width="74.140625" style="1" customWidth="1"/>
    <col min="13571" max="13571" width="20.42578125" style="1" customWidth="1"/>
    <col min="13572" max="13572" width="20.5703125" style="1" customWidth="1"/>
    <col min="13573" max="13824" width="9.140625" style="1"/>
    <col min="13825" max="13825" width="0" style="1" hidden="1" customWidth="1"/>
    <col min="13826" max="13826" width="74.140625" style="1" customWidth="1"/>
    <col min="13827" max="13827" width="20.42578125" style="1" customWidth="1"/>
    <col min="13828" max="13828" width="20.5703125" style="1" customWidth="1"/>
    <col min="13829" max="14080" width="9.140625" style="1"/>
    <col min="14081" max="14081" width="0" style="1" hidden="1" customWidth="1"/>
    <col min="14082" max="14082" width="74.140625" style="1" customWidth="1"/>
    <col min="14083" max="14083" width="20.42578125" style="1" customWidth="1"/>
    <col min="14084" max="14084" width="20.5703125" style="1" customWidth="1"/>
    <col min="14085" max="14336" width="9.140625" style="1"/>
    <col min="14337" max="14337" width="0" style="1" hidden="1" customWidth="1"/>
    <col min="14338" max="14338" width="74.140625" style="1" customWidth="1"/>
    <col min="14339" max="14339" width="20.42578125" style="1" customWidth="1"/>
    <col min="14340" max="14340" width="20.5703125" style="1" customWidth="1"/>
    <col min="14341" max="14592" width="9.140625" style="1"/>
    <col min="14593" max="14593" width="0" style="1" hidden="1" customWidth="1"/>
    <col min="14594" max="14594" width="74.140625" style="1" customWidth="1"/>
    <col min="14595" max="14595" width="20.42578125" style="1" customWidth="1"/>
    <col min="14596" max="14596" width="20.5703125" style="1" customWidth="1"/>
    <col min="14597" max="14848" width="9.140625" style="1"/>
    <col min="14849" max="14849" width="0" style="1" hidden="1" customWidth="1"/>
    <col min="14850" max="14850" width="74.140625" style="1" customWidth="1"/>
    <col min="14851" max="14851" width="20.42578125" style="1" customWidth="1"/>
    <col min="14852" max="14852" width="20.5703125" style="1" customWidth="1"/>
    <col min="14853" max="15104" width="9.140625" style="1"/>
    <col min="15105" max="15105" width="0" style="1" hidden="1" customWidth="1"/>
    <col min="15106" max="15106" width="74.140625" style="1" customWidth="1"/>
    <col min="15107" max="15107" width="20.42578125" style="1" customWidth="1"/>
    <col min="15108" max="15108" width="20.5703125" style="1" customWidth="1"/>
    <col min="15109" max="15360" width="9.140625" style="1"/>
    <col min="15361" max="15361" width="0" style="1" hidden="1" customWidth="1"/>
    <col min="15362" max="15362" width="74.140625" style="1" customWidth="1"/>
    <col min="15363" max="15363" width="20.42578125" style="1" customWidth="1"/>
    <col min="15364" max="15364" width="20.5703125" style="1" customWidth="1"/>
    <col min="15365" max="15616" width="9.140625" style="1"/>
    <col min="15617" max="15617" width="0" style="1" hidden="1" customWidth="1"/>
    <col min="15618" max="15618" width="74.140625" style="1" customWidth="1"/>
    <col min="15619" max="15619" width="20.42578125" style="1" customWidth="1"/>
    <col min="15620" max="15620" width="20.5703125" style="1" customWidth="1"/>
    <col min="15621" max="15872" width="9.140625" style="1"/>
    <col min="15873" max="15873" width="0" style="1" hidden="1" customWidth="1"/>
    <col min="15874" max="15874" width="74.140625" style="1" customWidth="1"/>
    <col min="15875" max="15875" width="20.42578125" style="1" customWidth="1"/>
    <col min="15876" max="15876" width="20.5703125" style="1" customWidth="1"/>
    <col min="15877" max="16128" width="9.140625" style="1"/>
    <col min="16129" max="16129" width="0" style="1" hidden="1" customWidth="1"/>
    <col min="16130" max="16130" width="74.140625" style="1" customWidth="1"/>
    <col min="16131" max="16131" width="20.42578125" style="1" customWidth="1"/>
    <col min="16132" max="16132" width="20.5703125" style="1" customWidth="1"/>
    <col min="16133" max="16384" width="9.140625" style="1"/>
  </cols>
  <sheetData>
    <row r="1" spans="2:4" ht="0.75" hidden="1" customHeight="1"/>
    <row r="2" spans="2:4" hidden="1"/>
    <row r="3" spans="2:4" hidden="1">
      <c r="B3" s="2"/>
      <c r="C3" s="2"/>
      <c r="D3" s="2"/>
    </row>
    <row r="4" spans="2:4">
      <c r="B4" s="2"/>
      <c r="C4" s="2"/>
      <c r="D4" s="3" t="s">
        <v>0</v>
      </c>
    </row>
    <row r="5" spans="2:4">
      <c r="B5" s="2"/>
      <c r="C5" s="2"/>
      <c r="D5" s="4"/>
    </row>
    <row r="6" spans="2:4" ht="15">
      <c r="B6" s="5" t="s">
        <v>1</v>
      </c>
      <c r="C6" s="5"/>
      <c r="D6" s="5"/>
    </row>
    <row r="7" spans="2:4" ht="14.25">
      <c r="B7" s="6" t="s">
        <v>2</v>
      </c>
      <c r="C7" s="6"/>
      <c r="D7" s="6"/>
    </row>
    <row r="8" spans="2:4" ht="14.25">
      <c r="B8" s="7"/>
      <c r="C8" s="7"/>
      <c r="D8" s="7"/>
    </row>
    <row r="9" spans="2:4" ht="12.75" customHeight="1">
      <c r="B9" s="8" t="s">
        <v>3</v>
      </c>
      <c r="C9" s="8"/>
      <c r="D9" s="8"/>
    </row>
    <row r="10" spans="2:4" ht="14.25">
      <c r="B10" s="9" t="s">
        <v>4</v>
      </c>
      <c r="C10" s="10"/>
      <c r="D10" s="10"/>
    </row>
    <row r="11" spans="2:4">
      <c r="B11" s="11" t="s">
        <v>5</v>
      </c>
      <c r="C11" s="11"/>
      <c r="D11" s="11"/>
    </row>
    <row r="12" spans="2:4">
      <c r="B12" s="12"/>
      <c r="C12" s="12"/>
      <c r="D12" s="13" t="s">
        <v>6</v>
      </c>
    </row>
    <row r="13" spans="2:4" ht="24">
      <c r="B13" s="14" t="s">
        <v>7</v>
      </c>
      <c r="C13" s="15" t="s">
        <v>8</v>
      </c>
      <c r="D13" s="15" t="s">
        <v>9</v>
      </c>
    </row>
    <row r="14" spans="2:4" ht="14.25" customHeight="1">
      <c r="B14" s="16" t="s">
        <v>10</v>
      </c>
      <c r="C14" s="17">
        <f>C15+C23</f>
        <v>65423</v>
      </c>
      <c r="D14" s="17">
        <f>D15+D23</f>
        <v>-9449</v>
      </c>
    </row>
    <row r="15" spans="2:4" ht="26.25" customHeight="1">
      <c r="B15" s="18" t="s">
        <v>11</v>
      </c>
      <c r="C15" s="17">
        <f>SUM(C16:C22)</f>
        <v>28345</v>
      </c>
      <c r="D15" s="17">
        <f>SUM(D16:D22)</f>
        <v>22627</v>
      </c>
    </row>
    <row r="16" spans="2:4" ht="12" customHeight="1">
      <c r="B16" s="19" t="s">
        <v>12</v>
      </c>
      <c r="C16" s="20">
        <v>104527</v>
      </c>
      <c r="D16" s="20">
        <v>111377</v>
      </c>
    </row>
    <row r="17" spans="1:4" ht="14.25">
      <c r="B17" s="19" t="s">
        <v>13</v>
      </c>
      <c r="C17" s="21">
        <v>-57000</v>
      </c>
      <c r="D17" s="21">
        <v>-63350</v>
      </c>
    </row>
    <row r="18" spans="1:4" ht="12" customHeight="1">
      <c r="B18" s="22" t="s">
        <v>14</v>
      </c>
      <c r="C18" s="23">
        <v>5552</v>
      </c>
      <c r="D18" s="23">
        <v>6002</v>
      </c>
    </row>
    <row r="19" spans="1:4" ht="13.5" customHeight="1">
      <c r="B19" s="22" t="s">
        <v>15</v>
      </c>
      <c r="C19" s="23"/>
      <c r="D19" s="23"/>
    </row>
    <row r="20" spans="1:4" ht="12.75" customHeight="1">
      <c r="B20" s="22" t="s">
        <v>16</v>
      </c>
      <c r="C20" s="21">
        <v>5380</v>
      </c>
      <c r="D20" s="21">
        <v>693</v>
      </c>
    </row>
    <row r="21" spans="1:4" ht="12" customHeight="1">
      <c r="B21" s="22" t="s">
        <v>17</v>
      </c>
      <c r="C21" s="21">
        <v>-14413</v>
      </c>
      <c r="D21" s="21">
        <v>-15789</v>
      </c>
    </row>
    <row r="22" spans="1:4" ht="13.5" customHeight="1">
      <c r="B22" s="22" t="s">
        <v>18</v>
      </c>
      <c r="C22" s="21">
        <v>-15701</v>
      </c>
      <c r="D22" s="21">
        <v>-16306</v>
      </c>
    </row>
    <row r="23" spans="1:4" ht="24.75" customHeight="1">
      <c r="B23" s="24" t="s">
        <v>19</v>
      </c>
      <c r="C23" s="17">
        <f>SUM(C24:C28)</f>
        <v>37078</v>
      </c>
      <c r="D23" s="17">
        <f>SUM(D24:D28)</f>
        <v>-32076</v>
      </c>
    </row>
    <row r="24" spans="1:4" ht="16.5" customHeight="1">
      <c r="B24" s="19" t="s">
        <v>20</v>
      </c>
      <c r="C24" s="21">
        <v>122378</v>
      </c>
      <c r="D24" s="21">
        <v>16861</v>
      </c>
    </row>
    <row r="25" spans="1:4" ht="13.5" customHeight="1">
      <c r="B25" s="25" t="s">
        <v>21</v>
      </c>
      <c r="C25" s="21">
        <v>-61367</v>
      </c>
      <c r="D25" s="21">
        <v>-39796</v>
      </c>
    </row>
    <row r="26" spans="1:4" ht="24">
      <c r="B26" s="25" t="s">
        <v>22</v>
      </c>
      <c r="C26" s="21"/>
      <c r="D26" s="21"/>
    </row>
    <row r="27" spans="1:4" ht="12.75" customHeight="1">
      <c r="A27" s="1" t="s">
        <v>23</v>
      </c>
      <c r="B27" s="19" t="s">
        <v>24</v>
      </c>
      <c r="C27" s="26"/>
      <c r="D27" s="26"/>
    </row>
    <row r="28" spans="1:4" ht="15.75" customHeight="1">
      <c r="B28" s="19" t="s">
        <v>25</v>
      </c>
      <c r="C28" s="21">
        <v>-23933</v>
      </c>
      <c r="D28" s="21">
        <v>-9141</v>
      </c>
    </row>
    <row r="29" spans="1:4" ht="15.75" customHeight="1">
      <c r="B29" s="16" t="s">
        <v>26</v>
      </c>
      <c r="C29" s="17">
        <f>C30+C31+C32+C33+C34+C35</f>
        <v>5542</v>
      </c>
      <c r="D29" s="17">
        <f>D30+D31+D32+D33+D34+D35</f>
        <v>-397</v>
      </c>
    </row>
    <row r="30" spans="1:4" ht="12.75" customHeight="1">
      <c r="B30" s="25" t="s">
        <v>27</v>
      </c>
      <c r="C30" s="27"/>
      <c r="D30" s="27"/>
    </row>
    <row r="31" spans="1:4" ht="12.75" customHeight="1">
      <c r="B31" s="22" t="s">
        <v>28</v>
      </c>
      <c r="C31" s="28"/>
      <c r="D31" s="28"/>
    </row>
    <row r="32" spans="1:4" ht="23.25" customHeight="1">
      <c r="B32" s="22" t="s">
        <v>29</v>
      </c>
      <c r="C32" s="21"/>
      <c r="D32" s="21"/>
    </row>
    <row r="33" spans="2:4" ht="17.25" customHeight="1">
      <c r="B33" s="22" t="s">
        <v>30</v>
      </c>
      <c r="C33" s="21">
        <v>-1002</v>
      </c>
      <c r="D33" s="21">
        <v>-397</v>
      </c>
    </row>
    <row r="34" spans="2:4" ht="12.75" customHeight="1">
      <c r="B34" s="22" t="s">
        <v>31</v>
      </c>
      <c r="C34" s="27"/>
      <c r="D34" s="27"/>
    </row>
    <row r="35" spans="2:4" ht="12" customHeight="1">
      <c r="B35" s="22" t="s">
        <v>32</v>
      </c>
      <c r="C35" s="21">
        <v>6544</v>
      </c>
      <c r="D35" s="21">
        <v>0</v>
      </c>
    </row>
    <row r="36" spans="2:4" ht="14.25">
      <c r="B36" s="16" t="s">
        <v>33</v>
      </c>
      <c r="C36" s="17">
        <f>C37+C38+C39+C40+C41+C42+C43+C44</f>
        <v>-60000</v>
      </c>
      <c r="D36" s="17">
        <f>SUM(D37:D43)</f>
        <v>-675</v>
      </c>
    </row>
    <row r="37" spans="2:4" ht="12.75" customHeight="1">
      <c r="B37" s="22" t="s">
        <v>34</v>
      </c>
      <c r="C37" s="21"/>
      <c r="D37" s="21">
        <v>0</v>
      </c>
    </row>
    <row r="38" spans="2:4" ht="12.75" customHeight="1">
      <c r="B38" s="22" t="s">
        <v>35</v>
      </c>
      <c r="C38" s="21">
        <v>-60000</v>
      </c>
      <c r="D38" s="21">
        <v>-675</v>
      </c>
    </row>
    <row r="39" spans="2:4" ht="12.75" customHeight="1">
      <c r="B39" s="25" t="s">
        <v>36</v>
      </c>
      <c r="C39" s="27"/>
      <c r="D39" s="27"/>
    </row>
    <row r="40" spans="2:4" ht="14.25">
      <c r="B40" s="25" t="s">
        <v>37</v>
      </c>
      <c r="C40" s="26"/>
      <c r="D40" s="26"/>
    </row>
    <row r="41" spans="2:4" ht="14.25">
      <c r="B41" s="22" t="s">
        <v>38</v>
      </c>
      <c r="C41" s="27"/>
      <c r="D41" s="27"/>
    </row>
    <row r="42" spans="2:4" ht="13.5" customHeight="1">
      <c r="B42" s="22" t="s">
        <v>39</v>
      </c>
      <c r="C42" s="27"/>
      <c r="D42" s="27"/>
    </row>
    <row r="43" spans="2:4" ht="12.75" customHeight="1">
      <c r="B43" s="22" t="s">
        <v>40</v>
      </c>
      <c r="C43" s="27"/>
      <c r="D43" s="27"/>
    </row>
    <row r="44" spans="2:4" ht="12.75" customHeight="1">
      <c r="B44" s="29" t="s">
        <v>41</v>
      </c>
      <c r="C44" s="30"/>
      <c r="D44" s="30"/>
    </row>
    <row r="45" spans="2:4" ht="14.25">
      <c r="B45" s="29"/>
      <c r="C45" s="31">
        <v>8111</v>
      </c>
      <c r="D45" s="31">
        <v>707</v>
      </c>
    </row>
    <row r="46" spans="2:4" ht="14.25">
      <c r="B46" s="16" t="s">
        <v>42</v>
      </c>
      <c r="C46" s="17">
        <f>C36+C29+C14+C45</f>
        <v>19076</v>
      </c>
      <c r="D46" s="17">
        <f>D36+D29+D14+D45</f>
        <v>-9814</v>
      </c>
    </row>
    <row r="47" spans="2:4" ht="14.25" customHeight="1">
      <c r="B47" s="22" t="s">
        <v>43</v>
      </c>
      <c r="C47" s="26">
        <v>61527</v>
      </c>
      <c r="D47" s="32">
        <v>74257</v>
      </c>
    </row>
    <row r="48" spans="2:4" ht="14.25" customHeight="1">
      <c r="B48" s="22" t="s">
        <v>44</v>
      </c>
      <c r="C48" s="33">
        <f>C46+C47</f>
        <v>80603</v>
      </c>
      <c r="D48" s="33">
        <f>D47+D46</f>
        <v>64443</v>
      </c>
    </row>
    <row r="50" spans="2:8">
      <c r="B50" s="34"/>
      <c r="C50" s="34"/>
      <c r="D50" s="34"/>
    </row>
    <row r="51" spans="2:8">
      <c r="B51" s="35" t="s">
        <v>45</v>
      </c>
      <c r="C51" s="36"/>
      <c r="D51" s="37"/>
      <c r="E51" s="38"/>
    </row>
    <row r="52" spans="2:8">
      <c r="B52" s="39"/>
      <c r="C52" s="40"/>
      <c r="D52" s="40"/>
      <c r="E52" s="38"/>
    </row>
    <row r="53" spans="2:8">
      <c r="B53" s="41" t="s">
        <v>46</v>
      </c>
      <c r="C53" s="37"/>
      <c r="D53" s="42"/>
      <c r="E53" s="38"/>
    </row>
    <row r="54" spans="2:8">
      <c r="B54" s="37"/>
      <c r="C54" s="40"/>
      <c r="D54" s="40"/>
      <c r="E54" s="38"/>
    </row>
    <row r="55" spans="2:8">
      <c r="B55" s="37"/>
      <c r="C55" s="43" t="s">
        <v>47</v>
      </c>
      <c r="D55" s="43"/>
      <c r="E55" s="43"/>
      <c r="F55" s="44"/>
      <c r="G55" s="44"/>
      <c r="H55" s="44"/>
    </row>
    <row r="56" spans="2:8">
      <c r="B56" s="38"/>
      <c r="C56" s="43" t="s">
        <v>48</v>
      </c>
      <c r="D56" s="45" t="s">
        <v>49</v>
      </c>
      <c r="E56" s="46"/>
      <c r="F56" s="47"/>
      <c r="G56" s="47"/>
      <c r="H56" s="47"/>
    </row>
    <row r="57" spans="2:8">
      <c r="B57" s="38"/>
      <c r="C57" s="43"/>
      <c r="D57" s="43"/>
      <c r="E57" s="46"/>
      <c r="F57" s="47"/>
      <c r="G57" s="47"/>
      <c r="H57" s="47"/>
    </row>
    <row r="58" spans="2:8">
      <c r="B58" s="38"/>
      <c r="C58" s="43" t="s">
        <v>50</v>
      </c>
      <c r="D58" s="45" t="s">
        <v>51</v>
      </c>
      <c r="E58" s="46"/>
      <c r="F58" s="48"/>
      <c r="G58" s="48"/>
      <c r="H58" s="48"/>
    </row>
    <row r="59" spans="2:8">
      <c r="C59" s="48"/>
      <c r="D59" s="48"/>
      <c r="E59" s="48"/>
    </row>
  </sheetData>
  <mergeCells count="8">
    <mergeCell ref="C52:D52"/>
    <mergeCell ref="C54:D54"/>
    <mergeCell ref="B6:D6"/>
    <mergeCell ref="B7:D7"/>
    <mergeCell ref="B9:D9"/>
    <mergeCell ref="B10:D10"/>
    <mergeCell ref="B11:D11"/>
    <mergeCell ref="B44:B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E39" sqref="E39"/>
    </sheetView>
  </sheetViews>
  <sheetFormatPr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2012-04-25T10:28:51Z</dcterms:modified>
</cp:coreProperties>
</file>