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2a64d85d1a36a5e/Área de Trabalho/"/>
    </mc:Choice>
  </mc:AlternateContent>
  <xr:revisionPtr revIDLastSave="10" documentId="13_ncr:1_{3C2F8ED6-40B2-4E08-832A-7140AC03FA60}" xr6:coauthVersionLast="47" xr6:coauthVersionMax="47" xr10:uidLastSave="{30C0C4B2-F87C-4AF9-A2B7-A02E96F17E26}"/>
  <bookViews>
    <workbookView xWindow="-120" yWindow="-120" windowWidth="20730" windowHeight="11040" firstSheet="3" activeTab="3" xr2:uid="{28DD5B76-0634-4F87-BE60-8BFA7EF2E23B}"/>
  </bookViews>
  <sheets>
    <sheet name="B̳ases" sheetId="2" state="hidden" r:id="rId1"/>
    <sheet name="Detalhes" sheetId="5" state="hidden" r:id="rId2"/>
    <sheet name="C̳álculos" sheetId="3" state="hidden" r:id="rId3"/>
    <sheet name="D̳ashboard" sheetId="4" r:id="rId4"/>
    <sheet name="A̳ssets" sheetId="1" state="hidden" r:id="rId5"/>
  </sheets>
  <definedNames>
    <definedName name="SegmentaçãodeDados_Subscription_Type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4" l="1" a="1"/>
  <c r="I11" i="4" s="1"/>
  <c r="E36" i="3"/>
  <c r="E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<sst xmlns="http://schemas.openxmlformats.org/spreadsheetml/2006/main" count="2522" uniqueCount="328">
  <si>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</si>
  <si>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</si>
  <si>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</si>
  <si>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</si>
  <si>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</si>
  <si>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</si>
  <si>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</si>
  <si>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</si>
  <si>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</si>
  <si>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</si>
  <si>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</si>
  <si>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</si>
  <si>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</si>
  <si>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</si>
  <si>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</si>
  <si>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</si>
  <si>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</si>
  <si>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</si>
  <si>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</si>
  <si>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</si>
  <si>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</si>
  <si>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</si>
  <si>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</si>
  <si>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</si>
  <si>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</si>
  <si>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</si>
  <si>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</si>
  <si>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</si>
  <si>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</si>
  <si>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</si>
  <si>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</si>
  <si>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</si>
  <si>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</si>
  <si>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</si>
  <si>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</si>
  <si>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</si>
  <si>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</si>
  <si>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</si>
  <si>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</si>
  <si>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</si>
  <si>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</si>
  <si>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</si>
  <si>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</si>
  <si>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</si>
  <si>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</si>
  <si>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</si>
  <si>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</si>
  <si>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</si>
  <si>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</si>
  <si>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</si>
  <si>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</si>
  <si>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</si>
  <si>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</si>
  <si>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</si>
  <si>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</si>
  <si>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</si>
  <si>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</si>
  <si>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</si>
  <si>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</si>
  <si>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</si>
  <si>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</si>
  <si>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</si>
  <si>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</si>
  <si>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</si>
  <si>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</si>
  <si>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</si>
  <si>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</si>
  <si>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</si>
  <si>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</si>
  <si>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</si>
  <si>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</si>
  <si>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</si>
  <si>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</si>
  <si>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</si>
  <si>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</si>
  <si>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</si>
  <si>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</si>
  <si>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</si>
  <si>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</si>
  <si>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</si>
  <si>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</si>
  <si>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</si>
  <si>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</si>
  <si>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</si>
  <si>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</si>
  <si>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</si>
  <si>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</si>
  <si>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</si>
  <si>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</si>
  <si>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</si>
  <si>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</si>
  <si>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</si>
  <si>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</si>
  <si>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</si>
  <si>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</si>
  <si>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</si>
  <si>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</si>
  <si>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</si>
  <si>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</si>
  <si>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</si>
  <si>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</si>
  <si>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</si>
  <si>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</si>
  <si>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</si>
  <si>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</si>
  <si>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</si>
  <si>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</si>
  <si>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</si>
  <si>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</si>
  <si>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</si>
  <si>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</si>
  <si>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</si>
  <si>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</si>
  <si>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</si>
  <si>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</si>
  <si>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</si>
  <si>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</si>
  <si>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</si>
  <si>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</si>
  <si>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</si>
  <si>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</si>
  <si>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</si>
  <si>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</si>
  <si>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</si>
  <si>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</si>
  <si>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</si>
  <si>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</si>
  <si>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</si>
  <si>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</si>
  <si>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</si>
  <si>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</si>
  <si>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</si>
  <si>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</si>
  <si>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</si>
  <si>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</si>
  <si>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</si>
  <si>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</si>
  <si>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</si>
  <si>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</si>
  <si>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</si>
  <si>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</si>
  <si>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</si>
  <si>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</si>
  <si>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</si>
  <si>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</si>
  <si>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</si>
  <si>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</si>
  <si>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</si>
  <si>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</si>
  <si>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</si>
  <si>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</si>
  <si>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</si>
  <si>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</si>
  <si>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</si>
  <si>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</si>
  <si>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</si>
  <si>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</si>
  <si>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</si>
  <si>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</si>
  <si>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</si>
  <si>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</si>
  <si>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</si>
  <si>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</si>
  <si>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</si>
  <si>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</si>
  <si>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</si>
  <si>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</si>
  <si>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</si>
  <si>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</si>
  <si>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</si>
  <si>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</si>
  <si>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</si>
  <si>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</si>
  <si>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</si>
  <si>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</si>
  <si>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</si>
  <si>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</si>
  <si>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</si>
  <si>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</si>
  <si>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</si>
  <si>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</si>
  <si>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</si>
  <si>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</si>
  <si>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</si>
  <si>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</si>
  <si>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</si>
  <si>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</si>
  <si>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</si>
  <si>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</si>
  <si>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</si>
  <si>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</si>
  <si>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</si>
  <si>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</si>
  <si>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</si>
  <si>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</si>
  <si>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</si>
  <si>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</si>
  <si>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</si>
  <si>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</si>
  <si>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</si>
  <si>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</si>
  <si>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</si>
  <si>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</si>
  <si>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</si>
  <si>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</si>
  <si>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</si>
  <si>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</si>
  <si>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</si>
  <si>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</si>
  <si>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</si>
  <si>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</si>
  <si>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</si>
  <si>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</si>
  <si>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</si>
  <si>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</si>
  <si>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</si>
  <si>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</si>
  <si>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</si>
  <si>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</si>
  <si>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</si>
  <si>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</si>
  <si>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</si>
  <si>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</si>
  <si>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</si>
  <si>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</si>
  <si>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</si>
  <si>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</si>
  <si>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</si>
  <si>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</si>
  <si>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</si>
  <si>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</si>
  <si>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</si>
  <si>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</si>
  <si>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</si>
  <si>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</si>
  <si>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</si>
  <si>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</si>
  <si>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</si>
  <si>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</si>
  <si>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</si>
  <si>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</si>
  <si>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</si>
  <si>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</si>
  <si>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</si>
  <si>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</si>
  <si>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</si>
  <si>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</si>
  <si>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</si>
  <si>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</si>
  <si>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</si>
  <si>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</si>
  <si>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</si>
  <si>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</si>
  <si>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</si>
  <si>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</si>
  <si>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</si>
  <si>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</si>
  <si>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</si>
  <si>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</si>
  <si>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</si>
  <si>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</si>
  <si>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</si>
  <si>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</si>
  <si>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</si>
  <si>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</si>
  <si>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</si>
  <si>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</si>
  <si>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</si>
  <si>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</si>
  <si>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</si>
  <si>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</si>
  <si>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</si>
  <si>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</si>
  <si>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</si>
  <si>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</si>
  <si>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</si>
  <si>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</si>
  <si>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</si>
  <si>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</si>
  <si>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</si>
  <si>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</si>
  <si>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</si>
  <si>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</si>
  <si>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</si>
  <si>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</si>
  <si>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</si>
  <si>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</si>
  <si>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</si>
  <si>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</si>
  <si>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</si>
  <si>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</si>
  <si>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</si>
  <si>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</si>
  <si>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</si>
  <si>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</si>
  <si>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</si>
  <si>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</si>
  <si>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</si>
  <si>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</si>
  <si>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</si>
  <si>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</si>
  <si>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</si>
  <si>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</si>
  <si>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</si>
  <si>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</si>
  <si>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</si>
  <si>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</si>
  <si>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</si>
  <si>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</si>
  <si>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</si>
  <si>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</si>
  <si>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</si>
  <si>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</si>
  <si>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</si>
  <si>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</si>
  <si>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</si>
  <si>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t>É uma pergunta de negócio respondida através de alguma análise de dados específica.</t>
  </si>
  <si>
    <t>X BOX GAME PASS SUBSCRIPTIONS SALES</t>
  </si>
  <si>
    <t>Soma de EA Play Season Pass</t>
  </si>
  <si>
    <t>Detalhes do Soma de EA Play Season Pass - Subscription Type: Annual</t>
  </si>
  <si>
    <t>Pergunta de Negócio 4 - Total de Vendas de Assinaturas do EA Play</t>
  </si>
  <si>
    <t>Soma de Minecraft Season Pass Price</t>
  </si>
  <si>
    <t>Calculation period: 01/01/2024 - 31/12/2024 | Updadte date: 03/06/2025 18:00:00</t>
  </si>
  <si>
    <r>
      <t xml:space="preserve">2 -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planos anuais (separado por auto renovação e não auto renovação)</t>
    </r>
  </si>
  <si>
    <t>Contagem de Total Value</t>
  </si>
  <si>
    <t>Pergunta de Negócio 3 - Total de Vendas de Assinaturas do EA Play</t>
  </si>
  <si>
    <r>
      <t>Pergunta de Negócio 1 - Qual faturamento Total de Vendas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de planos anuais (contendo todas as assinaturas agregadas)</t>
    </r>
  </si>
  <si>
    <t>Pergunta de Negócio 2 - Qual faturamento de planos anuais (contendo todas as assinaturas agregadas)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</si>
</sst>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22C55E"/>
      <name val="Aptos Narrow"/>
      <family val="2"/>
      <scheme val="minor"/>
    </font>
    <font>
      <sz val="10"/>
      <color theme="1" tint="0.249977111117893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5BF6A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8" borderId="0" xfId="0" applyFill="1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2" xfId="1" applyFont="1" applyBorder="1"/>
    <xf numFmtId="0" fontId="0" fillId="0" borderId="2" xfId="0" applyBorder="1"/>
    <xf numFmtId="0" fontId="5" fillId="7" borderId="0" xfId="0" applyFont="1" applyFill="1"/>
  </cellXfs>
  <cellStyles count="3">
    <cellStyle name="Moeda" xfId="2" builtinId="4"/>
    <cellStyle name="Normal" xfId="0" builtinId="0"/>
    <cellStyle name="Título 1" xfId="1" builtinId="16"/>
  </cellStyles>
  <dxfs count="17">
    <dxf>
      <numFmt numFmtId="19" formatCode="dd/mm/yyyy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5BF6A8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DB059CF-D4B4-4043-AC11-35A0D8C36D3C}">
      <tableStyleElement type="wholeTable" dxfId="16"/>
      <tableStyleElement type="headerRow" dxfId="15"/>
    </tableStyle>
  </tableStyles>
  <colors>
    <mruColors>
      <color rgb="FF22C55E"/>
      <color rgb="FF2AE6B1"/>
      <color rgb="FFE8E6E9"/>
      <color rgb="FF5BF6A8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0"/>
              <bgColor theme="9" tint="0.79995117038483843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E8E6E9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[Projeto.xlsx]C̳álculos!tbl_annual_total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</c:pivotFmt>
      <c:pivotFmt>
        <c:idx val="2"/>
        <c:spPr>
          <a:solidFill>
            <a:srgbClr val="5BF6A8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5BF6A8"/>
          </a:solidFill>
          <a:ln>
            <a:noFill/>
          </a:ln>
          <a:effectLst/>
        </c:spPr>
      </c:pivotFmt>
      <c:pivotFmt>
        <c:idx val="5"/>
        <c:spPr>
          <a:solidFill>
            <a:srgbClr val="5BF6A8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5BF6A8"/>
          </a:solidFill>
          <a:ln>
            <a:noFill/>
          </a:ln>
          <a:effectLst/>
        </c:spPr>
      </c:pivotFmt>
      <c:pivotFmt>
        <c:idx val="8"/>
        <c:spPr>
          <a:solidFill>
            <a:srgbClr val="5BF6A8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9087863430003661E-2"/>
          <c:y val="0.10554808763733858"/>
          <c:w val="0.88493160084636069"/>
          <c:h val="0.708322164877819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BF6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A3-482D-9190-72345D3F0A43}"/>
              </c:ext>
            </c:extLst>
          </c:dPt>
          <c:dPt>
            <c:idx val="1"/>
            <c:invertIfNegative val="0"/>
            <c:bubble3D val="0"/>
            <c:spPr>
              <a:solidFill>
                <a:srgbClr val="5BF6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A3-482D-9190-72345D3F0A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A3-482D-9190-72345D3F0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6740752"/>
        <c:axId val="1836747472"/>
      </c:barChart>
      <c:catAx>
        <c:axId val="183674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6747472"/>
        <c:crosses val="autoZero"/>
        <c:auto val="1"/>
        <c:lblAlgn val="ctr"/>
        <c:lblOffset val="100"/>
        <c:noMultiLvlLbl val="0"/>
      </c:catAx>
      <c:valAx>
        <c:axId val="1836747472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83674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[Projeto.xlsx]C̳álculos!Tabela dinâmica1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AE6B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722222222222217"/>
              <c:y val="-0.24910979877515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598425196850394"/>
                  <c:h val="0.13123359580052493"/>
                </c:manualLayout>
              </c15:layout>
            </c:ext>
          </c:extLst>
        </c:dLbl>
      </c:pivotFmt>
      <c:pivotFmt>
        <c:idx val="2"/>
        <c:spPr>
          <a:solidFill>
            <a:srgbClr val="22C55E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0555446194225722E-2"/>
              <c:y val="0.1681217191601049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166666666666666E-2"/>
                  <c:h val="0.1312335958005249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22C55E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0555446194225722E-2"/>
              <c:y val="0.1681217191601049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166666666666666E-2"/>
                  <c:h val="0.1312335958005249"/>
                </c:manualLayout>
              </c15:layout>
            </c:ext>
          </c:extLst>
        </c:dLbl>
      </c:pivotFmt>
      <c:pivotFmt>
        <c:idx val="5"/>
        <c:spPr>
          <a:solidFill>
            <a:srgbClr val="2AE6B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722222222222217"/>
              <c:y val="-0.24910979877515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598425196850394"/>
                  <c:h val="0.13123359580052493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2C55E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6.6715364204009406E-2"/>
                  <c:h val="0.1312335958005249"/>
                </c:manualLayout>
              </c15:layout>
            </c:ext>
          </c:extLst>
        </c:dLbl>
      </c:pivotFmt>
      <c:pivotFmt>
        <c:idx val="8"/>
        <c:spPr>
          <a:solidFill>
            <a:srgbClr val="2AE6B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6.2358519442930561E-2"/>
                  <c:h val="0.1312335958005249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C̳álculos!$C$41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22C55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59-4B60-A8CF-5214E7309DD9}"/>
              </c:ext>
            </c:extLst>
          </c:dPt>
          <c:dPt>
            <c:idx val="1"/>
            <c:bubble3D val="0"/>
            <c:spPr>
              <a:solidFill>
                <a:srgbClr val="2AE6B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59-4B60-A8CF-5214E7309DD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6.6715364204009406E-2"/>
                      <c:h val="0.13123359580052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459-4B60-A8CF-5214E7309DD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6.2358519442930561E-2"/>
                      <c:h val="0.13123359580052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459-4B60-A8CF-5214E7309D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C̳álculos!$B$42:$B$44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C̳álculos!$C$42:$C$44</c:f>
              <c:numCache>
                <c:formatCode>General</c:formatCode>
                <c:ptCount val="2"/>
                <c:pt idx="0">
                  <c:v>11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59-4B60-A8CF-5214E7309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8.png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10.png"/><Relationship Id="rId10" Type="http://schemas.openxmlformats.org/officeDocument/2006/relationships/image" Target="../media/image5.svg"/><Relationship Id="rId4" Type="http://schemas.openxmlformats.org/officeDocument/2006/relationships/image" Target="../media/image9.sv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83343</xdr:colOff>
      <xdr:row>0</xdr:row>
      <xdr:rowOff>83343</xdr:rowOff>
    </xdr:from>
    <xdr:to>
      <xdr:col>21</xdr:col>
      <xdr:colOff>119062</xdr:colOff>
      <xdr:row>2</xdr:row>
      <xdr:rowOff>261936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F1BE44-C66B-4A8A-A6DA-8F2B75A657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00" t="17471" r="71122" b="20797"/>
        <a:stretch/>
      </xdr:blipFill>
      <xdr:spPr>
        <a:xfrm>
          <a:off x="12727781" y="83343"/>
          <a:ext cx="642937" cy="631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304799</xdr:rowOff>
    </xdr:from>
    <xdr:to>
      <xdr:col>0</xdr:col>
      <xdr:colOff>1619250</xdr:colOff>
      <xdr:row>17</xdr:row>
      <xdr:rowOff>166688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7C2056BE-15BF-457B-BC71-041027FE9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09737"/>
              <a:ext cx="1619250" cy="18026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250031</xdr:colOff>
      <xdr:row>5</xdr:row>
      <xdr:rowOff>76199</xdr:rowOff>
    </xdr:from>
    <xdr:to>
      <xdr:col>10</xdr:col>
      <xdr:colOff>595312</xdr:colOff>
      <xdr:row>15</xdr:row>
      <xdr:rowOff>4761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DDB991A7-BDA5-7AC5-55BE-379A8426C039}"/>
            </a:ext>
          </a:extLst>
        </xdr:cNvPr>
        <xdr:cNvGrpSpPr/>
      </xdr:nvGrpSpPr>
      <xdr:grpSpPr>
        <a:xfrm>
          <a:off x="2131219" y="1135855"/>
          <a:ext cx="5203031" cy="1833562"/>
          <a:chOff x="2131219" y="1095375"/>
          <a:chExt cx="5203031" cy="1833562"/>
        </a:xfrm>
      </xdr:grpSpPr>
      <xdr:sp macro="" textlink="C̳álculos!E26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CAD0BD6C-32EF-C1CF-613F-F468DD070C4C}"/>
              </a:ext>
            </a:extLst>
          </xdr:cNvPr>
          <xdr:cNvSpPr/>
        </xdr:nvSpPr>
        <xdr:spPr>
          <a:xfrm>
            <a:off x="2131219" y="1095375"/>
            <a:ext cx="5203031" cy="1833562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AB1B4099-8792-482A-9280-0CF40DFA7C3E}" type="TxLink">
              <a:rPr lang="en-US" sz="1100" b="0" i="0" u="none" strike="noStrike">
                <a:solidFill>
                  <a:srgbClr val="000000"/>
                </a:solidFill>
                <a:latin typeface="Aptos Narrow"/>
              </a:rPr>
              <a:pPr algn="l"/>
              <a:t>R$ 600,00</a:t>
            </a:fld>
            <a:endParaRPr lang="pt-BR" sz="1100"/>
          </a:p>
        </xdr:txBody>
      </xdr:sp>
      <xdr:sp macro="" textlink="C̳álculos!E26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DAB23A6A-DF44-4E02-8A23-4E0B96AD4271}"/>
              </a:ext>
            </a:extLst>
          </xdr:cNvPr>
          <xdr:cNvSpPr/>
        </xdr:nvSpPr>
        <xdr:spPr>
          <a:xfrm>
            <a:off x="3248028" y="1557338"/>
            <a:ext cx="3824284" cy="131206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4765096-3708-4AEF-AAE5-3055DA1175E2}" type="TxLink">
              <a:rPr lang="en-US" sz="4800" b="0" i="0" u="none" strike="noStrike">
                <a:solidFill>
                  <a:srgbClr val="5BF6A8"/>
                </a:solidFill>
                <a:latin typeface="Aptos Narrow"/>
              </a:rPr>
              <a:pPr algn="ctr"/>
              <a:t>R$ 600,00</a:t>
            </a:fld>
            <a:endParaRPr lang="en-US" sz="4800">
              <a:solidFill>
                <a:srgbClr val="5BF6A8"/>
              </a:solidFill>
            </a:endParaRP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1558812C-B92A-44CC-BCBD-973511376B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49" y="1607344"/>
            <a:ext cx="1219200" cy="1219200"/>
          </a:xfrm>
          <a:prstGeom prst="rect">
            <a:avLst/>
          </a:prstGeom>
        </xdr:spPr>
      </xdr:pic>
      <xdr:sp macro="" textlink="">
        <xdr:nvSpPr>
          <xdr:cNvPr id="10" name="Retângulo: Cantos Superiores Arredondados 9">
            <a:extLst>
              <a:ext uri="{FF2B5EF4-FFF2-40B4-BE49-F238E27FC236}">
                <a16:creationId xmlns:a16="http://schemas.microsoft.com/office/drawing/2014/main" id="{529629E9-77B2-631E-152E-E796DDA610F5}"/>
              </a:ext>
            </a:extLst>
          </xdr:cNvPr>
          <xdr:cNvSpPr/>
        </xdr:nvSpPr>
        <xdr:spPr>
          <a:xfrm>
            <a:off x="2226469" y="1154906"/>
            <a:ext cx="4964906" cy="321469"/>
          </a:xfrm>
          <a:prstGeom prst="round2SameRect">
            <a:avLst/>
          </a:prstGeom>
          <a:solidFill>
            <a:srgbClr val="5BF6A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 b="1">
                <a:latin typeface="Verdana" panose="020B0604030504040204" pitchFamily="34" charset="0"/>
                <a:ea typeface="Verdana" panose="020B0604030504040204" pitchFamily="34" charset="0"/>
              </a:rPr>
              <a:t>TOTAL</a:t>
            </a:r>
            <a:r>
              <a:rPr lang="pt-BR" sz="1200" b="1" baseline="0">
                <a:latin typeface="Verdana" panose="020B0604030504040204" pitchFamily="34" charset="0"/>
                <a:ea typeface="Verdana" panose="020B0604030504040204" pitchFamily="34" charset="0"/>
              </a:rPr>
              <a:t> SUBSCRIPTIONS EA PLAY SEASON PASS</a:t>
            </a:r>
            <a:endParaRPr lang="pt-BR" sz="1200" b="1"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>
    <xdr:from>
      <xdr:col>12</xdr:col>
      <xdr:colOff>33336</xdr:colOff>
      <xdr:row>5</xdr:row>
      <xdr:rowOff>76199</xdr:rowOff>
    </xdr:from>
    <xdr:to>
      <xdr:col>20</xdr:col>
      <xdr:colOff>378617</xdr:colOff>
      <xdr:row>15</xdr:row>
      <xdr:rowOff>4761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4921C510-8046-FB30-AEB6-6BEB6EBAC358}"/>
            </a:ext>
          </a:extLst>
        </xdr:cNvPr>
        <xdr:cNvGrpSpPr/>
      </xdr:nvGrpSpPr>
      <xdr:grpSpPr>
        <a:xfrm>
          <a:off x="7820024" y="1135855"/>
          <a:ext cx="5203031" cy="1833562"/>
          <a:chOff x="7915275" y="1057275"/>
          <a:chExt cx="5203031" cy="1833562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62C486EB-68D9-4596-8A67-DF14480BA1ED}"/>
              </a:ext>
            </a:extLst>
          </xdr:cNvPr>
          <xdr:cNvGrpSpPr/>
        </xdr:nvGrpSpPr>
        <xdr:grpSpPr>
          <a:xfrm>
            <a:off x="7915275" y="1057275"/>
            <a:ext cx="5203031" cy="1833562"/>
            <a:chOff x="2131219" y="1095375"/>
            <a:chExt cx="5203031" cy="1833562"/>
          </a:xfrm>
        </xdr:grpSpPr>
        <xdr:sp macro="" textlink="C̳álculos!E26">
          <xdr:nvSpPr>
            <xdr:cNvPr id="19" name="Retângulo: Cantos Arredondados 18">
              <a:extLst>
                <a:ext uri="{FF2B5EF4-FFF2-40B4-BE49-F238E27FC236}">
                  <a16:creationId xmlns:a16="http://schemas.microsoft.com/office/drawing/2014/main" id="{39C28851-B01F-391C-9900-674A830160E0}"/>
                </a:ext>
              </a:extLst>
            </xdr:cNvPr>
            <xdr:cNvSpPr/>
          </xdr:nvSpPr>
          <xdr:spPr>
            <a:xfrm>
              <a:off x="2131219" y="1095375"/>
              <a:ext cx="5203031" cy="1833562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AB1B4099-8792-482A-9280-0CF40DFA7C3E}" type="TxLink">
                <a:rPr lang="en-US" sz="1100" b="0" i="0" u="none" strike="noStrike">
                  <a:solidFill>
                    <a:srgbClr val="000000"/>
                  </a:solidFill>
                  <a:latin typeface="Aptos Narrow"/>
                </a:rPr>
                <a:pPr algn="l"/>
                <a:t>R$ 600,00</a:t>
              </a:fld>
              <a:endParaRPr lang="pt-BR" sz="1100"/>
            </a:p>
          </xdr:txBody>
        </xdr:sp>
        <xdr:sp macro="" textlink="C̳álculos!E36">
          <xdr:nvSpPr>
            <xdr:cNvPr id="20" name="Retângulo: Cantos Arredondados 19">
              <a:extLst>
                <a:ext uri="{FF2B5EF4-FFF2-40B4-BE49-F238E27FC236}">
                  <a16:creationId xmlns:a16="http://schemas.microsoft.com/office/drawing/2014/main" id="{E9454515-F9D9-672F-578C-84ABC5314F72}"/>
                </a:ext>
              </a:extLst>
            </xdr:cNvPr>
            <xdr:cNvSpPr/>
          </xdr:nvSpPr>
          <xdr:spPr>
            <a:xfrm>
              <a:off x="3717132" y="1545432"/>
              <a:ext cx="3440906" cy="1312069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1D9ED073-DBA6-46F8-98D8-09A60D27D178}" type="TxLink">
                <a:rPr lang="en-US" sz="4800" b="0" i="0" u="none" strike="noStrike">
                  <a:solidFill>
                    <a:srgbClr val="5BF6A8"/>
                  </a:solidFill>
                  <a:latin typeface="Aptos Narrow"/>
                </a:rPr>
                <a:pPr algn="ctr"/>
                <a:t>R$ 940,00</a:t>
              </a:fld>
              <a:endParaRPr lang="en-US" sz="4800">
                <a:solidFill>
                  <a:srgbClr val="5BF6A8"/>
                </a:solidFill>
              </a:endParaRPr>
            </a:p>
          </xdr:txBody>
        </xdr:sp>
        <xdr:sp macro="" textlink="">
          <xdr:nvSpPr>
            <xdr:cNvPr id="22" name="Retângulo: Cantos Superiores Arredondados 21">
              <a:extLst>
                <a:ext uri="{FF2B5EF4-FFF2-40B4-BE49-F238E27FC236}">
                  <a16:creationId xmlns:a16="http://schemas.microsoft.com/office/drawing/2014/main" id="{101688BC-DFCE-4D35-ACFF-B3818E365959}"/>
                </a:ext>
              </a:extLst>
            </xdr:cNvPr>
            <xdr:cNvSpPr/>
          </xdr:nvSpPr>
          <xdr:spPr>
            <a:xfrm>
              <a:off x="2226469" y="1154906"/>
              <a:ext cx="4964906" cy="321469"/>
            </a:xfrm>
            <a:prstGeom prst="round2SameRect">
              <a:avLst/>
            </a:prstGeom>
            <a:solidFill>
              <a:srgbClr val="5BF6A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 b="1">
                  <a:latin typeface="Verdana" panose="020B0604030504040204" pitchFamily="34" charset="0"/>
                  <a:ea typeface="Verdana" panose="020B0604030504040204" pitchFamily="34" charset="0"/>
                </a:rPr>
                <a:t>TOTAL</a:t>
              </a:r>
              <a:r>
                <a:rPr lang="pt-BR" sz="1200" b="1" baseline="0">
                  <a:latin typeface="Verdana" panose="020B0604030504040204" pitchFamily="34" charset="0"/>
                  <a:ea typeface="Verdana" panose="020B0604030504040204" pitchFamily="34" charset="0"/>
                </a:rPr>
                <a:t> SUBSCRIPTIONS MINECRAFT SEASON PASS</a:t>
              </a:r>
              <a:endParaRPr lang="pt-BR" sz="1200" b="1"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909C2448-7BFF-4978-AB64-26898A2FDBE8}"/>
              </a:ext>
            </a:extLst>
          </xdr:cNvPr>
          <xdr:cNvGrpSpPr/>
        </xdr:nvGrpSpPr>
        <xdr:grpSpPr>
          <a:xfrm>
            <a:off x="8084343" y="1676400"/>
            <a:ext cx="1238251" cy="764381"/>
            <a:chOff x="3495675" y="5400674"/>
            <a:chExt cx="1549476" cy="752476"/>
          </a:xfrm>
        </xdr:grpSpPr>
        <xdr:pic>
          <xdr:nvPicPr>
            <xdr:cNvPr id="24" name="Imagem 23">
              <a:extLst>
                <a:ext uri="{FF2B5EF4-FFF2-40B4-BE49-F238E27FC236}">
                  <a16:creationId xmlns:a16="http://schemas.microsoft.com/office/drawing/2014/main" id="{6CDF07D7-E506-A793-F874-E701DC84A3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5" name="Gráfico 24">
              <a:extLst>
                <a:ext uri="{FF2B5EF4-FFF2-40B4-BE49-F238E27FC236}">
                  <a16:creationId xmlns:a16="http://schemas.microsoft.com/office/drawing/2014/main" id="{38B25F15-338D-C10E-1AAD-823FDBB10B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220265</xdr:colOff>
      <xdr:row>17</xdr:row>
      <xdr:rowOff>0</xdr:rowOff>
    </xdr:from>
    <xdr:to>
      <xdr:col>20</xdr:col>
      <xdr:colOff>494109</xdr:colOff>
      <xdr:row>34</xdr:row>
      <xdr:rowOff>166687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A53C0602-EE98-F8FE-129E-1D932AAC7A07}"/>
            </a:ext>
          </a:extLst>
        </xdr:cNvPr>
        <xdr:cNvGrpSpPr/>
      </xdr:nvGrpSpPr>
      <xdr:grpSpPr>
        <a:xfrm>
          <a:off x="2101453" y="3345656"/>
          <a:ext cx="11037094" cy="3405187"/>
          <a:chOff x="2047875" y="3107531"/>
          <a:chExt cx="11037094" cy="3405187"/>
        </a:xfrm>
      </xdr:grpSpPr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F7838AF4-24DF-E52F-4117-CE857CCF74AD}"/>
              </a:ext>
            </a:extLst>
          </xdr:cNvPr>
          <xdr:cNvGrpSpPr/>
        </xdr:nvGrpSpPr>
        <xdr:grpSpPr>
          <a:xfrm>
            <a:off x="2047875" y="3107531"/>
            <a:ext cx="11037094" cy="3405187"/>
            <a:chOff x="2047875" y="3274218"/>
            <a:chExt cx="11037094" cy="3238500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AFD99D11-A414-74D3-3B5F-6B27D152AAB0}"/>
                </a:ext>
              </a:extLst>
            </xdr:cNvPr>
            <xdr:cNvSpPr/>
          </xdr:nvSpPr>
          <xdr:spPr>
            <a:xfrm>
              <a:off x="2047875" y="3274218"/>
              <a:ext cx="11037094" cy="323850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7780605-3A7D-4BDA-A7B5-BE661D16B358}"/>
                </a:ext>
              </a:extLst>
            </xdr:cNvPr>
            <xdr:cNvGraphicFramePr>
              <a:graphicFrameLocks/>
            </xdr:cNvGraphicFramePr>
          </xdr:nvGraphicFramePr>
          <xdr:xfrm>
            <a:off x="2250282" y="3470671"/>
            <a:ext cx="10477499" cy="28455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8" name="Retângulo: Cantos Superiores Arredondados 27">
            <a:extLst>
              <a:ext uri="{FF2B5EF4-FFF2-40B4-BE49-F238E27FC236}">
                <a16:creationId xmlns:a16="http://schemas.microsoft.com/office/drawing/2014/main" id="{6D83F5E4-8866-4A99-B5AE-8434119EC940}"/>
              </a:ext>
            </a:extLst>
          </xdr:cNvPr>
          <xdr:cNvSpPr/>
        </xdr:nvSpPr>
        <xdr:spPr>
          <a:xfrm>
            <a:off x="4881562" y="3107531"/>
            <a:ext cx="4964906" cy="321469"/>
          </a:xfrm>
          <a:prstGeom prst="round2SameRect">
            <a:avLst/>
          </a:prstGeom>
          <a:solidFill>
            <a:srgbClr val="5BF6A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 b="1">
                <a:latin typeface="Verdana" panose="020B0604030504040204" pitchFamily="34" charset="0"/>
                <a:ea typeface="Verdana" panose="020B0604030504040204" pitchFamily="34" charset="0"/>
              </a:rPr>
              <a:t>TOTAL</a:t>
            </a:r>
            <a:r>
              <a:rPr lang="pt-BR" sz="1200" b="1" baseline="0">
                <a:latin typeface="Verdana" panose="020B0604030504040204" pitchFamily="34" charset="0"/>
                <a:ea typeface="Verdana" panose="020B0604030504040204" pitchFamily="34" charset="0"/>
              </a:rPr>
              <a:t> SUBSCRIPTIONS XBOXGAME PASS</a:t>
            </a:r>
            <a:endParaRPr lang="pt-BR" sz="1200" b="1"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</xdr:grpSp>
    <xdr:clientData/>
  </xdr:twoCellAnchor>
  <xdr:twoCellAnchor editAs="absolute">
    <xdr:from>
      <xdr:col>0</xdr:col>
      <xdr:colOff>440532</xdr:colOff>
      <xdr:row>0</xdr:row>
      <xdr:rowOff>166688</xdr:rowOff>
    </xdr:from>
    <xdr:to>
      <xdr:col>0</xdr:col>
      <xdr:colOff>1135857</xdr:colOff>
      <xdr:row>4</xdr:row>
      <xdr:rowOff>135732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981AF00D-F5C6-4F2B-8C38-E543CFAF9CE2}"/>
            </a:ext>
          </a:extLst>
        </xdr:cNvPr>
        <xdr:cNvSpPr/>
      </xdr:nvSpPr>
      <xdr:spPr>
        <a:xfrm>
          <a:off x="440532" y="166688"/>
          <a:ext cx="695325" cy="79057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 kern="1200"/>
        </a:p>
      </xdr:txBody>
    </xdr:sp>
    <xdr:clientData/>
  </xdr:twoCellAnchor>
  <xdr:twoCellAnchor editAs="absolute">
    <xdr:from>
      <xdr:col>0</xdr:col>
      <xdr:colOff>23812</xdr:colOff>
      <xdr:row>6</xdr:row>
      <xdr:rowOff>11906</xdr:rowOff>
    </xdr:from>
    <xdr:to>
      <xdr:col>0</xdr:col>
      <xdr:colOff>1559718</xdr:colOff>
      <xdr:row>8</xdr:row>
      <xdr:rowOff>23811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A4C61D87-68D0-59F2-C529-1B378F25D016}"/>
            </a:ext>
          </a:extLst>
        </xdr:cNvPr>
        <xdr:cNvSpPr/>
      </xdr:nvSpPr>
      <xdr:spPr>
        <a:xfrm>
          <a:off x="23812" y="1166812"/>
          <a:ext cx="1535906" cy="26193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&gt;  bem</a:t>
          </a:r>
          <a:r>
            <a:rPr lang="pt-BR" sz="1100" b="1" baseline="0"/>
            <a:t> vindo, </a:t>
          </a:r>
          <a:r>
            <a:rPr lang="pt-BR" sz="1200" b="1" baseline="0"/>
            <a:t>Alfredo</a:t>
          </a:r>
          <a:endParaRPr lang="pt-BR" sz="1200" b="1"/>
        </a:p>
      </xdr:txBody>
    </xdr:sp>
    <xdr:clientData/>
  </xdr:twoCellAnchor>
  <xdr:twoCellAnchor>
    <xdr:from>
      <xdr:col>2</xdr:col>
      <xdr:colOff>196453</xdr:colOff>
      <xdr:row>36</xdr:row>
      <xdr:rowOff>154782</xdr:rowOff>
    </xdr:from>
    <xdr:to>
      <xdr:col>20</xdr:col>
      <xdr:colOff>517922</xdr:colOff>
      <xdr:row>55</xdr:row>
      <xdr:rowOff>0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A8A356E0-6AB5-290B-585F-1ABB91707956}"/>
            </a:ext>
          </a:extLst>
        </xdr:cNvPr>
        <xdr:cNvGrpSpPr/>
      </xdr:nvGrpSpPr>
      <xdr:grpSpPr>
        <a:xfrm>
          <a:off x="2077641" y="7119938"/>
          <a:ext cx="11084719" cy="3464718"/>
          <a:chOff x="2107406" y="7119938"/>
          <a:chExt cx="11084719" cy="3464718"/>
        </a:xfrm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A59BD928-1C8B-4AF2-A0F5-7F573B193D18}"/>
              </a:ext>
            </a:extLst>
          </xdr:cNvPr>
          <xdr:cNvGrpSpPr/>
        </xdr:nvGrpSpPr>
        <xdr:grpSpPr>
          <a:xfrm>
            <a:off x="2107406" y="7119938"/>
            <a:ext cx="11084719" cy="3464718"/>
            <a:chOff x="2059781" y="3024188"/>
            <a:chExt cx="11084719" cy="3464718"/>
          </a:xfrm>
        </xdr:grpSpPr>
        <xdr:sp macro="" textlink="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2FC70A93-A0F2-C730-4D3D-6DDE8DF1469E}"/>
                </a:ext>
              </a:extLst>
            </xdr:cNvPr>
            <xdr:cNvSpPr/>
          </xdr:nvSpPr>
          <xdr:spPr>
            <a:xfrm>
              <a:off x="2059781" y="3024188"/>
              <a:ext cx="11084719" cy="3464718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3" name="Retângulo: Cantos Superiores Arredondados 12">
              <a:extLst>
                <a:ext uri="{FF2B5EF4-FFF2-40B4-BE49-F238E27FC236}">
                  <a16:creationId xmlns:a16="http://schemas.microsoft.com/office/drawing/2014/main" id="{7A30BD80-3E80-C26C-B1C7-30B503105370}"/>
                </a:ext>
              </a:extLst>
            </xdr:cNvPr>
            <xdr:cNvSpPr/>
          </xdr:nvSpPr>
          <xdr:spPr>
            <a:xfrm>
              <a:off x="4881562" y="3107531"/>
              <a:ext cx="4964906" cy="321469"/>
            </a:xfrm>
            <a:prstGeom prst="round2SameRect">
              <a:avLst/>
            </a:prstGeom>
            <a:solidFill>
              <a:srgbClr val="5BF6A8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 b="1">
                  <a:latin typeface="Verdana" panose="020B0604030504040204" pitchFamily="34" charset="0"/>
                  <a:ea typeface="Verdana" panose="020B0604030504040204" pitchFamily="34" charset="0"/>
                </a:rPr>
                <a:t>AUTO RENEWAL OF </a:t>
              </a:r>
              <a:r>
                <a:rPr lang="pt-BR" sz="1200" b="1" baseline="0">
                  <a:latin typeface="Verdana" panose="020B0604030504040204" pitchFamily="34" charset="0"/>
                  <a:ea typeface="Verdana" panose="020B0604030504040204" pitchFamily="34" charset="0"/>
                </a:rPr>
                <a:t>SUBSCRIPTIONS </a:t>
              </a:r>
              <a:endParaRPr lang="pt-BR" sz="1200" b="1">
                <a:latin typeface="Verdana" panose="020B0604030504040204" pitchFamily="34" charset="0"/>
                <a:ea typeface="Verdana" panose="020B0604030504040204" pitchFamily="34" charset="0"/>
              </a:endParaRPr>
            </a:p>
          </xdr:txBody>
        </xdr:sp>
      </xdr:grpSp>
      <xdr:graphicFrame macro="">
        <xdr:nvGraphicFramePr>
          <xdr:cNvPr id="17" name="Gráfico 16">
            <a:extLst>
              <a:ext uri="{FF2B5EF4-FFF2-40B4-BE49-F238E27FC236}">
                <a16:creationId xmlns:a16="http://schemas.microsoft.com/office/drawing/2014/main" id="{23E34A46-005B-4736-B4C4-1ED1FDC60297}"/>
              </a:ext>
            </a:extLst>
          </xdr:cNvPr>
          <xdr:cNvGraphicFramePr>
            <a:graphicFrameLocks/>
          </xdr:cNvGraphicFramePr>
        </xdr:nvGraphicFramePr>
        <xdr:xfrm>
          <a:off x="2452687" y="7667625"/>
          <a:ext cx="10179844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in Araujo" refreshedDate="45810.727351273148" createdVersion="8" refreshedVersion="8" minRefreshableVersion="3" recordCount="295" xr:uid="{598E3272-E889-4A8E-B839-741E8DDFBB29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4588032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07E725-5456-47BB-8509-B2FCD8B46960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B41:C4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>
      <items count="4">
        <item x="1"/>
        <item x="2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Contagem de Total Value" fld="12" subtotal="count" baseField="4" baseItem="0"/>
  </dataFields>
  <chartFormats count="6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C9D23-78FC-4055-B551-892A925FEB91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98E3D-AA4E-4C53-9437-D58D0BF4B6A3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2:C2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EA2EB-8B6D-44DE-A02E-AF0441FF4A93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B12:C1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6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A8F521BD-3B7A-4E9B-B3F1-95743602330B}" sourceName="Subscription Type">
  <pivotTables>
    <pivotTable tabId="3" name="tbl_annual_total"/>
    <pivotTable tabId="3" name="tbl_easeasonpass_total"/>
    <pivotTable tabId="3" name="Tabela dinâmica2"/>
    <pivotTable tabId="3" name="Tabela dinâmica1"/>
  </pivotTables>
  <data>
    <tabular pivotCacheId="1458803245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07B66971-6BFF-489B-8AB7-404B373393C0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4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3"/>
    <tableColumn id="2" xr3:uid="{53DD39D0-2220-4121-9E9D-4EAA7E151C0F}" name="Name" dataDxfId="12"/>
    <tableColumn id="3" xr3:uid="{4F5FF271-4C57-4BE0-8F2C-F82C8551625C}" name="Plan" dataDxfId="11"/>
    <tableColumn id="4" xr3:uid="{8C17EB93-79B9-4E55-B8F7-BEB82F8253E9}" name="Start Date" dataDxfId="10"/>
    <tableColumn id="5" xr3:uid="{48CEDF9B-1689-482A-A828-5CCE7713264A}" name="Auto Renewal" dataDxfId="9"/>
    <tableColumn id="6" xr3:uid="{78B82374-9AA7-4E38-AE4F-78CDE6C83720}" name="Subscription Price" dataDxfId="8" dataCellStyle="Moeda"/>
    <tableColumn id="7" xr3:uid="{F2433F68-AF33-49D0-B1FB-19A396074EDE}" name="Subscription Type" dataDxfId="7"/>
    <tableColumn id="8" xr3:uid="{FD4D9C95-F6E5-4933-9068-A71FF7DF9343}" name="EA Play Season Pass" dataDxfId="6"/>
    <tableColumn id="13" xr3:uid="{978DD0D2-834E-4CE4-A39B-30976086932F}" name="EA Play Season Pass_x000a_Price" dataDxfId="5" dataCellStyle="Moeda"/>
    <tableColumn id="9" xr3:uid="{6E29F111-C395-4580-9DAD-3407D9E8B1A4}" name="Minecraft Season Pass" dataDxfId="4"/>
    <tableColumn id="10" xr3:uid="{EF544EAA-7F25-4FD5-A10E-8E62804DB9E3}" name="Minecraft Season Pass Price" dataDxfId="3" dataCellStyle="Moeda"/>
    <tableColumn id="11" xr3:uid="{7F6EB64A-1F07-4E48-9F0F-AC7D9DCD26F8}" name="Coupon Value" dataDxfId="2" dataCellStyle="Moeda"/>
    <tableColumn id="12" xr3:uid="{2B04ABC8-DE6F-426E-ADC0-D8AFC68CA58E}" name="Total Value" dataDxfId="1" dataCellStyle="Moe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FBE60-7470-4606-B461-55C1205349B2}" name="Tabela2" displayName="Tabela2" ref="A3:M74" totalsRowShown="0">
  <autoFilter ref="A3:M74" xr:uid="{B50FBE60-7470-4606-B461-55C1205349B2}"/>
  <tableColumns count="13">
    <tableColumn id="1" xr3:uid="{C8DDDFBE-76F0-4334-A32B-D88F269DAA9E}" name="Subscriber ID"/>
    <tableColumn id="2" xr3:uid="{DF82FE4A-B6D6-4909-B16B-208FAF9FF65D}" name="Name"/>
    <tableColumn id="3" xr3:uid="{5DAD41CD-0FF1-4639-B95A-B7793D997AFF}" name="Plan"/>
    <tableColumn id="4" xr3:uid="{EF3172C6-529D-40E1-9652-B45541E87E42}" name="Start Date" dataDxfId="0"/>
    <tableColumn id="5" xr3:uid="{789BA458-8D50-45F4-A6E2-2F18FFBA9A59}" name="Auto Renewal"/>
    <tableColumn id="6" xr3:uid="{FE842B70-314E-4B4B-9C94-F3E6FE29FD55}" name="Subscription Price"/>
    <tableColumn id="7" xr3:uid="{DD6A2F50-952D-4C07-B155-70242DEA93A6}" name="Subscription Type"/>
    <tableColumn id="8" xr3:uid="{ECE91CEA-F913-4315-BB3D-DFB091D14646}" name="EA Play Season Pass"/>
    <tableColumn id="9" xr3:uid="{7F82B648-CC47-4916-833A-BA3262B18BA0}" name="EA Play Season Pass_x000a_Price"/>
    <tableColumn id="10" xr3:uid="{45C9DBBA-53A8-4B18-A1EF-9657D57B6095}" name="Minecraft Season Pass"/>
    <tableColumn id="11" xr3:uid="{D6519DE7-121A-4BD5-A47A-E823080A0F8C}" name="Minecraft Season Pass Price"/>
    <tableColumn id="12" xr3:uid="{D55363C2-A9F6-4D1C-9F15-70048164D519}" name="Coupon Value"/>
    <tableColumn id="13" xr3:uid="{26C12678-716A-4C86-892B-CB5F6ADA8998}" name="Total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G1" sqref="G1:G29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679A-727B-423F-872C-BE1E5AB6B6A1}">
  <sheetPr>
    <tabColor theme="3" tint="0.749992370372631"/>
  </sheetPr>
  <dimension ref="A1:M74"/>
  <sheetViews>
    <sheetView workbookViewId="0">
      <selection activeCell="F1" sqref="F1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9.28515625" bestFit="1" customWidth="1"/>
    <col min="4" max="4" width="12.28515625" bestFit="1" customWidth="1"/>
    <col min="5" max="5" width="15.7109375" bestFit="1" customWidth="1"/>
    <col min="6" max="6" width="20" bestFit="1" customWidth="1"/>
    <col min="7" max="7" width="19.7109375" bestFit="1" customWidth="1"/>
    <col min="8" max="8" width="21.5703125" bestFit="1" customWidth="1"/>
    <col min="9" max="9" width="27.140625" bestFit="1" customWidth="1"/>
    <col min="10" max="10" width="23.85546875" bestFit="1" customWidth="1"/>
    <col min="11" max="11" width="29" bestFit="1" customWidth="1"/>
    <col min="12" max="12" width="16" bestFit="1" customWidth="1"/>
    <col min="13" max="13" width="13.140625" bestFit="1" customWidth="1"/>
  </cols>
  <sheetData>
    <row r="1" spans="1:13" x14ac:dyDescent="0.25">
      <c r="A1" s="17" t="s">
        <v>319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312</v>
      </c>
      <c r="G3" t="s">
        <v>16</v>
      </c>
      <c r="H3" t="s">
        <v>309</v>
      </c>
      <c r="I3" t="s">
        <v>310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25">
      <c r="A4">
        <v>3232</v>
      </c>
      <c r="B4" t="s">
        <v>21</v>
      </c>
      <c r="C4" t="s">
        <v>22</v>
      </c>
      <c r="D4" s="16">
        <v>45306</v>
      </c>
      <c r="E4" t="s">
        <v>23</v>
      </c>
      <c r="F4">
        <v>5</v>
      </c>
      <c r="G4" t="s">
        <v>24</v>
      </c>
      <c r="H4" t="s">
        <v>23</v>
      </c>
      <c r="I4" t="s">
        <v>311</v>
      </c>
      <c r="J4" t="s">
        <v>23</v>
      </c>
      <c r="K4">
        <v>0</v>
      </c>
      <c r="L4">
        <v>0</v>
      </c>
      <c r="M4">
        <v>5</v>
      </c>
    </row>
    <row r="5" spans="1:13" x14ac:dyDescent="0.25">
      <c r="A5">
        <v>3516</v>
      </c>
      <c r="B5" t="s">
        <v>160</v>
      </c>
      <c r="C5" t="s">
        <v>22</v>
      </c>
      <c r="D5" s="16">
        <v>45633</v>
      </c>
      <c r="E5" t="s">
        <v>19</v>
      </c>
      <c r="F5">
        <v>5</v>
      </c>
      <c r="G5" t="s">
        <v>24</v>
      </c>
      <c r="H5" t="s">
        <v>23</v>
      </c>
      <c r="I5" t="s">
        <v>311</v>
      </c>
      <c r="J5" t="s">
        <v>23</v>
      </c>
      <c r="K5">
        <v>0</v>
      </c>
      <c r="L5">
        <v>0</v>
      </c>
      <c r="M5">
        <v>5</v>
      </c>
    </row>
    <row r="6" spans="1:13" x14ac:dyDescent="0.25">
      <c r="A6">
        <v>3504</v>
      </c>
      <c r="B6" t="s">
        <v>290</v>
      </c>
      <c r="C6" t="s">
        <v>22</v>
      </c>
      <c r="D6" s="16">
        <v>45621</v>
      </c>
      <c r="E6" t="s">
        <v>19</v>
      </c>
      <c r="F6">
        <v>5</v>
      </c>
      <c r="G6" t="s">
        <v>24</v>
      </c>
      <c r="H6" t="s">
        <v>23</v>
      </c>
      <c r="I6" t="s">
        <v>311</v>
      </c>
      <c r="J6" t="s">
        <v>23</v>
      </c>
      <c r="K6">
        <v>0</v>
      </c>
      <c r="L6">
        <v>0</v>
      </c>
      <c r="M6">
        <v>5</v>
      </c>
    </row>
    <row r="7" spans="1:13" x14ac:dyDescent="0.25">
      <c r="A7">
        <v>3238</v>
      </c>
      <c r="B7" t="s">
        <v>36</v>
      </c>
      <c r="C7" t="s">
        <v>22</v>
      </c>
      <c r="D7" s="16">
        <v>45355</v>
      </c>
      <c r="E7" t="s">
        <v>19</v>
      </c>
      <c r="F7">
        <v>5</v>
      </c>
      <c r="G7" t="s">
        <v>24</v>
      </c>
      <c r="H7" t="s">
        <v>23</v>
      </c>
      <c r="I7" t="s">
        <v>311</v>
      </c>
      <c r="J7" t="s">
        <v>23</v>
      </c>
      <c r="K7">
        <v>0</v>
      </c>
      <c r="L7">
        <v>0</v>
      </c>
      <c r="M7">
        <v>5</v>
      </c>
    </row>
    <row r="8" spans="1:13" x14ac:dyDescent="0.25">
      <c r="A8">
        <v>3492</v>
      </c>
      <c r="B8" t="s">
        <v>279</v>
      </c>
      <c r="C8" t="s">
        <v>22</v>
      </c>
      <c r="D8" s="16">
        <v>45609</v>
      </c>
      <c r="E8" t="s">
        <v>19</v>
      </c>
      <c r="F8">
        <v>5</v>
      </c>
      <c r="G8" t="s">
        <v>24</v>
      </c>
      <c r="H8" t="s">
        <v>23</v>
      </c>
      <c r="I8" t="s">
        <v>311</v>
      </c>
      <c r="J8" t="s">
        <v>23</v>
      </c>
      <c r="K8">
        <v>0</v>
      </c>
      <c r="L8">
        <v>0</v>
      </c>
      <c r="M8">
        <v>5</v>
      </c>
    </row>
    <row r="9" spans="1:13" x14ac:dyDescent="0.25">
      <c r="A9">
        <v>3478</v>
      </c>
      <c r="B9" t="s">
        <v>265</v>
      </c>
      <c r="C9" t="s">
        <v>22</v>
      </c>
      <c r="D9" s="16">
        <v>45595</v>
      </c>
      <c r="E9" t="s">
        <v>19</v>
      </c>
      <c r="F9">
        <v>5</v>
      </c>
      <c r="G9" t="s">
        <v>24</v>
      </c>
      <c r="H9" t="s">
        <v>23</v>
      </c>
      <c r="I9" t="s">
        <v>311</v>
      </c>
      <c r="J9" t="s">
        <v>23</v>
      </c>
      <c r="K9">
        <v>0</v>
      </c>
      <c r="L9">
        <v>0</v>
      </c>
      <c r="M9">
        <v>5</v>
      </c>
    </row>
    <row r="10" spans="1:13" x14ac:dyDescent="0.25">
      <c r="A10">
        <v>3466</v>
      </c>
      <c r="B10" t="s">
        <v>254</v>
      </c>
      <c r="C10" t="s">
        <v>22</v>
      </c>
      <c r="D10" s="16">
        <v>45583</v>
      </c>
      <c r="E10" t="s">
        <v>19</v>
      </c>
      <c r="F10">
        <v>5</v>
      </c>
      <c r="G10" t="s">
        <v>24</v>
      </c>
      <c r="H10" t="s">
        <v>23</v>
      </c>
      <c r="I10" t="s">
        <v>311</v>
      </c>
      <c r="J10" t="s">
        <v>23</v>
      </c>
      <c r="K10">
        <v>0</v>
      </c>
      <c r="L10">
        <v>0</v>
      </c>
      <c r="M10">
        <v>5</v>
      </c>
    </row>
    <row r="11" spans="1:13" x14ac:dyDescent="0.25">
      <c r="A11">
        <v>3250</v>
      </c>
      <c r="B11" t="s">
        <v>48</v>
      </c>
      <c r="C11" t="s">
        <v>22</v>
      </c>
      <c r="D11" s="16">
        <v>45367</v>
      </c>
      <c r="E11" t="s">
        <v>19</v>
      </c>
      <c r="F11">
        <v>5</v>
      </c>
      <c r="G11" t="s">
        <v>24</v>
      </c>
      <c r="H11" t="s">
        <v>23</v>
      </c>
      <c r="I11" t="s">
        <v>311</v>
      </c>
      <c r="J11" t="s">
        <v>23</v>
      </c>
      <c r="K11">
        <v>0</v>
      </c>
      <c r="L11">
        <v>0</v>
      </c>
      <c r="M11">
        <v>5</v>
      </c>
    </row>
    <row r="12" spans="1:13" x14ac:dyDescent="0.25">
      <c r="A12">
        <v>3454</v>
      </c>
      <c r="B12" t="s">
        <v>243</v>
      </c>
      <c r="C12" t="s">
        <v>22</v>
      </c>
      <c r="D12" s="16">
        <v>45571</v>
      </c>
      <c r="E12" t="s">
        <v>19</v>
      </c>
      <c r="F12">
        <v>5</v>
      </c>
      <c r="G12" t="s">
        <v>24</v>
      </c>
      <c r="H12" t="s">
        <v>23</v>
      </c>
      <c r="I12" t="s">
        <v>311</v>
      </c>
      <c r="J12" t="s">
        <v>23</v>
      </c>
      <c r="K12">
        <v>0</v>
      </c>
      <c r="L12">
        <v>0</v>
      </c>
      <c r="M12">
        <v>5</v>
      </c>
    </row>
    <row r="13" spans="1:13" x14ac:dyDescent="0.25">
      <c r="A13">
        <v>3442</v>
      </c>
      <c r="B13" t="s">
        <v>234</v>
      </c>
      <c r="C13" t="s">
        <v>22</v>
      </c>
      <c r="D13" s="16">
        <v>45559</v>
      </c>
      <c r="E13" t="s">
        <v>19</v>
      </c>
      <c r="F13">
        <v>5</v>
      </c>
      <c r="G13" t="s">
        <v>24</v>
      </c>
      <c r="H13" t="s">
        <v>23</v>
      </c>
      <c r="I13" t="s">
        <v>311</v>
      </c>
      <c r="J13" t="s">
        <v>23</v>
      </c>
      <c r="K13">
        <v>0</v>
      </c>
      <c r="L13">
        <v>0</v>
      </c>
      <c r="M13">
        <v>5</v>
      </c>
    </row>
    <row r="14" spans="1:13" x14ac:dyDescent="0.25">
      <c r="A14">
        <v>3262</v>
      </c>
      <c r="B14" t="s">
        <v>60</v>
      </c>
      <c r="C14" t="s">
        <v>22</v>
      </c>
      <c r="D14" s="16">
        <v>45379</v>
      </c>
      <c r="E14" t="s">
        <v>19</v>
      </c>
      <c r="F14">
        <v>5</v>
      </c>
      <c r="G14" t="s">
        <v>24</v>
      </c>
      <c r="H14" t="s">
        <v>23</v>
      </c>
      <c r="I14" t="s">
        <v>311</v>
      </c>
      <c r="J14" t="s">
        <v>23</v>
      </c>
      <c r="K14">
        <v>0</v>
      </c>
      <c r="L14">
        <v>0</v>
      </c>
      <c r="M14">
        <v>5</v>
      </c>
    </row>
    <row r="15" spans="1:13" x14ac:dyDescent="0.25">
      <c r="A15">
        <v>3424</v>
      </c>
      <c r="B15" t="s">
        <v>43</v>
      </c>
      <c r="C15" t="s">
        <v>22</v>
      </c>
      <c r="D15" s="16">
        <v>45541</v>
      </c>
      <c r="E15" t="s">
        <v>19</v>
      </c>
      <c r="F15">
        <v>5</v>
      </c>
      <c r="G15" t="s">
        <v>24</v>
      </c>
      <c r="H15" t="s">
        <v>23</v>
      </c>
      <c r="I15" t="s">
        <v>311</v>
      </c>
      <c r="J15" t="s">
        <v>23</v>
      </c>
      <c r="K15">
        <v>0</v>
      </c>
      <c r="L15">
        <v>0</v>
      </c>
      <c r="M15">
        <v>5</v>
      </c>
    </row>
    <row r="16" spans="1:13" x14ac:dyDescent="0.25">
      <c r="A16">
        <v>3412</v>
      </c>
      <c r="B16" t="s">
        <v>207</v>
      </c>
      <c r="C16" t="s">
        <v>22</v>
      </c>
      <c r="D16" s="16">
        <v>45529</v>
      </c>
      <c r="E16" t="s">
        <v>19</v>
      </c>
      <c r="F16">
        <v>5</v>
      </c>
      <c r="G16" t="s">
        <v>24</v>
      </c>
      <c r="H16" t="s">
        <v>23</v>
      </c>
      <c r="I16" t="s">
        <v>311</v>
      </c>
      <c r="J16" t="s">
        <v>23</v>
      </c>
      <c r="K16">
        <v>0</v>
      </c>
      <c r="L16">
        <v>0</v>
      </c>
      <c r="M16">
        <v>5</v>
      </c>
    </row>
    <row r="17" spans="1:13" x14ac:dyDescent="0.25">
      <c r="A17">
        <v>3396</v>
      </c>
      <c r="B17" t="s">
        <v>192</v>
      </c>
      <c r="C17" t="s">
        <v>22</v>
      </c>
      <c r="D17" s="16">
        <v>45513</v>
      </c>
      <c r="E17" t="s">
        <v>19</v>
      </c>
      <c r="F17">
        <v>5</v>
      </c>
      <c r="G17" t="s">
        <v>24</v>
      </c>
      <c r="H17" t="s">
        <v>23</v>
      </c>
      <c r="I17" t="s">
        <v>311</v>
      </c>
      <c r="J17" t="s">
        <v>23</v>
      </c>
      <c r="K17">
        <v>0</v>
      </c>
      <c r="L17">
        <v>0</v>
      </c>
      <c r="M17">
        <v>5</v>
      </c>
    </row>
    <row r="18" spans="1:13" x14ac:dyDescent="0.25">
      <c r="A18">
        <v>3272</v>
      </c>
      <c r="B18" t="s">
        <v>70</v>
      </c>
      <c r="C18" t="s">
        <v>22</v>
      </c>
      <c r="D18" s="16">
        <v>45389</v>
      </c>
      <c r="E18" t="s">
        <v>19</v>
      </c>
      <c r="F18">
        <v>5</v>
      </c>
      <c r="G18" t="s">
        <v>24</v>
      </c>
      <c r="H18" t="s">
        <v>23</v>
      </c>
      <c r="I18" t="s">
        <v>311</v>
      </c>
      <c r="J18" t="s">
        <v>23</v>
      </c>
      <c r="K18">
        <v>0</v>
      </c>
      <c r="L18">
        <v>0</v>
      </c>
      <c r="M18">
        <v>5</v>
      </c>
    </row>
    <row r="19" spans="1:13" x14ac:dyDescent="0.25">
      <c r="A19">
        <v>3384</v>
      </c>
      <c r="B19" t="s">
        <v>181</v>
      </c>
      <c r="C19" t="s">
        <v>22</v>
      </c>
      <c r="D19" s="16">
        <v>45501</v>
      </c>
      <c r="E19" t="s">
        <v>19</v>
      </c>
      <c r="F19">
        <v>5</v>
      </c>
      <c r="G19" t="s">
        <v>24</v>
      </c>
      <c r="H19" t="s">
        <v>23</v>
      </c>
      <c r="I19" t="s">
        <v>311</v>
      </c>
      <c r="J19" t="s">
        <v>23</v>
      </c>
      <c r="K19">
        <v>0</v>
      </c>
      <c r="L19">
        <v>0</v>
      </c>
      <c r="M19">
        <v>5</v>
      </c>
    </row>
    <row r="20" spans="1:13" x14ac:dyDescent="0.25">
      <c r="A20">
        <v>3372</v>
      </c>
      <c r="B20" t="s">
        <v>169</v>
      </c>
      <c r="C20" t="s">
        <v>22</v>
      </c>
      <c r="D20" s="16">
        <v>45489</v>
      </c>
      <c r="E20" t="s">
        <v>19</v>
      </c>
      <c r="F20">
        <v>5</v>
      </c>
      <c r="G20" t="s">
        <v>24</v>
      </c>
      <c r="H20" t="s">
        <v>23</v>
      </c>
      <c r="I20" t="s">
        <v>311</v>
      </c>
      <c r="J20" t="s">
        <v>23</v>
      </c>
      <c r="K20">
        <v>0</v>
      </c>
      <c r="L20">
        <v>0</v>
      </c>
      <c r="M20">
        <v>5</v>
      </c>
    </row>
    <row r="21" spans="1:13" x14ac:dyDescent="0.25">
      <c r="A21">
        <v>3284</v>
      </c>
      <c r="B21" t="s">
        <v>82</v>
      </c>
      <c r="C21" t="s">
        <v>22</v>
      </c>
      <c r="D21" s="16">
        <v>45401</v>
      </c>
      <c r="E21" t="s">
        <v>19</v>
      </c>
      <c r="F21">
        <v>5</v>
      </c>
      <c r="G21" t="s">
        <v>24</v>
      </c>
      <c r="H21" t="s">
        <v>23</v>
      </c>
      <c r="I21" t="s">
        <v>311</v>
      </c>
      <c r="J21" t="s">
        <v>23</v>
      </c>
      <c r="K21">
        <v>0</v>
      </c>
      <c r="L21">
        <v>0</v>
      </c>
      <c r="M21">
        <v>5</v>
      </c>
    </row>
    <row r="22" spans="1:13" x14ac:dyDescent="0.25">
      <c r="A22">
        <v>3354</v>
      </c>
      <c r="B22" t="s">
        <v>151</v>
      </c>
      <c r="C22" t="s">
        <v>22</v>
      </c>
      <c r="D22" s="16">
        <v>45471</v>
      </c>
      <c r="E22" t="s">
        <v>19</v>
      </c>
      <c r="F22">
        <v>5</v>
      </c>
      <c r="G22" t="s">
        <v>24</v>
      </c>
      <c r="H22" t="s">
        <v>23</v>
      </c>
      <c r="I22" t="s">
        <v>311</v>
      </c>
      <c r="J22" t="s">
        <v>23</v>
      </c>
      <c r="K22">
        <v>0</v>
      </c>
      <c r="L22">
        <v>0</v>
      </c>
      <c r="M22">
        <v>5</v>
      </c>
    </row>
    <row r="23" spans="1:13" x14ac:dyDescent="0.25">
      <c r="A23">
        <v>3342</v>
      </c>
      <c r="B23" t="s">
        <v>140</v>
      </c>
      <c r="C23" t="s">
        <v>22</v>
      </c>
      <c r="D23" s="16">
        <v>45459</v>
      </c>
      <c r="E23" t="s">
        <v>19</v>
      </c>
      <c r="F23">
        <v>5</v>
      </c>
      <c r="G23" t="s">
        <v>24</v>
      </c>
      <c r="H23" t="s">
        <v>23</v>
      </c>
      <c r="I23" t="s">
        <v>311</v>
      </c>
      <c r="J23" t="s">
        <v>23</v>
      </c>
      <c r="K23">
        <v>0</v>
      </c>
      <c r="L23">
        <v>0</v>
      </c>
      <c r="M23">
        <v>5</v>
      </c>
    </row>
    <row r="24" spans="1:13" x14ac:dyDescent="0.25">
      <c r="A24">
        <v>3332</v>
      </c>
      <c r="B24" t="s">
        <v>130</v>
      </c>
      <c r="C24" t="s">
        <v>22</v>
      </c>
      <c r="D24" s="16">
        <v>45449</v>
      </c>
      <c r="E24" t="s">
        <v>23</v>
      </c>
      <c r="F24">
        <v>5</v>
      </c>
      <c r="G24" t="s">
        <v>24</v>
      </c>
      <c r="H24" t="s">
        <v>23</v>
      </c>
      <c r="I24" t="s">
        <v>311</v>
      </c>
      <c r="J24" t="s">
        <v>23</v>
      </c>
      <c r="K24">
        <v>0</v>
      </c>
      <c r="L24">
        <v>0</v>
      </c>
      <c r="M24">
        <v>5</v>
      </c>
    </row>
    <row r="25" spans="1:13" x14ac:dyDescent="0.25">
      <c r="A25">
        <v>3326</v>
      </c>
      <c r="B25" t="s">
        <v>124</v>
      </c>
      <c r="C25" t="s">
        <v>22</v>
      </c>
      <c r="D25" s="16">
        <v>45443</v>
      </c>
      <c r="E25" t="s">
        <v>23</v>
      </c>
      <c r="F25">
        <v>5</v>
      </c>
      <c r="G25" t="s">
        <v>24</v>
      </c>
      <c r="H25" t="s">
        <v>23</v>
      </c>
      <c r="I25" t="s">
        <v>311</v>
      </c>
      <c r="J25" t="s">
        <v>23</v>
      </c>
      <c r="K25">
        <v>0</v>
      </c>
      <c r="L25">
        <v>0</v>
      </c>
      <c r="M25">
        <v>5</v>
      </c>
    </row>
    <row r="26" spans="1:13" x14ac:dyDescent="0.25">
      <c r="A26">
        <v>3314</v>
      </c>
      <c r="B26" t="s">
        <v>112</v>
      </c>
      <c r="C26" t="s">
        <v>22</v>
      </c>
      <c r="D26" s="16">
        <v>45431</v>
      </c>
      <c r="E26" t="s">
        <v>23</v>
      </c>
      <c r="F26">
        <v>5</v>
      </c>
      <c r="G26" t="s">
        <v>24</v>
      </c>
      <c r="H26" t="s">
        <v>23</v>
      </c>
      <c r="I26" t="s">
        <v>311</v>
      </c>
      <c r="J26" t="s">
        <v>23</v>
      </c>
      <c r="K26">
        <v>0</v>
      </c>
      <c r="L26">
        <v>0</v>
      </c>
      <c r="M26">
        <v>5</v>
      </c>
    </row>
    <row r="27" spans="1:13" x14ac:dyDescent="0.25">
      <c r="A27">
        <v>3302</v>
      </c>
      <c r="B27" t="s">
        <v>100</v>
      </c>
      <c r="C27" t="s">
        <v>22</v>
      </c>
      <c r="D27" s="16">
        <v>45419</v>
      </c>
      <c r="E27" t="s">
        <v>23</v>
      </c>
      <c r="F27">
        <v>5</v>
      </c>
      <c r="G27" t="s">
        <v>24</v>
      </c>
      <c r="H27" t="s">
        <v>23</v>
      </c>
      <c r="I27" t="s">
        <v>311</v>
      </c>
      <c r="J27" t="s">
        <v>23</v>
      </c>
      <c r="K27">
        <v>0</v>
      </c>
      <c r="L27">
        <v>0</v>
      </c>
      <c r="M27">
        <v>5</v>
      </c>
    </row>
    <row r="28" spans="1:13" x14ac:dyDescent="0.25">
      <c r="A28">
        <v>3524</v>
      </c>
      <c r="B28" t="s">
        <v>307</v>
      </c>
      <c r="C28" t="s">
        <v>26</v>
      </c>
      <c r="D28" s="16">
        <v>45641</v>
      </c>
      <c r="E28" t="s">
        <v>19</v>
      </c>
      <c r="F28">
        <v>10</v>
      </c>
      <c r="G28" t="s">
        <v>24</v>
      </c>
      <c r="H28" t="s">
        <v>23</v>
      </c>
      <c r="I28" t="s">
        <v>311</v>
      </c>
      <c r="J28" t="s">
        <v>19</v>
      </c>
      <c r="K28">
        <v>20</v>
      </c>
      <c r="L28">
        <v>15</v>
      </c>
      <c r="M28">
        <v>15</v>
      </c>
    </row>
    <row r="29" spans="1:13" x14ac:dyDescent="0.25">
      <c r="A29">
        <v>3512</v>
      </c>
      <c r="B29" t="s">
        <v>298</v>
      </c>
      <c r="C29" t="s">
        <v>26</v>
      </c>
      <c r="D29" s="16">
        <v>45629</v>
      </c>
      <c r="E29" t="s">
        <v>19</v>
      </c>
      <c r="F29">
        <v>10</v>
      </c>
      <c r="G29" t="s">
        <v>24</v>
      </c>
      <c r="H29" t="s">
        <v>23</v>
      </c>
      <c r="I29" t="s">
        <v>311</v>
      </c>
      <c r="J29" t="s">
        <v>19</v>
      </c>
      <c r="K29">
        <v>20</v>
      </c>
      <c r="L29">
        <v>15</v>
      </c>
      <c r="M29">
        <v>15</v>
      </c>
    </row>
    <row r="30" spans="1:13" x14ac:dyDescent="0.25">
      <c r="A30">
        <v>3500</v>
      </c>
      <c r="B30" t="s">
        <v>287</v>
      </c>
      <c r="C30" t="s">
        <v>26</v>
      </c>
      <c r="D30" s="16">
        <v>45617</v>
      </c>
      <c r="E30" t="s">
        <v>19</v>
      </c>
      <c r="F30">
        <v>10</v>
      </c>
      <c r="G30" t="s">
        <v>24</v>
      </c>
      <c r="H30" t="s">
        <v>23</v>
      </c>
      <c r="I30" t="s">
        <v>311</v>
      </c>
      <c r="J30" t="s">
        <v>19</v>
      </c>
      <c r="K30">
        <v>20</v>
      </c>
      <c r="L30">
        <v>15</v>
      </c>
      <c r="M30">
        <v>15</v>
      </c>
    </row>
    <row r="31" spans="1:13" x14ac:dyDescent="0.25">
      <c r="A31">
        <v>3488</v>
      </c>
      <c r="B31" t="s">
        <v>275</v>
      </c>
      <c r="C31" t="s">
        <v>26</v>
      </c>
      <c r="D31" s="16">
        <v>45605</v>
      </c>
      <c r="E31" t="s">
        <v>19</v>
      </c>
      <c r="F31">
        <v>10</v>
      </c>
      <c r="G31" t="s">
        <v>24</v>
      </c>
      <c r="H31" t="s">
        <v>23</v>
      </c>
      <c r="I31" t="s">
        <v>311</v>
      </c>
      <c r="J31" t="s">
        <v>19</v>
      </c>
      <c r="K31">
        <v>20</v>
      </c>
      <c r="L31">
        <v>10</v>
      </c>
      <c r="M31">
        <v>20</v>
      </c>
    </row>
    <row r="32" spans="1:13" x14ac:dyDescent="0.25">
      <c r="A32">
        <v>3246</v>
      </c>
      <c r="B32" t="s">
        <v>44</v>
      </c>
      <c r="C32" t="s">
        <v>26</v>
      </c>
      <c r="D32" s="16">
        <v>45363</v>
      </c>
      <c r="E32" t="s">
        <v>19</v>
      </c>
      <c r="F32">
        <v>10</v>
      </c>
      <c r="G32" t="s">
        <v>24</v>
      </c>
      <c r="H32" t="s">
        <v>23</v>
      </c>
      <c r="I32" t="s">
        <v>311</v>
      </c>
      <c r="J32" t="s">
        <v>19</v>
      </c>
      <c r="K32">
        <v>20</v>
      </c>
      <c r="L32">
        <v>12</v>
      </c>
      <c r="M32">
        <v>18</v>
      </c>
    </row>
    <row r="33" spans="1:13" x14ac:dyDescent="0.25">
      <c r="A33">
        <v>3474</v>
      </c>
      <c r="B33" t="s">
        <v>261</v>
      </c>
      <c r="C33" t="s">
        <v>26</v>
      </c>
      <c r="D33" s="16">
        <v>45591</v>
      </c>
      <c r="E33" t="s">
        <v>19</v>
      </c>
      <c r="F33">
        <v>10</v>
      </c>
      <c r="G33" t="s">
        <v>24</v>
      </c>
      <c r="H33" t="s">
        <v>23</v>
      </c>
      <c r="I33" t="s">
        <v>311</v>
      </c>
      <c r="J33" t="s">
        <v>19</v>
      </c>
      <c r="K33">
        <v>20</v>
      </c>
      <c r="L33">
        <v>15</v>
      </c>
      <c r="M33">
        <v>15</v>
      </c>
    </row>
    <row r="34" spans="1:13" x14ac:dyDescent="0.25">
      <c r="A34">
        <v>3462</v>
      </c>
      <c r="B34" t="s">
        <v>250</v>
      </c>
      <c r="C34" t="s">
        <v>26</v>
      </c>
      <c r="D34" s="16">
        <v>45579</v>
      </c>
      <c r="E34" t="s">
        <v>19</v>
      </c>
      <c r="F34">
        <v>10</v>
      </c>
      <c r="G34" t="s">
        <v>24</v>
      </c>
      <c r="H34" t="s">
        <v>23</v>
      </c>
      <c r="I34" t="s">
        <v>311</v>
      </c>
      <c r="J34" t="s">
        <v>19</v>
      </c>
      <c r="K34">
        <v>20</v>
      </c>
      <c r="L34">
        <v>15</v>
      </c>
      <c r="M34">
        <v>15</v>
      </c>
    </row>
    <row r="35" spans="1:13" x14ac:dyDescent="0.25">
      <c r="A35">
        <v>3450</v>
      </c>
      <c r="B35" t="s">
        <v>241</v>
      </c>
      <c r="C35" t="s">
        <v>26</v>
      </c>
      <c r="D35" s="16">
        <v>45567</v>
      </c>
      <c r="E35" t="s">
        <v>19</v>
      </c>
      <c r="F35">
        <v>10</v>
      </c>
      <c r="G35" t="s">
        <v>24</v>
      </c>
      <c r="H35" t="s">
        <v>23</v>
      </c>
      <c r="I35" t="s">
        <v>311</v>
      </c>
      <c r="J35" t="s">
        <v>19</v>
      </c>
      <c r="K35">
        <v>20</v>
      </c>
      <c r="L35">
        <v>15</v>
      </c>
      <c r="M35">
        <v>15</v>
      </c>
    </row>
    <row r="36" spans="1:13" x14ac:dyDescent="0.25">
      <c r="A36">
        <v>3258</v>
      </c>
      <c r="B36" t="s">
        <v>56</v>
      </c>
      <c r="C36" t="s">
        <v>26</v>
      </c>
      <c r="D36" s="16">
        <v>45375</v>
      </c>
      <c r="E36" t="s">
        <v>19</v>
      </c>
      <c r="F36">
        <v>10</v>
      </c>
      <c r="G36" t="s">
        <v>24</v>
      </c>
      <c r="H36" t="s">
        <v>23</v>
      </c>
      <c r="I36" t="s">
        <v>311</v>
      </c>
      <c r="J36" t="s">
        <v>19</v>
      </c>
      <c r="K36">
        <v>20</v>
      </c>
      <c r="L36">
        <v>15</v>
      </c>
      <c r="M36">
        <v>15</v>
      </c>
    </row>
    <row r="37" spans="1:13" x14ac:dyDescent="0.25">
      <c r="A37">
        <v>3438</v>
      </c>
      <c r="B37" t="s">
        <v>230</v>
      </c>
      <c r="C37" t="s">
        <v>26</v>
      </c>
      <c r="D37" s="16">
        <v>45555</v>
      </c>
      <c r="E37" t="s">
        <v>19</v>
      </c>
      <c r="F37">
        <v>10</v>
      </c>
      <c r="G37" t="s">
        <v>24</v>
      </c>
      <c r="H37" t="s">
        <v>23</v>
      </c>
      <c r="I37" t="s">
        <v>311</v>
      </c>
      <c r="J37" t="s">
        <v>19</v>
      </c>
      <c r="K37">
        <v>20</v>
      </c>
      <c r="L37">
        <v>10</v>
      </c>
      <c r="M37">
        <v>20</v>
      </c>
    </row>
    <row r="38" spans="1:13" x14ac:dyDescent="0.25">
      <c r="A38">
        <v>3432</v>
      </c>
      <c r="B38" t="s">
        <v>224</v>
      </c>
      <c r="C38" t="s">
        <v>26</v>
      </c>
      <c r="D38" s="16">
        <v>45549</v>
      </c>
      <c r="E38" t="s">
        <v>19</v>
      </c>
      <c r="F38">
        <v>10</v>
      </c>
      <c r="G38" t="s">
        <v>24</v>
      </c>
      <c r="H38" t="s">
        <v>23</v>
      </c>
      <c r="I38" t="s">
        <v>311</v>
      </c>
      <c r="J38" t="s">
        <v>19</v>
      </c>
      <c r="K38">
        <v>20</v>
      </c>
      <c r="L38">
        <v>15</v>
      </c>
      <c r="M38">
        <v>15</v>
      </c>
    </row>
    <row r="39" spans="1:13" x14ac:dyDescent="0.25">
      <c r="A39">
        <v>3420</v>
      </c>
      <c r="B39" t="s">
        <v>215</v>
      </c>
      <c r="C39" t="s">
        <v>26</v>
      </c>
      <c r="D39" s="16">
        <v>45537</v>
      </c>
      <c r="E39" t="s">
        <v>19</v>
      </c>
      <c r="F39">
        <v>10</v>
      </c>
      <c r="G39" t="s">
        <v>24</v>
      </c>
      <c r="H39" t="s">
        <v>23</v>
      </c>
      <c r="I39" t="s">
        <v>311</v>
      </c>
      <c r="J39" t="s">
        <v>19</v>
      </c>
      <c r="K39">
        <v>20</v>
      </c>
      <c r="L39">
        <v>15</v>
      </c>
      <c r="M39">
        <v>15</v>
      </c>
    </row>
    <row r="40" spans="1:13" x14ac:dyDescent="0.25">
      <c r="A40">
        <v>3408</v>
      </c>
      <c r="B40" t="s">
        <v>203</v>
      </c>
      <c r="C40" t="s">
        <v>26</v>
      </c>
      <c r="D40" s="16">
        <v>45525</v>
      </c>
      <c r="E40" t="s">
        <v>19</v>
      </c>
      <c r="F40">
        <v>10</v>
      </c>
      <c r="G40" t="s">
        <v>24</v>
      </c>
      <c r="H40" t="s">
        <v>23</v>
      </c>
      <c r="I40" t="s">
        <v>311</v>
      </c>
      <c r="J40" t="s">
        <v>19</v>
      </c>
      <c r="K40">
        <v>20</v>
      </c>
      <c r="L40">
        <v>10</v>
      </c>
      <c r="M40">
        <v>20</v>
      </c>
    </row>
    <row r="41" spans="1:13" x14ac:dyDescent="0.25">
      <c r="A41">
        <v>3268</v>
      </c>
      <c r="B41" t="s">
        <v>66</v>
      </c>
      <c r="C41" t="s">
        <v>26</v>
      </c>
      <c r="D41" s="16">
        <v>45385</v>
      </c>
      <c r="E41" t="s">
        <v>19</v>
      </c>
      <c r="F41">
        <v>10</v>
      </c>
      <c r="G41" t="s">
        <v>24</v>
      </c>
      <c r="H41" t="s">
        <v>23</v>
      </c>
      <c r="I41" t="s">
        <v>311</v>
      </c>
      <c r="J41" t="s">
        <v>19</v>
      </c>
      <c r="K41">
        <v>20</v>
      </c>
      <c r="L41">
        <v>10</v>
      </c>
      <c r="M41">
        <v>20</v>
      </c>
    </row>
    <row r="42" spans="1:13" x14ac:dyDescent="0.25">
      <c r="A42">
        <v>3404</v>
      </c>
      <c r="B42" t="s">
        <v>199</v>
      </c>
      <c r="C42" t="s">
        <v>26</v>
      </c>
      <c r="D42" s="16">
        <v>45521</v>
      </c>
      <c r="E42" t="s">
        <v>19</v>
      </c>
      <c r="F42">
        <v>10</v>
      </c>
      <c r="G42" t="s">
        <v>24</v>
      </c>
      <c r="H42" t="s">
        <v>23</v>
      </c>
      <c r="I42" t="s">
        <v>311</v>
      </c>
      <c r="J42" t="s">
        <v>19</v>
      </c>
      <c r="K42">
        <v>20</v>
      </c>
      <c r="L42">
        <v>15</v>
      </c>
      <c r="M42">
        <v>15</v>
      </c>
    </row>
    <row r="43" spans="1:13" x14ac:dyDescent="0.25">
      <c r="A43">
        <v>3392</v>
      </c>
      <c r="B43" t="s">
        <v>188</v>
      </c>
      <c r="C43" t="s">
        <v>26</v>
      </c>
      <c r="D43" s="16">
        <v>45509</v>
      </c>
      <c r="E43" t="s">
        <v>19</v>
      </c>
      <c r="F43">
        <v>10</v>
      </c>
      <c r="G43" t="s">
        <v>24</v>
      </c>
      <c r="H43" t="s">
        <v>23</v>
      </c>
      <c r="I43" t="s">
        <v>311</v>
      </c>
      <c r="J43" t="s">
        <v>19</v>
      </c>
      <c r="K43">
        <v>20</v>
      </c>
      <c r="L43">
        <v>15</v>
      </c>
      <c r="M43">
        <v>15</v>
      </c>
    </row>
    <row r="44" spans="1:13" x14ac:dyDescent="0.25">
      <c r="A44">
        <v>3380</v>
      </c>
      <c r="B44" t="s">
        <v>177</v>
      </c>
      <c r="C44" t="s">
        <v>26</v>
      </c>
      <c r="D44" s="16">
        <v>45497</v>
      </c>
      <c r="E44" t="s">
        <v>19</v>
      </c>
      <c r="F44">
        <v>10</v>
      </c>
      <c r="G44" t="s">
        <v>24</v>
      </c>
      <c r="H44" t="s">
        <v>23</v>
      </c>
      <c r="I44" t="s">
        <v>311</v>
      </c>
      <c r="J44" t="s">
        <v>19</v>
      </c>
      <c r="K44">
        <v>20</v>
      </c>
      <c r="L44">
        <v>15</v>
      </c>
      <c r="M44">
        <v>15</v>
      </c>
    </row>
    <row r="45" spans="1:13" x14ac:dyDescent="0.25">
      <c r="A45">
        <v>3280</v>
      </c>
      <c r="B45" t="s">
        <v>78</v>
      </c>
      <c r="C45" t="s">
        <v>26</v>
      </c>
      <c r="D45" s="16">
        <v>45397</v>
      </c>
      <c r="E45" t="s">
        <v>19</v>
      </c>
      <c r="F45">
        <v>10</v>
      </c>
      <c r="G45" t="s">
        <v>24</v>
      </c>
      <c r="H45" t="s">
        <v>23</v>
      </c>
      <c r="I45" t="s">
        <v>311</v>
      </c>
      <c r="J45" t="s">
        <v>19</v>
      </c>
      <c r="K45">
        <v>20</v>
      </c>
      <c r="L45">
        <v>15</v>
      </c>
      <c r="M45">
        <v>15</v>
      </c>
    </row>
    <row r="46" spans="1:13" x14ac:dyDescent="0.25">
      <c r="A46">
        <v>3368</v>
      </c>
      <c r="B46" t="s">
        <v>165</v>
      </c>
      <c r="C46" t="s">
        <v>26</v>
      </c>
      <c r="D46" s="16">
        <v>45485</v>
      </c>
      <c r="E46" t="s">
        <v>19</v>
      </c>
      <c r="F46">
        <v>10</v>
      </c>
      <c r="G46" t="s">
        <v>24</v>
      </c>
      <c r="H46" t="s">
        <v>23</v>
      </c>
      <c r="I46" t="s">
        <v>311</v>
      </c>
      <c r="J46" t="s">
        <v>19</v>
      </c>
      <c r="K46">
        <v>20</v>
      </c>
      <c r="L46">
        <v>10</v>
      </c>
      <c r="M46">
        <v>20</v>
      </c>
    </row>
    <row r="47" spans="1:13" x14ac:dyDescent="0.25">
      <c r="A47">
        <v>3362</v>
      </c>
      <c r="B47" t="s">
        <v>159</v>
      </c>
      <c r="C47" t="s">
        <v>26</v>
      </c>
      <c r="D47" s="16">
        <v>45479</v>
      </c>
      <c r="E47" t="s">
        <v>19</v>
      </c>
      <c r="F47">
        <v>10</v>
      </c>
      <c r="G47" t="s">
        <v>24</v>
      </c>
      <c r="H47" t="s">
        <v>23</v>
      </c>
      <c r="I47" t="s">
        <v>311</v>
      </c>
      <c r="J47" t="s">
        <v>19</v>
      </c>
      <c r="K47">
        <v>20</v>
      </c>
      <c r="L47">
        <v>15</v>
      </c>
      <c r="M47">
        <v>15</v>
      </c>
    </row>
    <row r="48" spans="1:13" x14ac:dyDescent="0.25">
      <c r="A48">
        <v>3350</v>
      </c>
      <c r="B48" t="s">
        <v>147</v>
      </c>
      <c r="C48" t="s">
        <v>26</v>
      </c>
      <c r="D48" s="16">
        <v>45467</v>
      </c>
      <c r="E48" t="s">
        <v>19</v>
      </c>
      <c r="F48">
        <v>10</v>
      </c>
      <c r="G48" t="s">
        <v>24</v>
      </c>
      <c r="H48" t="s">
        <v>23</v>
      </c>
      <c r="I48" t="s">
        <v>311</v>
      </c>
      <c r="J48" t="s">
        <v>19</v>
      </c>
      <c r="K48">
        <v>20</v>
      </c>
      <c r="L48">
        <v>15</v>
      </c>
      <c r="M48">
        <v>15</v>
      </c>
    </row>
    <row r="49" spans="1:13" x14ac:dyDescent="0.25">
      <c r="A49">
        <v>3338</v>
      </c>
      <c r="B49" t="s">
        <v>136</v>
      </c>
      <c r="C49" t="s">
        <v>26</v>
      </c>
      <c r="D49" s="16">
        <v>45455</v>
      </c>
      <c r="E49" t="s">
        <v>19</v>
      </c>
      <c r="F49">
        <v>10</v>
      </c>
      <c r="G49" t="s">
        <v>24</v>
      </c>
      <c r="H49" t="s">
        <v>23</v>
      </c>
      <c r="I49" t="s">
        <v>311</v>
      </c>
      <c r="J49" t="s">
        <v>19</v>
      </c>
      <c r="K49">
        <v>20</v>
      </c>
      <c r="L49">
        <v>10</v>
      </c>
      <c r="M49">
        <v>20</v>
      </c>
    </row>
    <row r="50" spans="1:13" x14ac:dyDescent="0.25">
      <c r="A50">
        <v>3292</v>
      </c>
      <c r="B50" t="s">
        <v>90</v>
      </c>
      <c r="C50" t="s">
        <v>26</v>
      </c>
      <c r="D50" s="16">
        <v>45409</v>
      </c>
      <c r="E50" t="s">
        <v>19</v>
      </c>
      <c r="F50">
        <v>10</v>
      </c>
      <c r="G50" t="s">
        <v>24</v>
      </c>
      <c r="H50" t="s">
        <v>23</v>
      </c>
      <c r="I50" t="s">
        <v>311</v>
      </c>
      <c r="J50" t="s">
        <v>19</v>
      </c>
      <c r="K50">
        <v>20</v>
      </c>
      <c r="L50">
        <v>15</v>
      </c>
      <c r="M50">
        <v>15</v>
      </c>
    </row>
    <row r="51" spans="1:13" x14ac:dyDescent="0.25">
      <c r="A51">
        <v>3328</v>
      </c>
      <c r="B51" t="s">
        <v>126</v>
      </c>
      <c r="C51" t="s">
        <v>26</v>
      </c>
      <c r="D51" s="16">
        <v>45445</v>
      </c>
      <c r="E51" t="s">
        <v>23</v>
      </c>
      <c r="F51">
        <v>10</v>
      </c>
      <c r="G51" t="s">
        <v>24</v>
      </c>
      <c r="H51" t="s">
        <v>23</v>
      </c>
      <c r="I51" t="s">
        <v>311</v>
      </c>
      <c r="J51" t="s">
        <v>19</v>
      </c>
      <c r="K51">
        <v>20</v>
      </c>
      <c r="L51">
        <v>10</v>
      </c>
      <c r="M51">
        <v>20</v>
      </c>
    </row>
    <row r="52" spans="1:13" x14ac:dyDescent="0.25">
      <c r="A52">
        <v>3322</v>
      </c>
      <c r="B52" t="s">
        <v>120</v>
      </c>
      <c r="C52" t="s">
        <v>26</v>
      </c>
      <c r="D52" s="16">
        <v>45439</v>
      </c>
      <c r="E52" t="s">
        <v>23</v>
      </c>
      <c r="F52">
        <v>10</v>
      </c>
      <c r="G52" t="s">
        <v>24</v>
      </c>
      <c r="H52" t="s">
        <v>23</v>
      </c>
      <c r="I52" t="s">
        <v>311</v>
      </c>
      <c r="J52" t="s">
        <v>19</v>
      </c>
      <c r="K52">
        <v>20</v>
      </c>
      <c r="L52">
        <v>15</v>
      </c>
      <c r="M52">
        <v>15</v>
      </c>
    </row>
    <row r="53" spans="1:13" x14ac:dyDescent="0.25">
      <c r="A53">
        <v>3298</v>
      </c>
      <c r="B53" t="s">
        <v>96</v>
      </c>
      <c r="C53" t="s">
        <v>26</v>
      </c>
      <c r="D53" s="16">
        <v>45415</v>
      </c>
      <c r="E53" t="s">
        <v>23</v>
      </c>
      <c r="F53">
        <v>10</v>
      </c>
      <c r="G53" t="s">
        <v>24</v>
      </c>
      <c r="H53" t="s">
        <v>23</v>
      </c>
      <c r="I53" t="s">
        <v>311</v>
      </c>
      <c r="J53" t="s">
        <v>19</v>
      </c>
      <c r="K53">
        <v>20</v>
      </c>
      <c r="L53">
        <v>10</v>
      </c>
      <c r="M53">
        <v>20</v>
      </c>
    </row>
    <row r="54" spans="1:13" x14ac:dyDescent="0.25">
      <c r="A54">
        <v>3310</v>
      </c>
      <c r="B54" t="s">
        <v>108</v>
      </c>
      <c r="C54" t="s">
        <v>26</v>
      </c>
      <c r="D54" s="16">
        <v>45427</v>
      </c>
      <c r="E54" t="s">
        <v>23</v>
      </c>
      <c r="F54">
        <v>10</v>
      </c>
      <c r="G54" t="s">
        <v>24</v>
      </c>
      <c r="H54" t="s">
        <v>23</v>
      </c>
      <c r="I54" t="s">
        <v>311</v>
      </c>
      <c r="J54" t="s">
        <v>19</v>
      </c>
      <c r="K54">
        <v>20</v>
      </c>
      <c r="L54">
        <v>15</v>
      </c>
      <c r="M54">
        <v>15</v>
      </c>
    </row>
    <row r="55" spans="1:13" x14ac:dyDescent="0.25">
      <c r="A55">
        <v>3520</v>
      </c>
      <c r="B55" t="s">
        <v>303</v>
      </c>
      <c r="C55" t="s">
        <v>18</v>
      </c>
      <c r="D55" s="16">
        <v>45637</v>
      </c>
      <c r="E55" t="s">
        <v>19</v>
      </c>
      <c r="F55">
        <v>15</v>
      </c>
      <c r="G55" t="s">
        <v>24</v>
      </c>
      <c r="H55" t="s">
        <v>19</v>
      </c>
      <c r="I55">
        <v>30</v>
      </c>
      <c r="J55" t="s">
        <v>19</v>
      </c>
      <c r="K55">
        <v>20</v>
      </c>
      <c r="L55">
        <v>5</v>
      </c>
      <c r="M55">
        <v>60</v>
      </c>
    </row>
    <row r="56" spans="1:13" x14ac:dyDescent="0.25">
      <c r="A56">
        <v>3508</v>
      </c>
      <c r="B56" t="s">
        <v>294</v>
      </c>
      <c r="C56" t="s">
        <v>18</v>
      </c>
      <c r="D56" s="16">
        <v>45625</v>
      </c>
      <c r="E56" t="s">
        <v>19</v>
      </c>
      <c r="F56">
        <v>15</v>
      </c>
      <c r="G56" t="s">
        <v>24</v>
      </c>
      <c r="H56" t="s">
        <v>19</v>
      </c>
      <c r="I56">
        <v>30</v>
      </c>
      <c r="J56" t="s">
        <v>19</v>
      </c>
      <c r="K56">
        <v>20</v>
      </c>
      <c r="L56">
        <v>3</v>
      </c>
      <c r="M56">
        <v>62</v>
      </c>
    </row>
    <row r="57" spans="1:13" x14ac:dyDescent="0.25">
      <c r="A57">
        <v>3496</v>
      </c>
      <c r="B57" t="s">
        <v>283</v>
      </c>
      <c r="C57" t="s">
        <v>18</v>
      </c>
      <c r="D57" s="16">
        <v>45613</v>
      </c>
      <c r="E57" t="s">
        <v>19</v>
      </c>
      <c r="F57">
        <v>15</v>
      </c>
      <c r="G57" t="s">
        <v>24</v>
      </c>
      <c r="H57" t="s">
        <v>19</v>
      </c>
      <c r="I57">
        <v>30</v>
      </c>
      <c r="J57" t="s">
        <v>19</v>
      </c>
      <c r="K57">
        <v>20</v>
      </c>
      <c r="L57">
        <v>5</v>
      </c>
      <c r="M57">
        <v>60</v>
      </c>
    </row>
    <row r="58" spans="1:13" x14ac:dyDescent="0.25">
      <c r="A58">
        <v>3242</v>
      </c>
      <c r="B58" t="s">
        <v>40</v>
      </c>
      <c r="C58" t="s">
        <v>18</v>
      </c>
      <c r="D58" s="16">
        <v>45359</v>
      </c>
      <c r="E58" t="s">
        <v>19</v>
      </c>
      <c r="F58">
        <v>15</v>
      </c>
      <c r="G58" t="s">
        <v>24</v>
      </c>
      <c r="H58" t="s">
        <v>19</v>
      </c>
      <c r="I58">
        <v>30</v>
      </c>
      <c r="J58" t="s">
        <v>19</v>
      </c>
      <c r="K58">
        <v>20</v>
      </c>
      <c r="L58">
        <v>20</v>
      </c>
      <c r="M58">
        <v>45</v>
      </c>
    </row>
    <row r="59" spans="1:13" x14ac:dyDescent="0.25">
      <c r="A59">
        <v>3482</v>
      </c>
      <c r="B59" t="s">
        <v>269</v>
      </c>
      <c r="C59" t="s">
        <v>18</v>
      </c>
      <c r="D59" s="16">
        <v>45599</v>
      </c>
      <c r="E59" t="s">
        <v>19</v>
      </c>
      <c r="F59">
        <v>15</v>
      </c>
      <c r="G59" t="s">
        <v>24</v>
      </c>
      <c r="H59" t="s">
        <v>19</v>
      </c>
      <c r="I59">
        <v>30</v>
      </c>
      <c r="J59" t="s">
        <v>19</v>
      </c>
      <c r="K59">
        <v>20</v>
      </c>
      <c r="L59">
        <v>3</v>
      </c>
      <c r="M59">
        <v>62</v>
      </c>
    </row>
    <row r="60" spans="1:13" x14ac:dyDescent="0.25">
      <c r="A60">
        <v>3470</v>
      </c>
      <c r="B60" t="s">
        <v>258</v>
      </c>
      <c r="C60" t="s">
        <v>18</v>
      </c>
      <c r="D60" s="16">
        <v>45587</v>
      </c>
      <c r="E60" t="s">
        <v>19</v>
      </c>
      <c r="F60">
        <v>15</v>
      </c>
      <c r="G60" t="s">
        <v>24</v>
      </c>
      <c r="H60" t="s">
        <v>19</v>
      </c>
      <c r="I60">
        <v>30</v>
      </c>
      <c r="J60" t="s">
        <v>19</v>
      </c>
      <c r="K60">
        <v>20</v>
      </c>
      <c r="L60">
        <v>5</v>
      </c>
      <c r="M60">
        <v>60</v>
      </c>
    </row>
    <row r="61" spans="1:13" x14ac:dyDescent="0.25">
      <c r="A61">
        <v>3458</v>
      </c>
      <c r="B61" t="s">
        <v>247</v>
      </c>
      <c r="C61" t="s">
        <v>18</v>
      </c>
      <c r="D61" s="16">
        <v>45575</v>
      </c>
      <c r="E61" t="s">
        <v>19</v>
      </c>
      <c r="F61">
        <v>15</v>
      </c>
      <c r="G61" t="s">
        <v>24</v>
      </c>
      <c r="H61" t="s">
        <v>19</v>
      </c>
      <c r="I61">
        <v>30</v>
      </c>
      <c r="J61" t="s">
        <v>19</v>
      </c>
      <c r="K61">
        <v>20</v>
      </c>
      <c r="L61">
        <v>3</v>
      </c>
      <c r="M61">
        <v>62</v>
      </c>
    </row>
    <row r="62" spans="1:13" x14ac:dyDescent="0.25">
      <c r="A62">
        <v>3254</v>
      </c>
      <c r="B62" t="s">
        <v>52</v>
      </c>
      <c r="C62" t="s">
        <v>18</v>
      </c>
      <c r="D62" s="16">
        <v>45371</v>
      </c>
      <c r="E62" t="s">
        <v>19</v>
      </c>
      <c r="F62">
        <v>15</v>
      </c>
      <c r="G62" t="s">
        <v>24</v>
      </c>
      <c r="H62" t="s">
        <v>19</v>
      </c>
      <c r="I62">
        <v>30</v>
      </c>
      <c r="J62" t="s">
        <v>19</v>
      </c>
      <c r="K62">
        <v>20</v>
      </c>
      <c r="L62">
        <v>20</v>
      </c>
      <c r="M62">
        <v>45</v>
      </c>
    </row>
    <row r="63" spans="1:13" x14ac:dyDescent="0.25">
      <c r="A63">
        <v>3446</v>
      </c>
      <c r="B63" t="s">
        <v>237</v>
      </c>
      <c r="C63" t="s">
        <v>18</v>
      </c>
      <c r="D63" s="16">
        <v>45563</v>
      </c>
      <c r="E63" t="s">
        <v>19</v>
      </c>
      <c r="F63">
        <v>15</v>
      </c>
      <c r="G63" t="s">
        <v>24</v>
      </c>
      <c r="H63" t="s">
        <v>19</v>
      </c>
      <c r="I63">
        <v>30</v>
      </c>
      <c r="J63" t="s">
        <v>19</v>
      </c>
      <c r="K63">
        <v>20</v>
      </c>
      <c r="L63">
        <v>5</v>
      </c>
      <c r="M63">
        <v>60</v>
      </c>
    </row>
    <row r="64" spans="1:13" x14ac:dyDescent="0.25">
      <c r="A64">
        <v>3428</v>
      </c>
      <c r="B64" t="s">
        <v>220</v>
      </c>
      <c r="C64" t="s">
        <v>18</v>
      </c>
      <c r="D64" s="16">
        <v>45545</v>
      </c>
      <c r="E64" t="s">
        <v>19</v>
      </c>
      <c r="F64">
        <v>15</v>
      </c>
      <c r="G64" t="s">
        <v>24</v>
      </c>
      <c r="H64" t="s">
        <v>19</v>
      </c>
      <c r="I64">
        <v>30</v>
      </c>
      <c r="J64" t="s">
        <v>19</v>
      </c>
      <c r="K64">
        <v>20</v>
      </c>
      <c r="L64">
        <v>3</v>
      </c>
      <c r="M64">
        <v>62</v>
      </c>
    </row>
    <row r="65" spans="1:13" x14ac:dyDescent="0.25">
      <c r="A65">
        <v>3416</v>
      </c>
      <c r="B65" t="s">
        <v>211</v>
      </c>
      <c r="C65" t="s">
        <v>18</v>
      </c>
      <c r="D65" s="16">
        <v>45533</v>
      </c>
      <c r="E65" t="s">
        <v>19</v>
      </c>
      <c r="F65">
        <v>15</v>
      </c>
      <c r="G65" t="s">
        <v>24</v>
      </c>
      <c r="H65" t="s">
        <v>19</v>
      </c>
      <c r="I65">
        <v>30</v>
      </c>
      <c r="J65" t="s">
        <v>19</v>
      </c>
      <c r="K65">
        <v>20</v>
      </c>
      <c r="L65">
        <v>5</v>
      </c>
      <c r="M65">
        <v>60</v>
      </c>
    </row>
    <row r="66" spans="1:13" x14ac:dyDescent="0.25">
      <c r="A66">
        <v>3400</v>
      </c>
      <c r="B66" t="s">
        <v>195</v>
      </c>
      <c r="C66" t="s">
        <v>18</v>
      </c>
      <c r="D66" s="16">
        <v>45517</v>
      </c>
      <c r="E66" t="s">
        <v>19</v>
      </c>
      <c r="F66">
        <v>15</v>
      </c>
      <c r="G66" t="s">
        <v>24</v>
      </c>
      <c r="H66" t="s">
        <v>19</v>
      </c>
      <c r="I66">
        <v>30</v>
      </c>
      <c r="J66" t="s">
        <v>19</v>
      </c>
      <c r="K66">
        <v>20</v>
      </c>
      <c r="L66">
        <v>5</v>
      </c>
      <c r="M66">
        <v>60</v>
      </c>
    </row>
    <row r="67" spans="1:13" x14ac:dyDescent="0.25">
      <c r="A67">
        <v>3388</v>
      </c>
      <c r="B67" t="s">
        <v>185</v>
      </c>
      <c r="C67" t="s">
        <v>18</v>
      </c>
      <c r="D67" s="16">
        <v>45505</v>
      </c>
      <c r="E67" t="s">
        <v>19</v>
      </c>
      <c r="F67">
        <v>15</v>
      </c>
      <c r="G67" t="s">
        <v>24</v>
      </c>
      <c r="H67" t="s">
        <v>19</v>
      </c>
      <c r="I67">
        <v>30</v>
      </c>
      <c r="J67" t="s">
        <v>19</v>
      </c>
      <c r="K67">
        <v>20</v>
      </c>
      <c r="L67">
        <v>3</v>
      </c>
      <c r="M67">
        <v>62</v>
      </c>
    </row>
    <row r="68" spans="1:13" x14ac:dyDescent="0.25">
      <c r="A68">
        <v>3276</v>
      </c>
      <c r="B68" t="s">
        <v>74</v>
      </c>
      <c r="C68" t="s">
        <v>18</v>
      </c>
      <c r="D68" s="16">
        <v>45393</v>
      </c>
      <c r="E68" t="s">
        <v>19</v>
      </c>
      <c r="F68">
        <v>15</v>
      </c>
      <c r="G68" t="s">
        <v>24</v>
      </c>
      <c r="H68" t="s">
        <v>19</v>
      </c>
      <c r="I68">
        <v>30</v>
      </c>
      <c r="J68" t="s">
        <v>19</v>
      </c>
      <c r="K68">
        <v>20</v>
      </c>
      <c r="L68">
        <v>5</v>
      </c>
      <c r="M68">
        <v>60</v>
      </c>
    </row>
    <row r="69" spans="1:13" x14ac:dyDescent="0.25">
      <c r="A69">
        <v>3376</v>
      </c>
      <c r="B69" t="s">
        <v>173</v>
      </c>
      <c r="C69" t="s">
        <v>18</v>
      </c>
      <c r="D69" s="16">
        <v>45493</v>
      </c>
      <c r="E69" t="s">
        <v>19</v>
      </c>
      <c r="F69">
        <v>15</v>
      </c>
      <c r="G69" t="s">
        <v>24</v>
      </c>
      <c r="H69" t="s">
        <v>19</v>
      </c>
      <c r="I69">
        <v>30</v>
      </c>
      <c r="J69" t="s">
        <v>19</v>
      </c>
      <c r="K69">
        <v>20</v>
      </c>
      <c r="L69">
        <v>5</v>
      </c>
      <c r="M69">
        <v>60</v>
      </c>
    </row>
    <row r="70" spans="1:13" x14ac:dyDescent="0.25">
      <c r="A70">
        <v>3358</v>
      </c>
      <c r="B70" t="s">
        <v>155</v>
      </c>
      <c r="C70" t="s">
        <v>18</v>
      </c>
      <c r="D70" s="16">
        <v>45475</v>
      </c>
      <c r="E70" t="s">
        <v>19</v>
      </c>
      <c r="F70">
        <v>15</v>
      </c>
      <c r="G70" t="s">
        <v>24</v>
      </c>
      <c r="H70" t="s">
        <v>19</v>
      </c>
      <c r="I70">
        <v>30</v>
      </c>
      <c r="J70" t="s">
        <v>19</v>
      </c>
      <c r="K70">
        <v>20</v>
      </c>
      <c r="L70">
        <v>3</v>
      </c>
      <c r="M70">
        <v>62</v>
      </c>
    </row>
    <row r="71" spans="1:13" x14ac:dyDescent="0.25">
      <c r="A71">
        <v>3346</v>
      </c>
      <c r="B71" t="s">
        <v>144</v>
      </c>
      <c r="C71" t="s">
        <v>18</v>
      </c>
      <c r="D71" s="16">
        <v>45463</v>
      </c>
      <c r="E71" t="s">
        <v>19</v>
      </c>
      <c r="F71">
        <v>15</v>
      </c>
      <c r="G71" t="s">
        <v>24</v>
      </c>
      <c r="H71" t="s">
        <v>19</v>
      </c>
      <c r="I71">
        <v>30</v>
      </c>
      <c r="J71" t="s">
        <v>19</v>
      </c>
      <c r="K71">
        <v>20</v>
      </c>
      <c r="L71">
        <v>5</v>
      </c>
      <c r="M71">
        <v>60</v>
      </c>
    </row>
    <row r="72" spans="1:13" x14ac:dyDescent="0.25">
      <c r="A72">
        <v>3288</v>
      </c>
      <c r="B72" t="s">
        <v>86</v>
      </c>
      <c r="C72" t="s">
        <v>18</v>
      </c>
      <c r="D72" s="16">
        <v>45405</v>
      </c>
      <c r="E72" t="s">
        <v>19</v>
      </c>
      <c r="F72">
        <v>15</v>
      </c>
      <c r="G72" t="s">
        <v>24</v>
      </c>
      <c r="H72" t="s">
        <v>19</v>
      </c>
      <c r="I72">
        <v>30</v>
      </c>
      <c r="J72" t="s">
        <v>19</v>
      </c>
      <c r="K72">
        <v>20</v>
      </c>
      <c r="L72">
        <v>3</v>
      </c>
      <c r="M72">
        <v>62</v>
      </c>
    </row>
    <row r="73" spans="1:13" x14ac:dyDescent="0.25">
      <c r="A73">
        <v>3318</v>
      </c>
      <c r="B73" t="s">
        <v>116</v>
      </c>
      <c r="C73" t="s">
        <v>18</v>
      </c>
      <c r="D73" s="16">
        <v>45435</v>
      </c>
      <c r="E73" t="s">
        <v>23</v>
      </c>
      <c r="F73">
        <v>15</v>
      </c>
      <c r="G73" t="s">
        <v>24</v>
      </c>
      <c r="H73" t="s">
        <v>19</v>
      </c>
      <c r="I73">
        <v>30</v>
      </c>
      <c r="J73" t="s">
        <v>19</v>
      </c>
      <c r="K73">
        <v>20</v>
      </c>
      <c r="L73">
        <v>3</v>
      </c>
      <c r="M73">
        <v>62</v>
      </c>
    </row>
    <row r="74" spans="1:13" x14ac:dyDescent="0.25">
      <c r="A74">
        <v>3306</v>
      </c>
      <c r="B74" t="s">
        <v>104</v>
      </c>
      <c r="C74" t="s">
        <v>18</v>
      </c>
      <c r="D74" s="16">
        <v>45423</v>
      </c>
      <c r="E74" t="s">
        <v>23</v>
      </c>
      <c r="F74">
        <v>15</v>
      </c>
      <c r="G74" t="s">
        <v>24</v>
      </c>
      <c r="H74" t="s">
        <v>19</v>
      </c>
      <c r="I74">
        <v>30</v>
      </c>
      <c r="J74" t="s">
        <v>19</v>
      </c>
      <c r="K74">
        <v>20</v>
      </c>
      <c r="L74">
        <v>5</v>
      </c>
      <c r="M74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3:E44"/>
  <sheetViews>
    <sheetView showGridLines="0" topLeftCell="A19" workbookViewId="0">
      <selection activeCell="D13" sqref="D13"/>
    </sheetView>
  </sheetViews>
  <sheetFormatPr defaultRowHeight="15" x14ac:dyDescent="0.25"/>
  <cols>
    <col min="2" max="2" width="18.42578125" bestFit="1" customWidth="1"/>
    <col min="3" max="3" width="23.7109375" bestFit="1" customWidth="1"/>
    <col min="4" max="4" width="30.5703125" bestFit="1" customWidth="1"/>
    <col min="5" max="5" width="13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5" x14ac:dyDescent="0.25">
      <c r="B3" s="15" t="s">
        <v>316</v>
      </c>
      <c r="C3" s="15"/>
      <c r="D3" s="15"/>
      <c r="E3" s="15"/>
    </row>
    <row r="6" spans="2:5" x14ac:dyDescent="0.25">
      <c r="B6" t="s">
        <v>326</v>
      </c>
    </row>
    <row r="8" spans="2:5" x14ac:dyDescent="0.25">
      <c r="B8" t="s">
        <v>327</v>
      </c>
      <c r="C8" t="s">
        <v>323</v>
      </c>
    </row>
    <row r="10" spans="2:5" x14ac:dyDescent="0.25">
      <c r="B10" s="12" t="s">
        <v>16</v>
      </c>
      <c r="C10" t="s">
        <v>24</v>
      </c>
    </row>
    <row r="12" spans="2:5" x14ac:dyDescent="0.25">
      <c r="B12" s="12" t="s">
        <v>313</v>
      </c>
      <c r="C12" t="s">
        <v>315</v>
      </c>
    </row>
    <row r="13" spans="2:5" x14ac:dyDescent="0.25">
      <c r="B13" s="13" t="s">
        <v>23</v>
      </c>
      <c r="C13" s="14">
        <v>217</v>
      </c>
    </row>
    <row r="14" spans="2:5" x14ac:dyDescent="0.25">
      <c r="B14" s="13" t="s">
        <v>19</v>
      </c>
      <c r="C14" s="14">
        <v>1537</v>
      </c>
    </row>
    <row r="15" spans="2:5" x14ac:dyDescent="0.25">
      <c r="B15" s="13" t="s">
        <v>314</v>
      </c>
      <c r="C15" s="14">
        <v>1754</v>
      </c>
    </row>
    <row r="18" spans="2:5" x14ac:dyDescent="0.25">
      <c r="B18" t="s">
        <v>325</v>
      </c>
    </row>
    <row r="20" spans="2:5" x14ac:dyDescent="0.25">
      <c r="B20" s="12" t="s">
        <v>16</v>
      </c>
      <c r="C20" t="s">
        <v>24</v>
      </c>
    </row>
    <row r="22" spans="2:5" x14ac:dyDescent="0.25">
      <c r="B22" s="12" t="s">
        <v>313</v>
      </c>
      <c r="C22" t="s">
        <v>318</v>
      </c>
    </row>
    <row r="23" spans="2:5" x14ac:dyDescent="0.25">
      <c r="B23" s="13" t="s">
        <v>22</v>
      </c>
      <c r="C23">
        <v>0</v>
      </c>
    </row>
    <row r="24" spans="2:5" x14ac:dyDescent="0.25">
      <c r="B24" s="13" t="s">
        <v>26</v>
      </c>
      <c r="C24">
        <v>0</v>
      </c>
    </row>
    <row r="25" spans="2:5" x14ac:dyDescent="0.25">
      <c r="B25" s="13" t="s">
        <v>18</v>
      </c>
      <c r="C25">
        <v>600</v>
      </c>
    </row>
    <row r="26" spans="2:5" x14ac:dyDescent="0.25">
      <c r="B26" s="13" t="s">
        <v>314</v>
      </c>
      <c r="C26">
        <v>600</v>
      </c>
      <c r="E26" s="18">
        <f>GETPIVOTDATA("EA Play Season Pass
Price",$B$22)</f>
        <v>600</v>
      </c>
    </row>
    <row r="28" spans="2:5" x14ac:dyDescent="0.25">
      <c r="B28" t="s">
        <v>320</v>
      </c>
    </row>
    <row r="30" spans="2:5" x14ac:dyDescent="0.25">
      <c r="B30" s="12" t="s">
        <v>16</v>
      </c>
      <c r="C30" t="s">
        <v>24</v>
      </c>
    </row>
    <row r="32" spans="2:5" x14ac:dyDescent="0.25">
      <c r="B32" s="12" t="s">
        <v>313</v>
      </c>
      <c r="C32" t="s">
        <v>321</v>
      </c>
    </row>
    <row r="33" spans="2:5" x14ac:dyDescent="0.25">
      <c r="B33" s="13" t="s">
        <v>22</v>
      </c>
      <c r="C33" s="14">
        <v>0</v>
      </c>
    </row>
    <row r="34" spans="2:5" x14ac:dyDescent="0.25">
      <c r="B34" s="13" t="s">
        <v>26</v>
      </c>
      <c r="C34" s="14">
        <v>540</v>
      </c>
    </row>
    <row r="35" spans="2:5" x14ac:dyDescent="0.25">
      <c r="B35" s="13" t="s">
        <v>18</v>
      </c>
      <c r="C35" s="14">
        <v>400</v>
      </c>
    </row>
    <row r="36" spans="2:5" x14ac:dyDescent="0.25">
      <c r="B36" s="13" t="s">
        <v>314</v>
      </c>
      <c r="C36" s="14">
        <v>940</v>
      </c>
      <c r="E36" s="18">
        <f>GETPIVOTDATA("Minecraft Season Pass Price",$B$32)</f>
        <v>940</v>
      </c>
    </row>
    <row r="39" spans="2:5" x14ac:dyDescent="0.25">
      <c r="B39" s="12" t="s">
        <v>16</v>
      </c>
      <c r="C39" t="s">
        <v>24</v>
      </c>
    </row>
    <row r="41" spans="2:5" x14ac:dyDescent="0.25">
      <c r="B41" s="12" t="s">
        <v>313</v>
      </c>
      <c r="C41" t="s">
        <v>324</v>
      </c>
    </row>
    <row r="42" spans="2:5" x14ac:dyDescent="0.25">
      <c r="B42" s="13" t="s">
        <v>23</v>
      </c>
      <c r="C42">
        <v>11</v>
      </c>
    </row>
    <row r="43" spans="2:5" x14ac:dyDescent="0.25">
      <c r="B43" s="13" t="s">
        <v>19</v>
      </c>
      <c r="C43">
        <v>60</v>
      </c>
    </row>
    <row r="44" spans="2:5" x14ac:dyDescent="0.25">
      <c r="B44" s="13" t="s">
        <v>314</v>
      </c>
      <c r="C44">
        <v>71</v>
      </c>
    </row>
  </sheetData>
  <pageMargins left="0.511811024" right="0.511811024" top="0.78740157499999996" bottom="0.78740157499999996" header="0.31496062000000002" footer="0.31496062000000002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U298"/>
  <sheetViews>
    <sheetView showGridLines="0" showRowColHeaders="0" tabSelected="1" zoomScale="80" zoomScaleNormal="80" workbookViewId="0">
      <selection activeCell="Y26" sqref="Y26"/>
    </sheetView>
  </sheetViews>
  <sheetFormatPr defaultRowHeight="15" x14ac:dyDescent="0.25"/>
  <cols>
    <col min="1" max="1" width="24.7109375" style="6" customWidth="1"/>
    <col min="2" max="2" width="3.5703125" customWidth="1"/>
    <col min="12" max="12" width="6.5703125" customWidth="1"/>
  </cols>
  <sheetData>
    <row r="2" spans="1:21" ht="21" customHeight="1" thickBot="1" x14ac:dyDescent="0.35">
      <c r="C2" s="19" t="s">
        <v>317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  <c r="S2" s="20"/>
      <c r="T2" s="20"/>
      <c r="U2" s="20"/>
    </row>
    <row r="3" spans="1:21" ht="21" customHeight="1" thickTop="1" x14ac:dyDescent="0.25"/>
    <row r="4" spans="1:21" s="7" customFormat="1" ht="8.25" customHeight="1" x14ac:dyDescent="0.25">
      <c r="A4" s="6"/>
    </row>
    <row r="5" spans="1:21" s="7" customFormat="1" ht="18.75" customHeight="1" x14ac:dyDescent="0.25">
      <c r="A5" s="6"/>
      <c r="C5" s="21" t="s">
        <v>322</v>
      </c>
    </row>
    <row r="6" spans="1:21" s="7" customFormat="1" ht="7.5" customHeight="1" x14ac:dyDescent="0.25">
      <c r="A6" s="6"/>
    </row>
    <row r="7" spans="1:21" s="7" customFormat="1" ht="10.5" customHeight="1" x14ac:dyDescent="0.25">
      <c r="A7" s="6"/>
    </row>
    <row r="8" spans="1:21" s="7" customFormat="1" ht="9.75" customHeight="1" x14ac:dyDescent="0.25">
      <c r="A8" s="6"/>
    </row>
    <row r="9" spans="1:21" s="7" customFormat="1" ht="33" customHeight="1" x14ac:dyDescent="0.25">
      <c r="A9" s="6"/>
    </row>
    <row r="10" spans="1:21" s="7" customFormat="1" x14ac:dyDescent="0.25">
      <c r="A10" s="6"/>
    </row>
    <row r="11" spans="1:21" s="7" customFormat="1" x14ac:dyDescent="0.25">
      <c r="A11" s="6"/>
      <c r="I11" s="7" t="e" cm="1">
        <f t="array" ref="I11">C̳álculos!E</f>
        <v>#NAME?</v>
      </c>
    </row>
    <row r="12" spans="1:21" s="7" customFormat="1" x14ac:dyDescent="0.25">
      <c r="A12" s="6"/>
    </row>
    <row r="13" spans="1:21" s="7" customFormat="1" x14ac:dyDescent="0.25">
      <c r="A13" s="6"/>
    </row>
    <row r="14" spans="1:21" s="7" customFormat="1" x14ac:dyDescent="0.25">
      <c r="A14" s="6"/>
    </row>
    <row r="15" spans="1:21" s="7" customFormat="1" x14ac:dyDescent="0.25">
      <c r="A15" s="6"/>
    </row>
    <row r="16" spans="1:21" s="7" customFormat="1" x14ac:dyDescent="0.25">
      <c r="A16" s="6"/>
    </row>
    <row r="17" spans="1:1" s="7" customFormat="1" x14ac:dyDescent="0.25">
      <c r="A17" s="6"/>
    </row>
    <row r="18" spans="1:1" s="7" customFormat="1" x14ac:dyDescent="0.25">
      <c r="A18" s="6"/>
    </row>
    <row r="19" spans="1:1" s="7" customFormat="1" x14ac:dyDescent="0.25">
      <c r="A19" s="6"/>
    </row>
    <row r="20" spans="1:1" s="7" customFormat="1" x14ac:dyDescent="0.25">
      <c r="A20" s="6"/>
    </row>
    <row r="21" spans="1:1" s="7" customFormat="1" x14ac:dyDescent="0.25">
      <c r="A21" s="6"/>
    </row>
    <row r="22" spans="1:1" s="7" customFormat="1" x14ac:dyDescent="0.25">
      <c r="A22" s="6"/>
    </row>
    <row r="23" spans="1:1" s="7" customFormat="1" x14ac:dyDescent="0.25">
      <c r="A23" s="6"/>
    </row>
    <row r="24" spans="1:1" s="7" customFormat="1" x14ac:dyDescent="0.25">
      <c r="A24" s="6"/>
    </row>
    <row r="25" spans="1:1" s="7" customFormat="1" x14ac:dyDescent="0.25">
      <c r="A25" s="6"/>
    </row>
    <row r="26" spans="1:1" s="7" customFormat="1" x14ac:dyDescent="0.25">
      <c r="A26" s="6"/>
    </row>
    <row r="27" spans="1:1" s="7" customFormat="1" x14ac:dyDescent="0.25">
      <c r="A27" s="6"/>
    </row>
    <row r="28" spans="1:1" s="7" customFormat="1" x14ac:dyDescent="0.25">
      <c r="A28" s="6"/>
    </row>
    <row r="29" spans="1:1" s="7" customFormat="1" x14ac:dyDescent="0.25">
      <c r="A29" s="6"/>
    </row>
    <row r="30" spans="1:1" s="7" customFormat="1" x14ac:dyDescent="0.25">
      <c r="A30" s="6"/>
    </row>
    <row r="31" spans="1:1" s="7" customFormat="1" x14ac:dyDescent="0.25">
      <c r="A31" s="6"/>
    </row>
    <row r="32" spans="1:1" s="7" customFormat="1" x14ac:dyDescent="0.25">
      <c r="A32" s="6"/>
    </row>
    <row r="33" spans="1:1" s="7" customFormat="1" x14ac:dyDescent="0.25">
      <c r="A33" s="6"/>
    </row>
    <row r="34" spans="1:1" s="7" customFormat="1" x14ac:dyDescent="0.25">
      <c r="A34" s="6"/>
    </row>
    <row r="35" spans="1:1" s="7" customFormat="1" x14ac:dyDescent="0.25">
      <c r="A35" s="6"/>
    </row>
    <row r="36" spans="1:1" s="7" customFormat="1" x14ac:dyDescent="0.25">
      <c r="A36" s="6"/>
    </row>
    <row r="37" spans="1:1" s="7" customFormat="1" x14ac:dyDescent="0.25">
      <c r="A37" s="6"/>
    </row>
    <row r="38" spans="1:1" s="7" customFormat="1" x14ac:dyDescent="0.25">
      <c r="A38" s="6"/>
    </row>
    <row r="39" spans="1:1" s="7" customFormat="1" x14ac:dyDescent="0.25">
      <c r="A39" s="6"/>
    </row>
    <row r="40" spans="1:1" s="7" customFormat="1" x14ac:dyDescent="0.25">
      <c r="A40" s="6"/>
    </row>
    <row r="41" spans="1:1" s="7" customFormat="1" x14ac:dyDescent="0.25">
      <c r="A41" s="6"/>
    </row>
    <row r="42" spans="1:1" s="7" customFormat="1" x14ac:dyDescent="0.25">
      <c r="A42" s="6"/>
    </row>
    <row r="43" spans="1:1" s="7" customFormat="1" x14ac:dyDescent="0.25">
      <c r="A43" s="6"/>
    </row>
    <row r="44" spans="1:1" s="7" customFormat="1" x14ac:dyDescent="0.25">
      <c r="A44" s="6"/>
    </row>
    <row r="45" spans="1:1" s="7" customFormat="1" x14ac:dyDescent="0.25">
      <c r="A45" s="6"/>
    </row>
    <row r="46" spans="1:1" s="7" customFormat="1" x14ac:dyDescent="0.25">
      <c r="A46" s="6"/>
    </row>
    <row r="47" spans="1:1" s="7" customFormat="1" x14ac:dyDescent="0.25">
      <c r="A47" s="6"/>
    </row>
    <row r="48" spans="1:1" s="7" customFormat="1" x14ac:dyDescent="0.25">
      <c r="A48" s="6"/>
    </row>
    <row r="49" spans="1:1" s="7" customFormat="1" x14ac:dyDescent="0.25">
      <c r="A49" s="6"/>
    </row>
    <row r="50" spans="1:1" s="7" customFormat="1" x14ac:dyDescent="0.25">
      <c r="A50" s="6"/>
    </row>
    <row r="51" spans="1:1" s="7" customFormat="1" x14ac:dyDescent="0.25">
      <c r="A51" s="6"/>
    </row>
    <row r="52" spans="1:1" s="7" customFormat="1" x14ac:dyDescent="0.25">
      <c r="A52" s="6"/>
    </row>
    <row r="53" spans="1:1" s="7" customFormat="1" x14ac:dyDescent="0.25">
      <c r="A53" s="6"/>
    </row>
    <row r="54" spans="1:1" s="7" customFormat="1" x14ac:dyDescent="0.25">
      <c r="A54" s="6"/>
    </row>
    <row r="55" spans="1:1" s="7" customFormat="1" x14ac:dyDescent="0.25">
      <c r="A55" s="6"/>
    </row>
    <row r="56" spans="1:1" s="7" customFormat="1" x14ac:dyDescent="0.25">
      <c r="A56" s="6"/>
    </row>
    <row r="57" spans="1:1" s="7" customFormat="1" x14ac:dyDescent="0.25">
      <c r="A57" s="6"/>
    </row>
    <row r="58" spans="1:1" s="7" customFormat="1" x14ac:dyDescent="0.25">
      <c r="A58" s="6"/>
    </row>
    <row r="59" spans="1:1" s="7" customFormat="1" x14ac:dyDescent="0.25">
      <c r="A59" s="6"/>
    </row>
    <row r="60" spans="1:1" s="7" customFormat="1" x14ac:dyDescent="0.25">
      <c r="A60" s="6"/>
    </row>
    <row r="61" spans="1:1" s="7" customFormat="1" x14ac:dyDescent="0.25">
      <c r="A61" s="6"/>
    </row>
    <row r="62" spans="1:1" s="7" customFormat="1" x14ac:dyDescent="0.25">
      <c r="A62" s="6"/>
    </row>
    <row r="63" spans="1:1" s="7" customFormat="1" x14ac:dyDescent="0.25">
      <c r="A63" s="6"/>
    </row>
    <row r="64" spans="1:1" s="7" customFormat="1" x14ac:dyDescent="0.25">
      <c r="A64" s="6"/>
    </row>
    <row r="65" spans="1:1" s="7" customFormat="1" x14ac:dyDescent="0.25">
      <c r="A65" s="6"/>
    </row>
    <row r="66" spans="1:1" s="7" customFormat="1" x14ac:dyDescent="0.25">
      <c r="A66" s="6"/>
    </row>
    <row r="67" spans="1:1" s="7" customFormat="1" x14ac:dyDescent="0.25">
      <c r="A67" s="6"/>
    </row>
    <row r="68" spans="1:1" s="7" customFormat="1" x14ac:dyDescent="0.25">
      <c r="A68" s="6"/>
    </row>
    <row r="69" spans="1:1" s="7" customFormat="1" x14ac:dyDescent="0.25">
      <c r="A69" s="6"/>
    </row>
    <row r="70" spans="1:1" s="7" customFormat="1" x14ac:dyDescent="0.25">
      <c r="A70" s="6"/>
    </row>
    <row r="71" spans="1:1" s="7" customFormat="1" x14ac:dyDescent="0.25">
      <c r="A71" s="6"/>
    </row>
    <row r="72" spans="1:1" s="7" customFormat="1" x14ac:dyDescent="0.25">
      <c r="A72" s="6"/>
    </row>
    <row r="73" spans="1:1" s="7" customFormat="1" x14ac:dyDescent="0.25">
      <c r="A73" s="6"/>
    </row>
    <row r="74" spans="1:1" s="7" customFormat="1" x14ac:dyDescent="0.25">
      <c r="A74" s="6"/>
    </row>
    <row r="75" spans="1:1" s="7" customFormat="1" x14ac:dyDescent="0.25">
      <c r="A75" s="6"/>
    </row>
    <row r="76" spans="1:1" s="7" customFormat="1" x14ac:dyDescent="0.25">
      <c r="A76" s="6"/>
    </row>
    <row r="77" spans="1:1" s="7" customFormat="1" x14ac:dyDescent="0.25">
      <c r="A77" s="6"/>
    </row>
    <row r="78" spans="1:1" s="7" customFormat="1" x14ac:dyDescent="0.25">
      <c r="A78" s="6"/>
    </row>
    <row r="79" spans="1:1" s="7" customFormat="1" x14ac:dyDescent="0.25">
      <c r="A79" s="6"/>
    </row>
    <row r="80" spans="1:1" s="7" customFormat="1" x14ac:dyDescent="0.25">
      <c r="A80" s="6"/>
    </row>
    <row r="81" spans="1:1" s="7" customFormat="1" x14ac:dyDescent="0.25">
      <c r="A81" s="6"/>
    </row>
    <row r="82" spans="1:1" s="7" customFormat="1" x14ac:dyDescent="0.25">
      <c r="A82" s="6"/>
    </row>
    <row r="83" spans="1:1" s="7" customFormat="1" x14ac:dyDescent="0.25">
      <c r="A83" s="6"/>
    </row>
    <row r="84" spans="1:1" s="7" customFormat="1" x14ac:dyDescent="0.25">
      <c r="A84" s="6"/>
    </row>
    <row r="85" spans="1:1" s="7" customFormat="1" x14ac:dyDescent="0.25">
      <c r="A85" s="6"/>
    </row>
    <row r="86" spans="1:1" s="7" customFormat="1" x14ac:dyDescent="0.25">
      <c r="A86" s="6"/>
    </row>
    <row r="87" spans="1:1" s="7" customFormat="1" x14ac:dyDescent="0.25">
      <c r="A87" s="6"/>
    </row>
    <row r="88" spans="1:1" s="7" customFormat="1" x14ac:dyDescent="0.25">
      <c r="A88" s="6"/>
    </row>
    <row r="89" spans="1:1" s="7" customFormat="1" x14ac:dyDescent="0.25">
      <c r="A89" s="6"/>
    </row>
    <row r="90" spans="1:1" s="7" customFormat="1" x14ac:dyDescent="0.25">
      <c r="A90" s="6"/>
    </row>
    <row r="91" spans="1:1" s="7" customFormat="1" x14ac:dyDescent="0.25">
      <c r="A91" s="6"/>
    </row>
    <row r="92" spans="1:1" s="7" customFormat="1" x14ac:dyDescent="0.25">
      <c r="A92" s="6"/>
    </row>
    <row r="93" spans="1:1" s="7" customFormat="1" x14ac:dyDescent="0.25">
      <c r="A93" s="6"/>
    </row>
    <row r="94" spans="1:1" s="7" customFormat="1" x14ac:dyDescent="0.25">
      <c r="A94" s="6"/>
    </row>
    <row r="95" spans="1:1" s="7" customFormat="1" x14ac:dyDescent="0.25">
      <c r="A95" s="6"/>
    </row>
    <row r="96" spans="1:1" s="7" customFormat="1" x14ac:dyDescent="0.25">
      <c r="A96" s="6"/>
    </row>
    <row r="97" spans="1:1" s="7" customFormat="1" x14ac:dyDescent="0.25">
      <c r="A97" s="6"/>
    </row>
    <row r="98" spans="1:1" s="7" customFormat="1" x14ac:dyDescent="0.25">
      <c r="A98" s="6"/>
    </row>
    <row r="99" spans="1:1" s="7" customFormat="1" x14ac:dyDescent="0.25">
      <c r="A99" s="6"/>
    </row>
    <row r="100" spans="1:1" s="7" customFormat="1" x14ac:dyDescent="0.25">
      <c r="A100" s="6"/>
    </row>
    <row r="101" spans="1:1" s="7" customFormat="1" x14ac:dyDescent="0.25">
      <c r="A101" s="6"/>
    </row>
    <row r="102" spans="1:1" s="7" customFormat="1" x14ac:dyDescent="0.25">
      <c r="A102" s="6"/>
    </row>
    <row r="103" spans="1:1" s="7" customFormat="1" x14ac:dyDescent="0.25">
      <c r="A103" s="6"/>
    </row>
    <row r="104" spans="1:1" s="7" customFormat="1" x14ac:dyDescent="0.25">
      <c r="A104" s="6"/>
    </row>
    <row r="105" spans="1:1" s="7" customFormat="1" x14ac:dyDescent="0.25">
      <c r="A105" s="6"/>
    </row>
    <row r="106" spans="1:1" s="7" customFormat="1" x14ac:dyDescent="0.25">
      <c r="A106" s="6"/>
    </row>
    <row r="107" spans="1:1" s="7" customFormat="1" x14ac:dyDescent="0.25">
      <c r="A107" s="6"/>
    </row>
    <row r="108" spans="1:1" s="7" customFormat="1" x14ac:dyDescent="0.25">
      <c r="A108" s="6"/>
    </row>
    <row r="109" spans="1:1" s="7" customFormat="1" x14ac:dyDescent="0.25">
      <c r="A109" s="6"/>
    </row>
    <row r="110" spans="1:1" s="7" customFormat="1" x14ac:dyDescent="0.25">
      <c r="A110" s="6"/>
    </row>
    <row r="111" spans="1:1" s="7" customFormat="1" x14ac:dyDescent="0.25">
      <c r="A111" s="6"/>
    </row>
    <row r="112" spans="1:1" s="7" customFormat="1" x14ac:dyDescent="0.25">
      <c r="A112" s="6"/>
    </row>
    <row r="113" spans="1:1" s="7" customFormat="1" x14ac:dyDescent="0.25">
      <c r="A113" s="6"/>
    </row>
    <row r="114" spans="1:1" s="7" customFormat="1" x14ac:dyDescent="0.25">
      <c r="A114" s="6"/>
    </row>
    <row r="115" spans="1:1" s="7" customFormat="1" x14ac:dyDescent="0.25">
      <c r="A115" s="6"/>
    </row>
    <row r="116" spans="1:1" s="7" customFormat="1" x14ac:dyDescent="0.25">
      <c r="A116" s="6"/>
    </row>
    <row r="117" spans="1:1" s="7" customFormat="1" x14ac:dyDescent="0.25">
      <c r="A117" s="6"/>
    </row>
    <row r="118" spans="1:1" s="7" customFormat="1" x14ac:dyDescent="0.25">
      <c r="A118" s="6"/>
    </row>
    <row r="119" spans="1:1" s="7" customFormat="1" x14ac:dyDescent="0.25">
      <c r="A119" s="6"/>
    </row>
    <row r="120" spans="1:1" s="7" customFormat="1" x14ac:dyDescent="0.25">
      <c r="A120" s="6"/>
    </row>
    <row r="121" spans="1:1" s="7" customFormat="1" x14ac:dyDescent="0.25">
      <c r="A121" s="6"/>
    </row>
    <row r="122" spans="1:1" s="7" customFormat="1" x14ac:dyDescent="0.25">
      <c r="A122" s="6"/>
    </row>
    <row r="123" spans="1:1" s="7" customFormat="1" x14ac:dyDescent="0.25">
      <c r="A123" s="6"/>
    </row>
    <row r="124" spans="1:1" s="7" customFormat="1" x14ac:dyDescent="0.25">
      <c r="A124" s="6"/>
    </row>
    <row r="125" spans="1:1" s="7" customFormat="1" x14ac:dyDescent="0.25">
      <c r="A125" s="6"/>
    </row>
    <row r="126" spans="1:1" s="7" customFormat="1" x14ac:dyDescent="0.25">
      <c r="A126" s="6"/>
    </row>
    <row r="127" spans="1:1" s="7" customFormat="1" x14ac:dyDescent="0.25">
      <c r="A127" s="6"/>
    </row>
    <row r="128" spans="1:1" s="7" customFormat="1" x14ac:dyDescent="0.25">
      <c r="A128" s="6"/>
    </row>
    <row r="129" spans="1:1" s="7" customFormat="1" x14ac:dyDescent="0.25">
      <c r="A129" s="6"/>
    </row>
    <row r="130" spans="1:1" s="7" customFormat="1" x14ac:dyDescent="0.25">
      <c r="A130" s="6"/>
    </row>
    <row r="131" spans="1:1" s="7" customFormat="1" x14ac:dyDescent="0.25">
      <c r="A131" s="6"/>
    </row>
    <row r="132" spans="1:1" s="7" customFormat="1" x14ac:dyDescent="0.25">
      <c r="A132" s="6"/>
    </row>
    <row r="133" spans="1:1" s="7" customFormat="1" x14ac:dyDescent="0.25">
      <c r="A133" s="6"/>
    </row>
    <row r="134" spans="1:1" s="7" customFormat="1" x14ac:dyDescent="0.25">
      <c r="A134" s="6"/>
    </row>
    <row r="135" spans="1:1" s="7" customFormat="1" x14ac:dyDescent="0.25">
      <c r="A135" s="6"/>
    </row>
    <row r="136" spans="1:1" s="7" customFormat="1" x14ac:dyDescent="0.25">
      <c r="A136" s="6"/>
    </row>
    <row r="137" spans="1:1" s="7" customFormat="1" x14ac:dyDescent="0.25">
      <c r="A137" s="6"/>
    </row>
    <row r="138" spans="1:1" s="7" customFormat="1" x14ac:dyDescent="0.25">
      <c r="A138" s="6"/>
    </row>
    <row r="139" spans="1:1" s="7" customFormat="1" x14ac:dyDescent="0.25">
      <c r="A139" s="6"/>
    </row>
    <row r="140" spans="1:1" s="7" customFormat="1" x14ac:dyDescent="0.25">
      <c r="A140" s="6"/>
    </row>
    <row r="141" spans="1:1" s="7" customFormat="1" x14ac:dyDescent="0.25">
      <c r="A141" s="6"/>
    </row>
    <row r="142" spans="1:1" s="7" customFormat="1" x14ac:dyDescent="0.25">
      <c r="A142" s="6"/>
    </row>
    <row r="143" spans="1:1" s="7" customFormat="1" x14ac:dyDescent="0.25">
      <c r="A143" s="6"/>
    </row>
    <row r="144" spans="1:1" s="7" customFormat="1" x14ac:dyDescent="0.25">
      <c r="A144" s="6"/>
    </row>
    <row r="145" spans="1:1" s="7" customFormat="1" x14ac:dyDescent="0.25">
      <c r="A145" s="6"/>
    </row>
    <row r="146" spans="1:1" s="7" customFormat="1" x14ac:dyDescent="0.25">
      <c r="A146" s="6"/>
    </row>
    <row r="147" spans="1:1" s="7" customFormat="1" x14ac:dyDescent="0.25">
      <c r="A147" s="6"/>
    </row>
    <row r="148" spans="1:1" s="7" customFormat="1" x14ac:dyDescent="0.25">
      <c r="A148" s="6"/>
    </row>
    <row r="149" spans="1:1" s="7" customFormat="1" x14ac:dyDescent="0.25">
      <c r="A149" s="6"/>
    </row>
    <row r="150" spans="1:1" s="7" customFormat="1" x14ac:dyDescent="0.25">
      <c r="A150" s="6"/>
    </row>
    <row r="151" spans="1:1" s="7" customFormat="1" x14ac:dyDescent="0.25">
      <c r="A151" s="6"/>
    </row>
    <row r="152" spans="1:1" s="7" customFormat="1" x14ac:dyDescent="0.25">
      <c r="A152" s="6"/>
    </row>
    <row r="153" spans="1:1" s="7" customFormat="1" x14ac:dyDescent="0.25">
      <c r="A153" s="6"/>
    </row>
    <row r="154" spans="1:1" s="7" customFormat="1" x14ac:dyDescent="0.25">
      <c r="A154" s="6"/>
    </row>
    <row r="155" spans="1:1" s="7" customFormat="1" x14ac:dyDescent="0.25">
      <c r="A155" s="6"/>
    </row>
    <row r="156" spans="1:1" s="7" customFormat="1" x14ac:dyDescent="0.25">
      <c r="A156" s="6"/>
    </row>
    <row r="157" spans="1:1" s="7" customFormat="1" x14ac:dyDescent="0.25">
      <c r="A157" s="6"/>
    </row>
    <row r="158" spans="1:1" s="7" customFormat="1" x14ac:dyDescent="0.25">
      <c r="A158" s="6"/>
    </row>
    <row r="159" spans="1:1" s="7" customFormat="1" x14ac:dyDescent="0.25">
      <c r="A159" s="6"/>
    </row>
    <row r="160" spans="1:1" s="7" customFormat="1" x14ac:dyDescent="0.25">
      <c r="A160" s="6"/>
    </row>
    <row r="161" spans="1:1" s="7" customFormat="1" x14ac:dyDescent="0.25">
      <c r="A161" s="6"/>
    </row>
    <row r="162" spans="1:1" s="7" customFormat="1" x14ac:dyDescent="0.25">
      <c r="A162" s="6"/>
    </row>
    <row r="163" spans="1:1" s="7" customFormat="1" x14ac:dyDescent="0.25">
      <c r="A163" s="6"/>
    </row>
    <row r="164" spans="1:1" s="7" customFormat="1" x14ac:dyDescent="0.25">
      <c r="A164" s="6"/>
    </row>
    <row r="165" spans="1:1" s="7" customFormat="1" x14ac:dyDescent="0.25">
      <c r="A165" s="6"/>
    </row>
    <row r="166" spans="1:1" s="7" customFormat="1" x14ac:dyDescent="0.25">
      <c r="A166" s="6"/>
    </row>
    <row r="167" spans="1:1" s="7" customFormat="1" x14ac:dyDescent="0.25">
      <c r="A167" s="6"/>
    </row>
    <row r="168" spans="1:1" s="7" customFormat="1" x14ac:dyDescent="0.25">
      <c r="A168" s="6"/>
    </row>
    <row r="169" spans="1:1" s="7" customFormat="1" x14ac:dyDescent="0.25">
      <c r="A169" s="6"/>
    </row>
    <row r="170" spans="1:1" s="7" customFormat="1" x14ac:dyDescent="0.25">
      <c r="A170" s="6"/>
    </row>
    <row r="171" spans="1:1" s="7" customFormat="1" x14ac:dyDescent="0.25">
      <c r="A171" s="6"/>
    </row>
    <row r="172" spans="1:1" s="7" customFormat="1" x14ac:dyDescent="0.25">
      <c r="A172" s="6"/>
    </row>
    <row r="173" spans="1:1" s="7" customFormat="1" x14ac:dyDescent="0.25">
      <c r="A173" s="6"/>
    </row>
    <row r="174" spans="1:1" s="7" customFormat="1" x14ac:dyDescent="0.25">
      <c r="A174" s="6"/>
    </row>
    <row r="175" spans="1:1" s="7" customFormat="1" x14ac:dyDescent="0.25">
      <c r="A175" s="6"/>
    </row>
    <row r="176" spans="1:1" s="7" customFormat="1" x14ac:dyDescent="0.25">
      <c r="A176" s="6"/>
    </row>
    <row r="177" spans="1:1" s="7" customFormat="1" x14ac:dyDescent="0.25">
      <c r="A177" s="6"/>
    </row>
    <row r="178" spans="1:1" s="7" customFormat="1" x14ac:dyDescent="0.25">
      <c r="A178" s="6"/>
    </row>
    <row r="179" spans="1:1" s="7" customFormat="1" x14ac:dyDescent="0.25">
      <c r="A179" s="6"/>
    </row>
    <row r="180" spans="1:1" s="7" customFormat="1" x14ac:dyDescent="0.25">
      <c r="A180" s="6"/>
    </row>
    <row r="181" spans="1:1" s="7" customFormat="1" x14ac:dyDescent="0.25">
      <c r="A181" s="6"/>
    </row>
    <row r="182" spans="1:1" s="7" customFormat="1" x14ac:dyDescent="0.25">
      <c r="A182" s="6"/>
    </row>
    <row r="183" spans="1:1" s="7" customFormat="1" x14ac:dyDescent="0.25">
      <c r="A183" s="6"/>
    </row>
    <row r="184" spans="1:1" s="7" customFormat="1" x14ac:dyDescent="0.25">
      <c r="A184" s="6"/>
    </row>
    <row r="185" spans="1:1" s="7" customFormat="1" x14ac:dyDescent="0.25">
      <c r="A185" s="6"/>
    </row>
    <row r="186" spans="1:1" s="7" customFormat="1" x14ac:dyDescent="0.25">
      <c r="A186" s="6"/>
    </row>
    <row r="187" spans="1:1" s="7" customFormat="1" x14ac:dyDescent="0.25">
      <c r="A187" s="6"/>
    </row>
    <row r="188" spans="1:1" s="7" customFormat="1" x14ac:dyDescent="0.25">
      <c r="A188" s="6"/>
    </row>
    <row r="189" spans="1:1" s="7" customFormat="1" x14ac:dyDescent="0.25">
      <c r="A189" s="6"/>
    </row>
    <row r="190" spans="1:1" s="7" customFormat="1" x14ac:dyDescent="0.25">
      <c r="A190" s="6"/>
    </row>
    <row r="191" spans="1:1" s="7" customFormat="1" x14ac:dyDescent="0.25">
      <c r="A191" s="6"/>
    </row>
    <row r="192" spans="1:1" s="7" customFormat="1" x14ac:dyDescent="0.25">
      <c r="A192" s="6"/>
    </row>
    <row r="193" spans="1:1" s="7" customFormat="1" x14ac:dyDescent="0.25">
      <c r="A193" s="6"/>
    </row>
    <row r="194" spans="1:1" s="7" customFormat="1" x14ac:dyDescent="0.25">
      <c r="A194" s="6"/>
    </row>
    <row r="195" spans="1:1" s="7" customFormat="1" x14ac:dyDescent="0.25">
      <c r="A195" s="6"/>
    </row>
    <row r="196" spans="1:1" s="7" customFormat="1" x14ac:dyDescent="0.25">
      <c r="A196" s="6"/>
    </row>
    <row r="197" spans="1:1" s="7" customFormat="1" x14ac:dyDescent="0.25">
      <c r="A197" s="6"/>
    </row>
    <row r="198" spans="1:1" s="7" customFormat="1" x14ac:dyDescent="0.25">
      <c r="A198" s="6"/>
    </row>
    <row r="199" spans="1:1" s="7" customFormat="1" x14ac:dyDescent="0.25">
      <c r="A199" s="6"/>
    </row>
    <row r="200" spans="1:1" s="7" customFormat="1" x14ac:dyDescent="0.25">
      <c r="A200" s="6"/>
    </row>
    <row r="201" spans="1:1" s="7" customFormat="1" x14ac:dyDescent="0.25">
      <c r="A201" s="6"/>
    </row>
    <row r="202" spans="1:1" s="7" customFormat="1" x14ac:dyDescent="0.25">
      <c r="A202" s="6"/>
    </row>
    <row r="203" spans="1:1" s="7" customFormat="1" x14ac:dyDescent="0.25">
      <c r="A203" s="6"/>
    </row>
    <row r="204" spans="1:1" s="7" customFormat="1" x14ac:dyDescent="0.25">
      <c r="A204" s="6"/>
    </row>
    <row r="205" spans="1:1" s="7" customFormat="1" x14ac:dyDescent="0.25">
      <c r="A205" s="6"/>
    </row>
    <row r="206" spans="1:1" s="7" customFormat="1" x14ac:dyDescent="0.25">
      <c r="A206" s="6"/>
    </row>
    <row r="207" spans="1:1" s="7" customFormat="1" x14ac:dyDescent="0.25">
      <c r="A207" s="6"/>
    </row>
    <row r="208" spans="1:1" s="7" customFormat="1" x14ac:dyDescent="0.25">
      <c r="A208" s="6"/>
    </row>
    <row r="209" spans="1:1" s="7" customFormat="1" x14ac:dyDescent="0.25">
      <c r="A209" s="6"/>
    </row>
    <row r="210" spans="1:1" s="7" customFormat="1" x14ac:dyDescent="0.25">
      <c r="A210" s="6"/>
    </row>
    <row r="211" spans="1:1" s="7" customFormat="1" x14ac:dyDescent="0.25">
      <c r="A211" s="6"/>
    </row>
    <row r="212" spans="1:1" s="7" customFormat="1" x14ac:dyDescent="0.25">
      <c r="A212" s="6"/>
    </row>
    <row r="213" spans="1:1" s="7" customFormat="1" x14ac:dyDescent="0.25">
      <c r="A213" s="6"/>
    </row>
    <row r="214" spans="1:1" s="7" customFormat="1" x14ac:dyDescent="0.25">
      <c r="A214" s="6"/>
    </row>
    <row r="215" spans="1:1" s="7" customFormat="1" x14ac:dyDescent="0.25">
      <c r="A215" s="6"/>
    </row>
    <row r="216" spans="1:1" s="7" customFormat="1" x14ac:dyDescent="0.25">
      <c r="A216" s="6"/>
    </row>
    <row r="217" spans="1:1" s="7" customFormat="1" x14ac:dyDescent="0.25">
      <c r="A217" s="6"/>
    </row>
    <row r="218" spans="1:1" s="7" customFormat="1" x14ac:dyDescent="0.25">
      <c r="A218" s="6"/>
    </row>
    <row r="219" spans="1:1" s="7" customFormat="1" x14ac:dyDescent="0.25">
      <c r="A219" s="6"/>
    </row>
    <row r="220" spans="1:1" s="7" customFormat="1" x14ac:dyDescent="0.25">
      <c r="A220" s="6"/>
    </row>
    <row r="221" spans="1:1" s="7" customFormat="1" x14ac:dyDescent="0.25">
      <c r="A221" s="6"/>
    </row>
    <row r="222" spans="1:1" s="7" customFormat="1" x14ac:dyDescent="0.25">
      <c r="A222" s="6"/>
    </row>
    <row r="223" spans="1:1" s="7" customFormat="1" x14ac:dyDescent="0.25">
      <c r="A223" s="6"/>
    </row>
    <row r="224" spans="1:1" s="7" customFormat="1" x14ac:dyDescent="0.25">
      <c r="A224" s="6"/>
    </row>
    <row r="225" spans="1:1" s="7" customFormat="1" x14ac:dyDescent="0.25">
      <c r="A225" s="6"/>
    </row>
    <row r="226" spans="1:1" s="7" customFormat="1" x14ac:dyDescent="0.25">
      <c r="A226" s="6"/>
    </row>
    <row r="227" spans="1:1" s="7" customFormat="1" x14ac:dyDescent="0.25">
      <c r="A227" s="6"/>
    </row>
    <row r="228" spans="1:1" s="7" customFormat="1" x14ac:dyDescent="0.25">
      <c r="A228" s="6"/>
    </row>
    <row r="229" spans="1:1" s="7" customFormat="1" x14ac:dyDescent="0.25">
      <c r="A229" s="6"/>
    </row>
    <row r="230" spans="1:1" s="7" customFormat="1" x14ac:dyDescent="0.25">
      <c r="A230" s="6"/>
    </row>
    <row r="231" spans="1:1" s="7" customFormat="1" x14ac:dyDescent="0.25">
      <c r="A231" s="6"/>
    </row>
    <row r="232" spans="1:1" s="7" customFormat="1" x14ac:dyDescent="0.25">
      <c r="A232" s="6"/>
    </row>
    <row r="233" spans="1:1" s="7" customFormat="1" x14ac:dyDescent="0.25">
      <c r="A233" s="6"/>
    </row>
    <row r="234" spans="1:1" s="7" customFormat="1" x14ac:dyDescent="0.25">
      <c r="A234" s="6"/>
    </row>
    <row r="235" spans="1:1" s="7" customFormat="1" x14ac:dyDescent="0.25">
      <c r="A235" s="6"/>
    </row>
    <row r="236" spans="1:1" s="7" customFormat="1" x14ac:dyDescent="0.25">
      <c r="A236" s="6"/>
    </row>
    <row r="237" spans="1:1" s="7" customFormat="1" x14ac:dyDescent="0.25">
      <c r="A237" s="6"/>
    </row>
    <row r="238" spans="1:1" s="7" customFormat="1" x14ac:dyDescent="0.25">
      <c r="A238" s="6"/>
    </row>
    <row r="239" spans="1:1" s="7" customFormat="1" x14ac:dyDescent="0.25">
      <c r="A239" s="6"/>
    </row>
    <row r="240" spans="1:1" s="7" customFormat="1" x14ac:dyDescent="0.25">
      <c r="A240" s="6"/>
    </row>
    <row r="241" spans="1:1" s="7" customFormat="1" x14ac:dyDescent="0.25">
      <c r="A241" s="6"/>
    </row>
    <row r="242" spans="1:1" s="7" customFormat="1" x14ac:dyDescent="0.25">
      <c r="A242" s="6"/>
    </row>
    <row r="243" spans="1:1" s="7" customFormat="1" x14ac:dyDescent="0.25">
      <c r="A243" s="6"/>
    </row>
    <row r="244" spans="1:1" s="7" customFormat="1" x14ac:dyDescent="0.25">
      <c r="A244" s="6"/>
    </row>
    <row r="245" spans="1:1" s="7" customFormat="1" x14ac:dyDescent="0.25">
      <c r="A245" s="6"/>
    </row>
    <row r="246" spans="1:1" s="7" customFormat="1" x14ac:dyDescent="0.25">
      <c r="A246" s="6"/>
    </row>
    <row r="247" spans="1:1" s="7" customFormat="1" x14ac:dyDescent="0.25">
      <c r="A247" s="6"/>
    </row>
    <row r="248" spans="1:1" s="7" customFormat="1" x14ac:dyDescent="0.25">
      <c r="A248" s="6"/>
    </row>
    <row r="249" spans="1:1" s="7" customFormat="1" x14ac:dyDescent="0.25">
      <c r="A249" s="6"/>
    </row>
    <row r="250" spans="1:1" s="7" customFormat="1" x14ac:dyDescent="0.25">
      <c r="A250" s="6"/>
    </row>
    <row r="251" spans="1:1" s="7" customFormat="1" x14ac:dyDescent="0.25">
      <c r="A251" s="6"/>
    </row>
    <row r="252" spans="1:1" s="7" customFormat="1" x14ac:dyDescent="0.25">
      <c r="A252" s="6"/>
    </row>
    <row r="253" spans="1:1" s="7" customFormat="1" x14ac:dyDescent="0.25">
      <c r="A253" s="6"/>
    </row>
    <row r="254" spans="1:1" s="7" customFormat="1" x14ac:dyDescent="0.25">
      <c r="A254" s="6"/>
    </row>
    <row r="255" spans="1:1" s="7" customFormat="1" x14ac:dyDescent="0.25">
      <c r="A255" s="6"/>
    </row>
    <row r="256" spans="1:1" s="7" customFormat="1" x14ac:dyDescent="0.25">
      <c r="A256" s="6"/>
    </row>
    <row r="257" spans="1:1" s="7" customFormat="1" x14ac:dyDescent="0.25">
      <c r="A257" s="6"/>
    </row>
    <row r="258" spans="1:1" s="7" customFormat="1" x14ac:dyDescent="0.25">
      <c r="A258" s="6"/>
    </row>
    <row r="259" spans="1:1" s="7" customFormat="1" x14ac:dyDescent="0.25">
      <c r="A259" s="6"/>
    </row>
    <row r="260" spans="1:1" s="7" customFormat="1" x14ac:dyDescent="0.25">
      <c r="A260" s="6"/>
    </row>
    <row r="261" spans="1:1" s="7" customFormat="1" x14ac:dyDescent="0.25">
      <c r="A261" s="6"/>
    </row>
    <row r="262" spans="1:1" s="7" customFormat="1" x14ac:dyDescent="0.25">
      <c r="A262" s="6"/>
    </row>
    <row r="263" spans="1:1" s="7" customFormat="1" x14ac:dyDescent="0.25">
      <c r="A263" s="6"/>
    </row>
    <row r="264" spans="1:1" s="7" customFormat="1" x14ac:dyDescent="0.25">
      <c r="A264" s="6"/>
    </row>
    <row r="265" spans="1:1" s="7" customFormat="1" x14ac:dyDescent="0.25">
      <c r="A265" s="6"/>
    </row>
    <row r="266" spans="1:1" s="7" customFormat="1" x14ac:dyDescent="0.25">
      <c r="A266" s="6"/>
    </row>
    <row r="267" spans="1:1" s="7" customFormat="1" x14ac:dyDescent="0.25">
      <c r="A267" s="6"/>
    </row>
    <row r="268" spans="1:1" s="7" customFormat="1" x14ac:dyDescent="0.25">
      <c r="A268" s="6"/>
    </row>
    <row r="269" spans="1:1" s="7" customFormat="1" x14ac:dyDescent="0.25">
      <c r="A269" s="6"/>
    </row>
    <row r="270" spans="1:1" s="7" customFormat="1" x14ac:dyDescent="0.25">
      <c r="A270" s="6"/>
    </row>
    <row r="271" spans="1:1" s="7" customFormat="1" x14ac:dyDescent="0.25">
      <c r="A271" s="6"/>
    </row>
    <row r="272" spans="1:1" s="7" customFormat="1" x14ac:dyDescent="0.25">
      <c r="A272" s="6"/>
    </row>
    <row r="273" spans="1:1" s="7" customFormat="1" x14ac:dyDescent="0.25">
      <c r="A273" s="6"/>
    </row>
    <row r="274" spans="1:1" s="7" customFormat="1" x14ac:dyDescent="0.25">
      <c r="A274" s="6"/>
    </row>
    <row r="275" spans="1:1" s="7" customFormat="1" x14ac:dyDescent="0.25">
      <c r="A275" s="6"/>
    </row>
    <row r="276" spans="1:1" s="7" customFormat="1" x14ac:dyDescent="0.25">
      <c r="A276" s="6"/>
    </row>
    <row r="277" spans="1:1" s="7" customFormat="1" x14ac:dyDescent="0.25">
      <c r="A277" s="6"/>
    </row>
    <row r="278" spans="1:1" s="7" customFormat="1" x14ac:dyDescent="0.25">
      <c r="A278" s="6"/>
    </row>
    <row r="279" spans="1:1" s="7" customFormat="1" x14ac:dyDescent="0.25">
      <c r="A279" s="6"/>
    </row>
    <row r="280" spans="1:1" s="7" customFormat="1" x14ac:dyDescent="0.25">
      <c r="A280" s="6"/>
    </row>
    <row r="281" spans="1:1" s="7" customFormat="1" x14ac:dyDescent="0.25">
      <c r="A281" s="6"/>
    </row>
    <row r="282" spans="1:1" s="7" customFormat="1" x14ac:dyDescent="0.25">
      <c r="A282" s="6"/>
    </row>
    <row r="283" spans="1:1" s="7" customFormat="1" x14ac:dyDescent="0.25">
      <c r="A283" s="6"/>
    </row>
    <row r="284" spans="1:1" s="7" customFormat="1" x14ac:dyDescent="0.25">
      <c r="A284" s="6"/>
    </row>
    <row r="285" spans="1:1" s="7" customFormat="1" x14ac:dyDescent="0.25">
      <c r="A285" s="6"/>
    </row>
    <row r="286" spans="1:1" s="7" customFormat="1" x14ac:dyDescent="0.25">
      <c r="A286" s="6"/>
    </row>
    <row r="287" spans="1:1" s="7" customFormat="1" x14ac:dyDescent="0.25">
      <c r="A287" s="6"/>
    </row>
    <row r="288" spans="1:1" s="7" customFormat="1" x14ac:dyDescent="0.25">
      <c r="A288" s="6"/>
    </row>
    <row r="289" spans="1:1" s="7" customFormat="1" x14ac:dyDescent="0.25">
      <c r="A289" s="6"/>
    </row>
    <row r="290" spans="1:1" s="7" customFormat="1" x14ac:dyDescent="0.25">
      <c r="A290" s="6"/>
    </row>
    <row r="291" spans="1:1" s="7" customFormat="1" x14ac:dyDescent="0.25">
      <c r="A291" s="6"/>
    </row>
    <row r="292" spans="1:1" s="7" customFormat="1" x14ac:dyDescent="0.25">
      <c r="A292" s="6"/>
    </row>
    <row r="293" spans="1:1" s="7" customFormat="1" x14ac:dyDescent="0.25">
      <c r="A293" s="6"/>
    </row>
    <row r="294" spans="1:1" s="7" customFormat="1" x14ac:dyDescent="0.25">
      <c r="A294" s="6"/>
    </row>
    <row r="295" spans="1:1" s="7" customFormat="1" x14ac:dyDescent="0.25">
      <c r="A295" s="6"/>
    </row>
    <row r="296" spans="1:1" s="7" customFormat="1" x14ac:dyDescent="0.25">
      <c r="A296" s="6"/>
    </row>
    <row r="297" spans="1:1" s="7" customFormat="1" x14ac:dyDescent="0.25">
      <c r="A297" s="6"/>
    </row>
    <row r="298" spans="1:1" s="7" customFormat="1" x14ac:dyDescent="0.25">
      <c r="A298" s="6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8" sqref="B8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B̳ases</vt:lpstr>
      <vt:lpstr>Detalhes</vt:lpstr>
      <vt:lpstr>C̳álculos</vt:lpstr>
      <vt:lpstr>D̳ashboard</vt:lpstr>
      <vt:lpstr>A̳ssets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Karin Araujo</cp:lastModifiedBy>
  <dcterms:created xsi:type="dcterms:W3CDTF">2024-12-19T13:13:10Z</dcterms:created>
  <dcterms:modified xsi:type="dcterms:W3CDTF">2025-06-04T20:22:39Z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