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esktop/ChIP/"/>
    </mc:Choice>
  </mc:AlternateContent>
  <xr:revisionPtr revIDLastSave="0" documentId="13_ncr:1_{FF266E94-4C9B-2648-A532-CC603A5AB4C8}" xr6:coauthVersionLast="47" xr6:coauthVersionMax="47" xr10:uidLastSave="{00000000-0000-0000-0000-000000000000}"/>
  <bookViews>
    <workbookView xWindow="19220" yWindow="1760" windowWidth="28040" windowHeight="17360" xr2:uid="{FC5CE47B-AB18-C44B-9C0E-876D6838D95F}"/>
  </bookViews>
  <sheets>
    <sheet name="Blad1 (2)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2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G27" i="1"/>
  <c r="G28" i="1"/>
  <c r="G29" i="1"/>
  <c r="G31" i="1"/>
  <c r="G32" i="1"/>
  <c r="G33" i="1"/>
  <c r="H21" i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G19" i="1" s="1"/>
  <c r="F20" i="1"/>
  <c r="G20" i="1" s="1"/>
  <c r="F21" i="1"/>
  <c r="G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G35" i="1" s="1"/>
  <c r="F36" i="1"/>
  <c r="H36" i="1" s="1"/>
  <c r="F37" i="1"/>
  <c r="G37" i="1" s="1"/>
  <c r="F2" i="1"/>
  <c r="H2" i="1" s="1"/>
  <c r="G17" i="1" l="1"/>
  <c r="G2" i="1"/>
  <c r="G16" i="1"/>
  <c r="G15" i="1"/>
  <c r="G26" i="1"/>
  <c r="G34" i="1"/>
  <c r="G14" i="1"/>
  <c r="G13" i="1"/>
  <c r="G12" i="1"/>
  <c r="G30" i="1"/>
  <c r="G11" i="1"/>
  <c r="G10" i="1"/>
  <c r="G9" i="1"/>
  <c r="G8" i="1"/>
  <c r="G7" i="1"/>
  <c r="G6" i="1"/>
  <c r="G24" i="1"/>
  <c r="G25" i="1"/>
  <c r="G23" i="1"/>
  <c r="G22" i="1"/>
  <c r="H37" i="1"/>
  <c r="G18" i="1"/>
  <c r="H35" i="1"/>
  <c r="G5" i="1"/>
  <c r="H20" i="1"/>
  <c r="H19" i="1"/>
  <c r="G36" i="1"/>
  <c r="G4" i="1"/>
  <c r="G3" i="1"/>
</calcChain>
</file>

<file path=xl/sharedStrings.xml><?xml version="1.0" encoding="utf-8"?>
<sst xmlns="http://schemas.openxmlformats.org/spreadsheetml/2006/main" count="182" uniqueCount="35">
  <si>
    <t>1A</t>
  </si>
  <si>
    <t>1B</t>
  </si>
  <si>
    <t>0A</t>
  </si>
  <si>
    <t>0B</t>
  </si>
  <si>
    <t>LFA</t>
  </si>
  <si>
    <t>LFB</t>
  </si>
  <si>
    <t>LMA</t>
  </si>
  <si>
    <t>LMB</t>
  </si>
  <si>
    <t>AFA</t>
  </si>
  <si>
    <t>AFB</t>
  </si>
  <si>
    <t>AMA</t>
  </si>
  <si>
    <t>AMB</t>
  </si>
  <si>
    <t>m3</t>
  </si>
  <si>
    <t>ac</t>
  </si>
  <si>
    <t>input</t>
  </si>
  <si>
    <t>no_high_peak</t>
  </si>
  <si>
    <t>Pool</t>
  </si>
  <si>
    <t>IP</t>
  </si>
  <si>
    <t>volume</t>
  </si>
  <si>
    <t>volume (µl)</t>
  </si>
  <si>
    <t>conc (pg/µl)</t>
  </si>
  <si>
    <t>amount (pg)</t>
  </si>
  <si>
    <t>amount (µg)</t>
  </si>
  <si>
    <t>amount (ng)</t>
  </si>
  <si>
    <t>NGI requirements</t>
  </si>
  <si>
    <t>conc</t>
  </si>
  <si>
    <t>0.2 - 10 ng/µl</t>
  </si>
  <si>
    <t>conc (ng/µl)</t>
  </si>
  <si>
    <t>&gt;15µl</t>
  </si>
  <si>
    <t>1 prep</t>
  </si>
  <si>
    <t>0.1-1 ng</t>
  </si>
  <si>
    <t>dilution (µl)</t>
  </si>
  <si>
    <t>dilution</t>
  </si>
  <si>
    <t>The input samples were diluted when doing Bioanalyzer (1+1 µl)</t>
  </si>
  <si>
    <t>For the final sample  the 6 "normal" samples were diluted 1:1 but the low conc were not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</si>
</sst>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BF86-F2F4-E344-B6CA-2F2CE86CF9EF}">
  <sheetPr>
    <pageSetUpPr fitToPage="1"/>
  </sheetPr>
  <dimension ref="A1:L40"/>
  <sheetViews>
    <sheetView tabSelected="1" workbookViewId="0">
      <selection activeCell="E41" sqref="E41"/>
    </sheetView>
  </sheetViews>
  <sheetFormatPr baseColWidth="10" defaultRowHeight="16" x14ac:dyDescent="0.2"/>
  <cols>
    <col min="3" max="5" width="10.83203125" style="10"/>
    <col min="12" max="12" width="11.1640625" bestFit="1" customWidth="1"/>
  </cols>
  <sheetData>
    <row r="1" spans="1:12" x14ac:dyDescent="0.2">
      <c r="A1" t="s">
        <v>16</v>
      </c>
      <c r="B1" t="s">
        <v>17</v>
      </c>
      <c r="C1" s="10" t="s">
        <v>27</v>
      </c>
      <c r="D1" s="10" t="s">
        <v>19</v>
      </c>
      <c r="E1" s="10" t="s">
        <v>23</v>
      </c>
      <c r="J1" t="s">
        <v>32</v>
      </c>
      <c r="K1" t="s">
        <v>31</v>
      </c>
      <c r="L1" s="10" t="s">
        <v>27</v>
      </c>
    </row>
    <row r="2" spans="1:12" x14ac:dyDescent="0.2">
      <c r="A2" t="s">
        <v>0</v>
      </c>
      <c r="B2" t="s">
        <v>13</v>
      </c>
      <c r="C2" s="10">
        <v>9.6739999999999995</v>
      </c>
      <c r="D2" s="10">
        <v>20</v>
      </c>
      <c r="E2" s="10">
        <v>193.48</v>
      </c>
      <c r="J2">
        <v>2</v>
      </c>
      <c r="K2">
        <v>10</v>
      </c>
      <c r="L2">
        <f>(E2/J2)/20</f>
        <v>4.8369999999999997</v>
      </c>
    </row>
    <row r="3" spans="1:12" x14ac:dyDescent="0.2">
      <c r="A3" t="s">
        <v>1</v>
      </c>
      <c r="B3" t="s">
        <v>13</v>
      </c>
      <c r="C3" s="10">
        <v>11.178000000000001</v>
      </c>
      <c r="D3" s="10">
        <v>20</v>
      </c>
      <c r="E3" s="10">
        <v>223.56</v>
      </c>
      <c r="J3">
        <v>2</v>
      </c>
      <c r="K3">
        <v>10</v>
      </c>
      <c r="L3">
        <f t="shared" ref="L3:L37" si="0">(E3/J3)/20</f>
        <v>5.5890000000000004</v>
      </c>
    </row>
    <row r="4" spans="1:12" x14ac:dyDescent="0.2">
      <c r="A4" t="s">
        <v>2</v>
      </c>
      <c r="B4" t="s">
        <v>13</v>
      </c>
      <c r="C4" s="10">
        <v>9.2390000000000008</v>
      </c>
      <c r="D4" s="10">
        <v>20</v>
      </c>
      <c r="E4" s="10">
        <v>184.78</v>
      </c>
      <c r="J4">
        <v>2</v>
      </c>
      <c r="K4">
        <v>10</v>
      </c>
      <c r="L4">
        <f t="shared" si="0"/>
        <v>4.6195000000000004</v>
      </c>
    </row>
    <row r="5" spans="1:12" x14ac:dyDescent="0.2">
      <c r="A5" t="s">
        <v>3</v>
      </c>
      <c r="B5" t="s">
        <v>13</v>
      </c>
      <c r="C5" s="10">
        <v>13.256</v>
      </c>
      <c r="D5" s="10">
        <v>20</v>
      </c>
      <c r="E5" s="10">
        <v>265.12</v>
      </c>
      <c r="J5">
        <v>2</v>
      </c>
      <c r="K5">
        <v>10</v>
      </c>
      <c r="L5">
        <f t="shared" si="0"/>
        <v>6.6280000000000001</v>
      </c>
    </row>
    <row r="6" spans="1:12" x14ac:dyDescent="0.2">
      <c r="A6" t="s">
        <v>4</v>
      </c>
      <c r="B6" t="s">
        <v>13</v>
      </c>
      <c r="C6" s="10">
        <v>19.745999999999999</v>
      </c>
      <c r="D6" s="10">
        <v>20</v>
      </c>
      <c r="E6" s="10">
        <v>394.92</v>
      </c>
      <c r="J6">
        <v>2</v>
      </c>
      <c r="K6">
        <v>10</v>
      </c>
      <c r="L6">
        <f t="shared" si="0"/>
        <v>9.8730000000000011</v>
      </c>
    </row>
    <row r="7" spans="1:12" x14ac:dyDescent="0.2">
      <c r="A7" t="s">
        <v>5</v>
      </c>
      <c r="B7" t="s">
        <v>13</v>
      </c>
      <c r="C7" s="10">
        <v>21.597999999999999</v>
      </c>
      <c r="D7" s="10">
        <v>20</v>
      </c>
      <c r="E7" s="10">
        <v>431.96</v>
      </c>
      <c r="J7">
        <v>2</v>
      </c>
      <c r="K7">
        <v>10</v>
      </c>
      <c r="L7">
        <f t="shared" si="0"/>
        <v>10.798999999999999</v>
      </c>
    </row>
    <row r="8" spans="1:12" x14ac:dyDescent="0.2">
      <c r="A8" t="s">
        <v>6</v>
      </c>
      <c r="B8" t="s">
        <v>13</v>
      </c>
      <c r="C8" s="10">
        <v>15.409000000000001</v>
      </c>
      <c r="D8" s="10">
        <v>20</v>
      </c>
      <c r="E8" s="10">
        <v>308.18</v>
      </c>
      <c r="J8">
        <v>2</v>
      </c>
      <c r="K8">
        <v>10</v>
      </c>
      <c r="L8">
        <f t="shared" si="0"/>
        <v>7.7045000000000003</v>
      </c>
    </row>
    <row r="9" spans="1:12" x14ac:dyDescent="0.2">
      <c r="A9" t="s">
        <v>7</v>
      </c>
      <c r="B9" t="s">
        <v>13</v>
      </c>
      <c r="C9" s="10">
        <v>11.519</v>
      </c>
      <c r="D9" s="10">
        <v>20</v>
      </c>
      <c r="E9" s="10">
        <v>230.38</v>
      </c>
      <c r="G9" s="1" t="s">
        <v>24</v>
      </c>
      <c r="H9" s="2"/>
      <c r="I9" s="3"/>
      <c r="J9">
        <v>2</v>
      </c>
      <c r="K9">
        <v>10</v>
      </c>
      <c r="L9">
        <f t="shared" si="0"/>
        <v>5.7595000000000001</v>
      </c>
    </row>
    <row r="10" spans="1:12" x14ac:dyDescent="0.2">
      <c r="A10" t="s">
        <v>8</v>
      </c>
      <c r="B10" t="s">
        <v>13</v>
      </c>
      <c r="C10" s="10">
        <v>8.1210000000000004</v>
      </c>
      <c r="D10" s="10">
        <v>20</v>
      </c>
      <c r="E10" s="10">
        <v>162.41999999999999</v>
      </c>
      <c r="G10" s="4" t="s">
        <v>25</v>
      </c>
      <c r="H10" s="5" t="s">
        <v>18</v>
      </c>
      <c r="I10" s="6" t="s">
        <v>29</v>
      </c>
      <c r="J10">
        <v>2</v>
      </c>
      <c r="K10">
        <v>10</v>
      </c>
      <c r="L10">
        <f t="shared" si="0"/>
        <v>4.0604999999999993</v>
      </c>
    </row>
    <row r="11" spans="1:12" x14ac:dyDescent="0.2">
      <c r="A11" t="s">
        <v>9</v>
      </c>
      <c r="B11" t="s">
        <v>13</v>
      </c>
      <c r="C11" s="10">
        <v>12.295999999999999</v>
      </c>
      <c r="D11" s="10">
        <v>20</v>
      </c>
      <c r="E11" s="10">
        <v>245.92</v>
      </c>
      <c r="G11" s="7" t="s">
        <v>26</v>
      </c>
      <c r="H11" s="8" t="s">
        <v>28</v>
      </c>
      <c r="I11" s="9" t="s">
        <v>30</v>
      </c>
      <c r="J11">
        <v>2</v>
      </c>
      <c r="K11">
        <v>10</v>
      </c>
      <c r="L11">
        <f t="shared" si="0"/>
        <v>6.1479999999999997</v>
      </c>
    </row>
    <row r="12" spans="1:12" x14ac:dyDescent="0.2">
      <c r="A12" t="s">
        <v>10</v>
      </c>
      <c r="B12" t="s">
        <v>13</v>
      </c>
      <c r="C12" s="10">
        <v>17.68</v>
      </c>
      <c r="D12" s="10">
        <v>20</v>
      </c>
      <c r="E12" s="10">
        <v>353.6</v>
      </c>
      <c r="J12">
        <v>2</v>
      </c>
      <c r="K12">
        <v>10</v>
      </c>
      <c r="L12">
        <f t="shared" si="0"/>
        <v>8.84</v>
      </c>
    </row>
    <row r="13" spans="1:12" x14ac:dyDescent="0.2">
      <c r="A13" t="s">
        <v>11</v>
      </c>
      <c r="B13" t="s">
        <v>13</v>
      </c>
      <c r="C13" s="10">
        <v>8.2219999999999995</v>
      </c>
      <c r="D13" s="10">
        <v>20</v>
      </c>
      <c r="E13" s="10">
        <v>164.44</v>
      </c>
      <c r="J13">
        <v>2</v>
      </c>
      <c r="K13">
        <v>10</v>
      </c>
      <c r="L13">
        <f t="shared" si="0"/>
        <v>4.1109999999999998</v>
      </c>
    </row>
    <row r="14" spans="1:12" x14ac:dyDescent="0.2">
      <c r="A14" t="s">
        <v>0</v>
      </c>
      <c r="B14" t="s">
        <v>12</v>
      </c>
      <c r="C14" s="11">
        <v>0.10100000000000001</v>
      </c>
      <c r="D14" s="10">
        <v>20</v>
      </c>
      <c r="E14" s="10">
        <v>2.02</v>
      </c>
      <c r="J14">
        <v>1</v>
      </c>
      <c r="K14">
        <v>0</v>
      </c>
      <c r="L14">
        <f t="shared" si="0"/>
        <v>0.10100000000000001</v>
      </c>
    </row>
    <row r="15" spans="1:12" x14ac:dyDescent="0.2">
      <c r="A15" t="s">
        <v>1</v>
      </c>
      <c r="B15" t="s">
        <v>12</v>
      </c>
      <c r="C15" s="10">
        <v>0.255</v>
      </c>
      <c r="D15" s="10">
        <v>20</v>
      </c>
      <c r="E15" s="10">
        <v>5.0999999999999996</v>
      </c>
      <c r="J15">
        <v>1</v>
      </c>
      <c r="K15">
        <v>0</v>
      </c>
      <c r="L15">
        <f t="shared" si="0"/>
        <v>0.255</v>
      </c>
    </row>
    <row r="16" spans="1:12" x14ac:dyDescent="0.2">
      <c r="A16" t="s">
        <v>2</v>
      </c>
      <c r="B16" t="s">
        <v>12</v>
      </c>
      <c r="C16" s="10">
        <v>0.29599999999999999</v>
      </c>
      <c r="D16" s="10">
        <v>20</v>
      </c>
      <c r="E16" s="10">
        <v>5.92</v>
      </c>
      <c r="J16">
        <v>1</v>
      </c>
      <c r="K16">
        <v>0</v>
      </c>
      <c r="L16">
        <f t="shared" si="0"/>
        <v>0.29599999999999999</v>
      </c>
    </row>
    <row r="17" spans="1:12" x14ac:dyDescent="0.2">
      <c r="A17" t="s">
        <v>3</v>
      </c>
      <c r="B17" t="s">
        <v>12</v>
      </c>
      <c r="C17" s="10">
        <v>0.42099999999999999</v>
      </c>
      <c r="D17" s="10">
        <v>20</v>
      </c>
      <c r="E17" s="10">
        <v>8.42</v>
      </c>
      <c r="J17">
        <v>1</v>
      </c>
      <c r="K17">
        <v>0</v>
      </c>
      <c r="L17">
        <f t="shared" si="0"/>
        <v>0.42099999999999999</v>
      </c>
    </row>
    <row r="18" spans="1:12" x14ac:dyDescent="0.2">
      <c r="A18" t="s">
        <v>4</v>
      </c>
      <c r="B18" t="s">
        <v>12</v>
      </c>
      <c r="C18" s="11">
        <v>0.18</v>
      </c>
      <c r="D18" s="10">
        <v>20</v>
      </c>
      <c r="E18" s="10">
        <v>3.6</v>
      </c>
      <c r="J18">
        <v>1</v>
      </c>
      <c r="K18">
        <v>0</v>
      </c>
      <c r="L18">
        <f t="shared" si="0"/>
        <v>0.18</v>
      </c>
    </row>
    <row r="19" spans="1:12" x14ac:dyDescent="0.2">
      <c r="A19" t="s">
        <v>5</v>
      </c>
      <c r="B19" t="s">
        <v>12</v>
      </c>
      <c r="C19" s="10">
        <v>0.22800000000000001</v>
      </c>
      <c r="D19" s="10">
        <v>20</v>
      </c>
      <c r="E19" s="10">
        <v>4.5599999999999996</v>
      </c>
      <c r="J19">
        <v>1</v>
      </c>
      <c r="K19">
        <v>0</v>
      </c>
      <c r="L19">
        <f t="shared" si="0"/>
        <v>0.22799999999999998</v>
      </c>
    </row>
    <row r="20" spans="1:12" x14ac:dyDescent="0.2">
      <c r="A20" t="s">
        <v>6</v>
      </c>
      <c r="B20" t="s">
        <v>12</v>
      </c>
      <c r="C20" s="11">
        <v>0.11</v>
      </c>
      <c r="D20" s="10">
        <v>20</v>
      </c>
      <c r="E20" s="10">
        <v>2.2000000000000002</v>
      </c>
      <c r="J20">
        <v>1</v>
      </c>
      <c r="K20">
        <v>0</v>
      </c>
      <c r="L20">
        <f t="shared" si="0"/>
        <v>0.11000000000000001</v>
      </c>
    </row>
    <row r="21" spans="1:12" x14ac:dyDescent="0.2">
      <c r="A21" t="s">
        <v>7</v>
      </c>
      <c r="B21" t="s">
        <v>12</v>
      </c>
      <c r="C21" s="11">
        <v>4.3999999999999997E-2</v>
      </c>
      <c r="D21" s="10">
        <v>20</v>
      </c>
      <c r="E21" s="10">
        <v>0.88</v>
      </c>
      <c r="J21">
        <v>1</v>
      </c>
      <c r="K21">
        <v>0</v>
      </c>
      <c r="L21">
        <f t="shared" si="0"/>
        <v>4.3999999999999997E-2</v>
      </c>
    </row>
    <row r="22" spans="1:12" x14ac:dyDescent="0.2">
      <c r="A22" t="s">
        <v>8</v>
      </c>
      <c r="B22" t="s">
        <v>12</v>
      </c>
      <c r="C22" s="10">
        <v>0.504</v>
      </c>
      <c r="D22" s="10">
        <v>20</v>
      </c>
      <c r="E22" s="10">
        <v>10.08</v>
      </c>
      <c r="J22">
        <v>1</v>
      </c>
      <c r="K22">
        <v>0</v>
      </c>
      <c r="L22">
        <f t="shared" si="0"/>
        <v>0.504</v>
      </c>
    </row>
    <row r="23" spans="1:12" x14ac:dyDescent="0.2">
      <c r="A23" t="s">
        <v>9</v>
      </c>
      <c r="B23" t="s">
        <v>12</v>
      </c>
      <c r="C23" s="10">
        <v>0.69499999999999995</v>
      </c>
      <c r="D23" s="10">
        <v>20</v>
      </c>
      <c r="E23" s="10">
        <v>13.9</v>
      </c>
      <c r="J23">
        <v>1</v>
      </c>
      <c r="K23">
        <v>0</v>
      </c>
      <c r="L23">
        <f t="shared" si="0"/>
        <v>0.69500000000000006</v>
      </c>
    </row>
    <row r="24" spans="1:12" x14ac:dyDescent="0.2">
      <c r="A24" t="s">
        <v>10</v>
      </c>
      <c r="B24" t="s">
        <v>12</v>
      </c>
      <c r="C24" s="10">
        <v>2.0169999999999999</v>
      </c>
      <c r="D24" s="10">
        <v>20</v>
      </c>
      <c r="E24" s="10">
        <v>40.340000000000003</v>
      </c>
      <c r="J24">
        <v>1</v>
      </c>
      <c r="K24">
        <v>0</v>
      </c>
      <c r="L24">
        <f t="shared" si="0"/>
        <v>2.0170000000000003</v>
      </c>
    </row>
    <row r="25" spans="1:12" x14ac:dyDescent="0.2">
      <c r="A25" t="s">
        <v>11</v>
      </c>
      <c r="B25" t="s">
        <v>12</v>
      </c>
      <c r="C25" s="10">
        <v>0.34599999999999997</v>
      </c>
      <c r="D25" s="10">
        <v>20</v>
      </c>
      <c r="E25" s="10">
        <v>6.92</v>
      </c>
      <c r="J25">
        <v>1</v>
      </c>
      <c r="K25">
        <v>0</v>
      </c>
      <c r="L25">
        <f t="shared" si="0"/>
        <v>0.34599999999999997</v>
      </c>
    </row>
    <row r="26" spans="1:12" x14ac:dyDescent="0.2">
      <c r="A26" t="s">
        <v>0</v>
      </c>
      <c r="B26" t="s">
        <v>14</v>
      </c>
      <c r="C26" s="10">
        <v>1</v>
      </c>
      <c r="D26" s="10">
        <v>20</v>
      </c>
      <c r="E26" s="10">
        <v>20</v>
      </c>
      <c r="F26" t="s">
        <v>15</v>
      </c>
      <c r="J26">
        <v>1</v>
      </c>
      <c r="K26">
        <v>10</v>
      </c>
      <c r="L26">
        <f t="shared" si="0"/>
        <v>1</v>
      </c>
    </row>
    <row r="27" spans="1:12" x14ac:dyDescent="0.2">
      <c r="A27" t="s">
        <v>1</v>
      </c>
      <c r="B27" t="s">
        <v>14</v>
      </c>
      <c r="C27" s="10">
        <v>1</v>
      </c>
      <c r="D27" s="10">
        <v>20</v>
      </c>
      <c r="E27" s="10">
        <v>20</v>
      </c>
      <c r="F27" t="s">
        <v>15</v>
      </c>
      <c r="J27">
        <v>1</v>
      </c>
      <c r="K27">
        <v>10</v>
      </c>
      <c r="L27">
        <f t="shared" si="0"/>
        <v>1</v>
      </c>
    </row>
    <row r="28" spans="1:12" x14ac:dyDescent="0.2">
      <c r="A28" t="s">
        <v>2</v>
      </c>
      <c r="B28" t="s">
        <v>14</v>
      </c>
      <c r="C28" s="10">
        <v>1</v>
      </c>
      <c r="D28" s="10">
        <v>20</v>
      </c>
      <c r="E28" s="10">
        <v>20</v>
      </c>
      <c r="F28" t="s">
        <v>15</v>
      </c>
      <c r="J28">
        <v>1</v>
      </c>
      <c r="K28">
        <v>10</v>
      </c>
      <c r="L28">
        <f t="shared" si="0"/>
        <v>1</v>
      </c>
    </row>
    <row r="29" spans="1:12" x14ac:dyDescent="0.2">
      <c r="A29" t="s">
        <v>3</v>
      </c>
      <c r="B29" t="s">
        <v>14</v>
      </c>
      <c r="C29" s="10">
        <v>1.8660000000000001</v>
      </c>
      <c r="D29" s="10">
        <v>20</v>
      </c>
      <c r="E29" s="10">
        <v>37.32</v>
      </c>
      <c r="J29">
        <v>1</v>
      </c>
      <c r="K29">
        <v>10</v>
      </c>
      <c r="L29">
        <f t="shared" si="0"/>
        <v>1.8660000000000001</v>
      </c>
    </row>
    <row r="30" spans="1:12" x14ac:dyDescent="0.2">
      <c r="A30" t="s">
        <v>4</v>
      </c>
      <c r="B30" t="s">
        <v>14</v>
      </c>
      <c r="C30" s="10">
        <v>1.167</v>
      </c>
      <c r="D30" s="10">
        <v>20</v>
      </c>
      <c r="E30" s="10">
        <v>23.34</v>
      </c>
      <c r="J30">
        <v>1</v>
      </c>
      <c r="K30">
        <v>10</v>
      </c>
      <c r="L30">
        <f t="shared" si="0"/>
        <v>1.167</v>
      </c>
    </row>
    <row r="31" spans="1:12" x14ac:dyDescent="0.2">
      <c r="A31" t="s">
        <v>5</v>
      </c>
      <c r="B31" t="s">
        <v>14</v>
      </c>
      <c r="C31" s="10">
        <v>0.29399999999999998</v>
      </c>
      <c r="D31" s="10">
        <v>20</v>
      </c>
      <c r="E31" s="10">
        <v>5.88</v>
      </c>
      <c r="J31">
        <v>0.5</v>
      </c>
      <c r="K31">
        <v>0</v>
      </c>
      <c r="L31">
        <f t="shared" si="0"/>
        <v>0.58799999999999997</v>
      </c>
    </row>
    <row r="32" spans="1:12" x14ac:dyDescent="0.2">
      <c r="A32" t="s">
        <v>6</v>
      </c>
      <c r="B32" t="s">
        <v>14</v>
      </c>
      <c r="C32" s="10">
        <v>1.5980000000000001</v>
      </c>
      <c r="D32" s="10">
        <v>20</v>
      </c>
      <c r="E32" s="10">
        <v>31.96</v>
      </c>
      <c r="J32">
        <v>1</v>
      </c>
      <c r="K32">
        <v>10</v>
      </c>
      <c r="L32">
        <f t="shared" si="0"/>
        <v>1.5980000000000001</v>
      </c>
    </row>
    <row r="33" spans="1:12" x14ac:dyDescent="0.2">
      <c r="A33" t="s">
        <v>7</v>
      </c>
      <c r="B33" t="s">
        <v>14</v>
      </c>
      <c r="C33" s="10">
        <v>0.54900000000000004</v>
      </c>
      <c r="D33" s="10">
        <v>20</v>
      </c>
      <c r="E33" s="10">
        <v>10.98</v>
      </c>
      <c r="J33">
        <v>0.5</v>
      </c>
      <c r="K33">
        <v>0</v>
      </c>
      <c r="L33">
        <f t="shared" si="0"/>
        <v>1.0980000000000001</v>
      </c>
    </row>
    <row r="34" spans="1:12" x14ac:dyDescent="0.2">
      <c r="A34" t="s">
        <v>8</v>
      </c>
      <c r="B34" t="s">
        <v>14</v>
      </c>
      <c r="C34" s="10">
        <v>0.56699999999999995</v>
      </c>
      <c r="D34" s="10">
        <v>20</v>
      </c>
      <c r="E34" s="10">
        <v>11.34</v>
      </c>
      <c r="J34">
        <v>0.5</v>
      </c>
      <c r="K34">
        <v>0</v>
      </c>
      <c r="L34">
        <f t="shared" si="0"/>
        <v>1.1339999999999999</v>
      </c>
    </row>
    <row r="35" spans="1:12" x14ac:dyDescent="0.2">
      <c r="A35" t="s">
        <v>9</v>
      </c>
      <c r="B35" t="s">
        <v>14</v>
      </c>
      <c r="C35" s="10">
        <v>0.97599999999999998</v>
      </c>
      <c r="D35" s="10">
        <v>20</v>
      </c>
      <c r="E35" s="10">
        <v>19.52</v>
      </c>
      <c r="J35">
        <v>0.5</v>
      </c>
      <c r="K35">
        <v>0</v>
      </c>
      <c r="L35">
        <f t="shared" si="0"/>
        <v>1.952</v>
      </c>
    </row>
    <row r="36" spans="1:12" x14ac:dyDescent="0.2">
      <c r="A36" t="s">
        <v>10</v>
      </c>
      <c r="B36" t="s">
        <v>14</v>
      </c>
      <c r="C36" s="10">
        <v>0.629</v>
      </c>
      <c r="D36" s="10">
        <v>20</v>
      </c>
      <c r="E36" s="10">
        <v>12.58</v>
      </c>
      <c r="J36">
        <v>0.5</v>
      </c>
      <c r="K36">
        <v>0</v>
      </c>
      <c r="L36">
        <f t="shared" si="0"/>
        <v>1.258</v>
      </c>
    </row>
    <row r="37" spans="1:12" x14ac:dyDescent="0.2">
      <c r="A37" t="s">
        <v>11</v>
      </c>
      <c r="B37" t="s">
        <v>14</v>
      </c>
      <c r="C37" s="10">
        <v>0.20200000000000001</v>
      </c>
      <c r="D37" s="10">
        <v>20</v>
      </c>
      <c r="E37" s="10">
        <v>4.04</v>
      </c>
      <c r="J37">
        <v>0.5</v>
      </c>
      <c r="K37">
        <v>0</v>
      </c>
      <c r="L37">
        <f t="shared" si="0"/>
        <v>0.40400000000000003</v>
      </c>
    </row>
    <row r="39" spans="1:12" x14ac:dyDescent="0.2">
      <c r="E39" t="s">
        <v>33</v>
      </c>
    </row>
    <row r="40" spans="1:12" x14ac:dyDescent="0.2">
      <c r="E40" s="12" t="s">
        <v>34</v>
      </c>
    </row>
  </sheetData>
  <conditionalFormatting sqref="E2:E37">
    <cfRule type="cellIs" dxfId="3" priority="2" operator="lessThan">
      <formula>0.1</formula>
    </cfRule>
  </conditionalFormatting>
  <conditionalFormatting sqref="C2:C37">
    <cfRule type="cellIs" dxfId="2" priority="1" operator="lessThan">
      <formula>0.2</formula>
    </cfRule>
  </conditionalFormatting>
  <pageMargins left="0.7" right="0.7" top="0.75" bottom="0.75" header="0.3" footer="0.3"/>
  <pageSetup paperSize="9" scale="8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4829-8E5B-AB49-97B6-3D459AEED87C}">
  <dimension ref="A1:I43"/>
  <sheetViews>
    <sheetView topLeftCell="A6" workbookViewId="0">
      <selection activeCell="F42" sqref="F42:F43"/>
    </sheetView>
  </sheetViews>
  <sheetFormatPr baseColWidth="10" defaultRowHeight="16" x14ac:dyDescent="0.2"/>
  <sheetData>
    <row r="1" spans="1:8" x14ac:dyDescent="0.2">
      <c r="A1" t="s">
        <v>16</v>
      </c>
      <c r="B1" t="s">
        <v>17</v>
      </c>
      <c r="C1" t="s">
        <v>20</v>
      </c>
      <c r="D1" t="s">
        <v>27</v>
      </c>
      <c r="E1" t="s">
        <v>19</v>
      </c>
      <c r="F1" t="s">
        <v>21</v>
      </c>
      <c r="G1" t="s">
        <v>23</v>
      </c>
      <c r="H1" t="s">
        <v>22</v>
      </c>
    </row>
    <row r="2" spans="1:8" x14ac:dyDescent="0.2">
      <c r="A2" t="s">
        <v>0</v>
      </c>
      <c r="B2" t="s">
        <v>13</v>
      </c>
      <c r="C2">
        <v>9674</v>
      </c>
      <c r="D2">
        <f>C2/1000</f>
        <v>9.6739999999999995</v>
      </c>
      <c r="E2">
        <v>20</v>
      </c>
      <c r="F2">
        <f t="shared" ref="F2:F37" si="0">C2*E2</f>
        <v>193480</v>
      </c>
      <c r="G2">
        <f>F2/1000</f>
        <v>193.48</v>
      </c>
      <c r="H2">
        <f t="shared" ref="H2:H37" si="1">F2/1000000</f>
        <v>0.19348000000000001</v>
      </c>
    </row>
    <row r="3" spans="1:8" x14ac:dyDescent="0.2">
      <c r="A3" t="s">
        <v>1</v>
      </c>
      <c r="B3" t="s">
        <v>13</v>
      </c>
      <c r="C3">
        <v>11178</v>
      </c>
      <c r="D3">
        <f t="shared" ref="D3:D37" si="2">C3/1000</f>
        <v>11.178000000000001</v>
      </c>
      <c r="E3">
        <v>20</v>
      </c>
      <c r="F3">
        <f t="shared" si="0"/>
        <v>223560</v>
      </c>
      <c r="G3">
        <f t="shared" ref="G3:G37" si="3">F3/1000</f>
        <v>223.56</v>
      </c>
      <c r="H3">
        <f t="shared" si="1"/>
        <v>0.22356000000000001</v>
      </c>
    </row>
    <row r="4" spans="1:8" x14ac:dyDescent="0.2">
      <c r="A4" t="s">
        <v>2</v>
      </c>
      <c r="B4" t="s">
        <v>13</v>
      </c>
      <c r="C4">
        <v>9239</v>
      </c>
      <c r="D4">
        <f t="shared" si="2"/>
        <v>9.2390000000000008</v>
      </c>
      <c r="E4">
        <v>20</v>
      </c>
      <c r="F4">
        <f t="shared" si="0"/>
        <v>184780</v>
      </c>
      <c r="G4">
        <f t="shared" si="3"/>
        <v>184.78</v>
      </c>
      <c r="H4">
        <f t="shared" si="1"/>
        <v>0.18478</v>
      </c>
    </row>
    <row r="5" spans="1:8" x14ac:dyDescent="0.2">
      <c r="A5" t="s">
        <v>3</v>
      </c>
      <c r="B5" t="s">
        <v>13</v>
      </c>
      <c r="C5">
        <v>13256</v>
      </c>
      <c r="D5">
        <f t="shared" si="2"/>
        <v>13.256</v>
      </c>
      <c r="E5">
        <v>20</v>
      </c>
      <c r="F5">
        <f t="shared" si="0"/>
        <v>265120</v>
      </c>
      <c r="G5">
        <f t="shared" si="3"/>
        <v>265.12</v>
      </c>
      <c r="H5">
        <f t="shared" si="1"/>
        <v>0.26512000000000002</v>
      </c>
    </row>
    <row r="6" spans="1:8" x14ac:dyDescent="0.2">
      <c r="A6" t="s">
        <v>4</v>
      </c>
      <c r="B6" t="s">
        <v>13</v>
      </c>
      <c r="C6">
        <v>19746</v>
      </c>
      <c r="D6">
        <f t="shared" si="2"/>
        <v>19.745999999999999</v>
      </c>
      <c r="E6">
        <v>20</v>
      </c>
      <c r="F6">
        <f t="shared" si="0"/>
        <v>394920</v>
      </c>
      <c r="G6">
        <f t="shared" si="3"/>
        <v>394.92</v>
      </c>
      <c r="H6">
        <f t="shared" si="1"/>
        <v>0.39491999999999999</v>
      </c>
    </row>
    <row r="7" spans="1:8" x14ac:dyDescent="0.2">
      <c r="A7" t="s">
        <v>5</v>
      </c>
      <c r="B7" t="s">
        <v>13</v>
      </c>
      <c r="C7">
        <v>21598</v>
      </c>
      <c r="D7">
        <f t="shared" si="2"/>
        <v>21.597999999999999</v>
      </c>
      <c r="E7">
        <v>20</v>
      </c>
      <c r="F7">
        <f t="shared" si="0"/>
        <v>431960</v>
      </c>
      <c r="G7">
        <f t="shared" si="3"/>
        <v>431.96</v>
      </c>
      <c r="H7">
        <f t="shared" si="1"/>
        <v>0.43196000000000001</v>
      </c>
    </row>
    <row r="8" spans="1:8" x14ac:dyDescent="0.2">
      <c r="A8" t="s">
        <v>6</v>
      </c>
      <c r="B8" t="s">
        <v>13</v>
      </c>
      <c r="C8">
        <v>15409</v>
      </c>
      <c r="D8">
        <f t="shared" si="2"/>
        <v>15.409000000000001</v>
      </c>
      <c r="E8">
        <v>20</v>
      </c>
      <c r="F8">
        <f t="shared" si="0"/>
        <v>308180</v>
      </c>
      <c r="G8">
        <f t="shared" si="3"/>
        <v>308.18</v>
      </c>
      <c r="H8">
        <f t="shared" si="1"/>
        <v>0.30818000000000001</v>
      </c>
    </row>
    <row r="9" spans="1:8" x14ac:dyDescent="0.2">
      <c r="A9" t="s">
        <v>7</v>
      </c>
      <c r="B9" t="s">
        <v>13</v>
      </c>
      <c r="C9">
        <v>11519</v>
      </c>
      <c r="D9">
        <f t="shared" si="2"/>
        <v>11.519</v>
      </c>
      <c r="E9">
        <v>20</v>
      </c>
      <c r="F9">
        <f t="shared" si="0"/>
        <v>230380</v>
      </c>
      <c r="G9">
        <f t="shared" si="3"/>
        <v>230.38</v>
      </c>
      <c r="H9">
        <f t="shared" si="1"/>
        <v>0.23038</v>
      </c>
    </row>
    <row r="10" spans="1:8" x14ac:dyDescent="0.2">
      <c r="A10" t="s">
        <v>8</v>
      </c>
      <c r="B10" t="s">
        <v>13</v>
      </c>
      <c r="C10">
        <v>8121</v>
      </c>
      <c r="D10">
        <f t="shared" si="2"/>
        <v>8.1210000000000004</v>
      </c>
      <c r="E10">
        <v>20</v>
      </c>
      <c r="F10">
        <f t="shared" si="0"/>
        <v>162420</v>
      </c>
      <c r="G10">
        <f t="shared" si="3"/>
        <v>162.41999999999999</v>
      </c>
      <c r="H10">
        <f t="shared" si="1"/>
        <v>0.16242000000000001</v>
      </c>
    </row>
    <row r="11" spans="1:8" x14ac:dyDescent="0.2">
      <c r="A11" t="s">
        <v>9</v>
      </c>
      <c r="B11" t="s">
        <v>13</v>
      </c>
      <c r="C11">
        <v>12296</v>
      </c>
      <c r="D11">
        <f t="shared" si="2"/>
        <v>12.295999999999999</v>
      </c>
      <c r="E11">
        <v>20</v>
      </c>
      <c r="F11">
        <f t="shared" si="0"/>
        <v>245920</v>
      </c>
      <c r="G11">
        <f t="shared" si="3"/>
        <v>245.92</v>
      </c>
      <c r="H11">
        <f t="shared" si="1"/>
        <v>0.24592</v>
      </c>
    </row>
    <row r="12" spans="1:8" x14ac:dyDescent="0.2">
      <c r="A12" t="s">
        <v>10</v>
      </c>
      <c r="B12" t="s">
        <v>13</v>
      </c>
      <c r="C12">
        <v>17680</v>
      </c>
      <c r="D12">
        <f t="shared" si="2"/>
        <v>17.68</v>
      </c>
      <c r="E12">
        <v>20</v>
      </c>
      <c r="F12">
        <f t="shared" si="0"/>
        <v>353600</v>
      </c>
      <c r="G12">
        <f t="shared" si="3"/>
        <v>353.6</v>
      </c>
      <c r="H12">
        <f t="shared" si="1"/>
        <v>0.35360000000000003</v>
      </c>
    </row>
    <row r="13" spans="1:8" x14ac:dyDescent="0.2">
      <c r="A13" t="s">
        <v>11</v>
      </c>
      <c r="B13" t="s">
        <v>13</v>
      </c>
      <c r="C13">
        <v>8222</v>
      </c>
      <c r="D13">
        <f t="shared" si="2"/>
        <v>8.2219999999999995</v>
      </c>
      <c r="E13">
        <v>20</v>
      </c>
      <c r="F13">
        <f t="shared" si="0"/>
        <v>164440</v>
      </c>
      <c r="G13">
        <f t="shared" si="3"/>
        <v>164.44</v>
      </c>
      <c r="H13">
        <f t="shared" si="1"/>
        <v>0.16444</v>
      </c>
    </row>
    <row r="14" spans="1:8" x14ac:dyDescent="0.2">
      <c r="A14" t="s">
        <v>0</v>
      </c>
      <c r="B14" t="s">
        <v>12</v>
      </c>
      <c r="C14">
        <v>101</v>
      </c>
      <c r="D14">
        <f t="shared" si="2"/>
        <v>0.10100000000000001</v>
      </c>
      <c r="E14">
        <v>20</v>
      </c>
      <c r="F14">
        <f t="shared" si="0"/>
        <v>2020</v>
      </c>
      <c r="G14">
        <f t="shared" si="3"/>
        <v>2.02</v>
      </c>
      <c r="H14">
        <f t="shared" si="1"/>
        <v>2.0200000000000001E-3</v>
      </c>
    </row>
    <row r="15" spans="1:8" x14ac:dyDescent="0.2">
      <c r="A15" t="s">
        <v>1</v>
      </c>
      <c r="B15" t="s">
        <v>12</v>
      </c>
      <c r="C15">
        <v>255</v>
      </c>
      <c r="D15">
        <f t="shared" si="2"/>
        <v>0.255</v>
      </c>
      <c r="E15">
        <v>20</v>
      </c>
      <c r="F15">
        <f t="shared" si="0"/>
        <v>5100</v>
      </c>
      <c r="G15">
        <f t="shared" si="3"/>
        <v>5.0999999999999996</v>
      </c>
      <c r="H15">
        <f t="shared" si="1"/>
        <v>5.1000000000000004E-3</v>
      </c>
    </row>
    <row r="16" spans="1:8" x14ac:dyDescent="0.2">
      <c r="A16" t="s">
        <v>2</v>
      </c>
      <c r="B16" t="s">
        <v>12</v>
      </c>
      <c r="C16">
        <v>296</v>
      </c>
      <c r="D16">
        <f t="shared" si="2"/>
        <v>0.29599999999999999</v>
      </c>
      <c r="E16">
        <v>20</v>
      </c>
      <c r="F16">
        <f t="shared" si="0"/>
        <v>5920</v>
      </c>
      <c r="G16">
        <f t="shared" si="3"/>
        <v>5.92</v>
      </c>
      <c r="H16">
        <f t="shared" si="1"/>
        <v>5.9199999999999999E-3</v>
      </c>
    </row>
    <row r="17" spans="1:9" x14ac:dyDescent="0.2">
      <c r="A17" t="s">
        <v>3</v>
      </c>
      <c r="B17" t="s">
        <v>12</v>
      </c>
      <c r="C17">
        <v>421</v>
      </c>
      <c r="D17">
        <f t="shared" si="2"/>
        <v>0.42099999999999999</v>
      </c>
      <c r="E17">
        <v>20</v>
      </c>
      <c r="F17">
        <f t="shared" si="0"/>
        <v>8420</v>
      </c>
      <c r="G17">
        <f t="shared" si="3"/>
        <v>8.42</v>
      </c>
      <c r="H17">
        <f t="shared" si="1"/>
        <v>8.4200000000000004E-3</v>
      </c>
    </row>
    <row r="18" spans="1:9" x14ac:dyDescent="0.2">
      <c r="A18" t="s">
        <v>4</v>
      </c>
      <c r="B18" t="s">
        <v>12</v>
      </c>
      <c r="C18">
        <v>180</v>
      </c>
      <c r="D18">
        <f t="shared" si="2"/>
        <v>0.18</v>
      </c>
      <c r="E18">
        <v>20</v>
      </c>
      <c r="F18">
        <f t="shared" si="0"/>
        <v>3600</v>
      </c>
      <c r="G18">
        <f t="shared" si="3"/>
        <v>3.6</v>
      </c>
      <c r="H18">
        <f t="shared" si="1"/>
        <v>3.5999999999999999E-3</v>
      </c>
    </row>
    <row r="19" spans="1:9" x14ac:dyDescent="0.2">
      <c r="A19" t="s">
        <v>5</v>
      </c>
      <c r="B19" t="s">
        <v>12</v>
      </c>
      <c r="C19">
        <v>228</v>
      </c>
      <c r="D19">
        <f t="shared" si="2"/>
        <v>0.22800000000000001</v>
      </c>
      <c r="E19">
        <v>20</v>
      </c>
      <c r="F19">
        <f t="shared" si="0"/>
        <v>4560</v>
      </c>
      <c r="G19">
        <f t="shared" si="3"/>
        <v>4.5599999999999996</v>
      </c>
      <c r="H19">
        <f t="shared" si="1"/>
        <v>4.5599999999999998E-3</v>
      </c>
    </row>
    <row r="20" spans="1:9" x14ac:dyDescent="0.2">
      <c r="A20" t="s">
        <v>6</v>
      </c>
      <c r="B20" t="s">
        <v>12</v>
      </c>
      <c r="C20">
        <v>110</v>
      </c>
      <c r="D20">
        <f t="shared" si="2"/>
        <v>0.11</v>
      </c>
      <c r="E20">
        <v>20</v>
      </c>
      <c r="F20">
        <f t="shared" si="0"/>
        <v>2200</v>
      </c>
      <c r="G20">
        <f t="shared" si="3"/>
        <v>2.2000000000000002</v>
      </c>
      <c r="H20">
        <f t="shared" si="1"/>
        <v>2.2000000000000001E-3</v>
      </c>
    </row>
    <row r="21" spans="1:9" x14ac:dyDescent="0.2">
      <c r="A21" t="s">
        <v>7</v>
      </c>
      <c r="B21" t="s">
        <v>12</v>
      </c>
      <c r="C21">
        <v>44</v>
      </c>
      <c r="D21">
        <f t="shared" si="2"/>
        <v>4.3999999999999997E-2</v>
      </c>
      <c r="E21">
        <v>20</v>
      </c>
      <c r="F21">
        <f t="shared" si="0"/>
        <v>880</v>
      </c>
      <c r="G21">
        <f t="shared" si="3"/>
        <v>0.88</v>
      </c>
      <c r="H21">
        <f t="shared" si="1"/>
        <v>8.8000000000000003E-4</v>
      </c>
    </row>
    <row r="22" spans="1:9" x14ac:dyDescent="0.2">
      <c r="A22" t="s">
        <v>8</v>
      </c>
      <c r="B22" t="s">
        <v>12</v>
      </c>
      <c r="C22">
        <v>504</v>
      </c>
      <c r="D22">
        <f t="shared" si="2"/>
        <v>0.504</v>
      </c>
      <c r="E22">
        <v>20</v>
      </c>
      <c r="F22">
        <f t="shared" si="0"/>
        <v>10080</v>
      </c>
      <c r="G22">
        <f t="shared" si="3"/>
        <v>10.08</v>
      </c>
      <c r="H22">
        <f t="shared" si="1"/>
        <v>1.008E-2</v>
      </c>
    </row>
    <row r="23" spans="1:9" x14ac:dyDescent="0.2">
      <c r="A23" t="s">
        <v>9</v>
      </c>
      <c r="B23" t="s">
        <v>12</v>
      </c>
      <c r="C23">
        <v>695</v>
      </c>
      <c r="D23">
        <f t="shared" si="2"/>
        <v>0.69499999999999995</v>
      </c>
      <c r="E23">
        <v>20</v>
      </c>
      <c r="F23">
        <f t="shared" si="0"/>
        <v>13900</v>
      </c>
      <c r="G23">
        <f t="shared" si="3"/>
        <v>13.9</v>
      </c>
      <c r="H23">
        <f t="shared" si="1"/>
        <v>1.3899999999999999E-2</v>
      </c>
    </row>
    <row r="24" spans="1:9" x14ac:dyDescent="0.2">
      <c r="A24" t="s">
        <v>10</v>
      </c>
      <c r="B24" t="s">
        <v>12</v>
      </c>
      <c r="C24">
        <v>2017</v>
      </c>
      <c r="D24">
        <f t="shared" si="2"/>
        <v>2.0169999999999999</v>
      </c>
      <c r="E24">
        <v>20</v>
      </c>
      <c r="F24">
        <f t="shared" si="0"/>
        <v>40340</v>
      </c>
      <c r="G24">
        <f t="shared" si="3"/>
        <v>40.340000000000003</v>
      </c>
      <c r="H24">
        <f t="shared" si="1"/>
        <v>4.0340000000000001E-2</v>
      </c>
    </row>
    <row r="25" spans="1:9" x14ac:dyDescent="0.2">
      <c r="A25" t="s">
        <v>11</v>
      </c>
      <c r="B25" t="s">
        <v>12</v>
      </c>
      <c r="C25">
        <v>346</v>
      </c>
      <c r="D25">
        <f t="shared" si="2"/>
        <v>0.34599999999999997</v>
      </c>
      <c r="E25">
        <v>20</v>
      </c>
      <c r="F25">
        <f t="shared" si="0"/>
        <v>6920</v>
      </c>
      <c r="G25">
        <f t="shared" si="3"/>
        <v>6.92</v>
      </c>
      <c r="H25">
        <f t="shared" si="1"/>
        <v>6.9199999999999999E-3</v>
      </c>
    </row>
    <row r="26" spans="1:9" x14ac:dyDescent="0.2">
      <c r="A26" t="s">
        <v>0</v>
      </c>
      <c r="B26" t="s">
        <v>14</v>
      </c>
      <c r="C26">
        <v>1000</v>
      </c>
      <c r="D26">
        <f t="shared" si="2"/>
        <v>1</v>
      </c>
      <c r="E26">
        <v>20</v>
      </c>
      <c r="F26">
        <f t="shared" si="0"/>
        <v>20000</v>
      </c>
      <c r="G26">
        <f t="shared" si="3"/>
        <v>20</v>
      </c>
      <c r="H26">
        <f t="shared" si="1"/>
        <v>0.02</v>
      </c>
      <c r="I26" t="s">
        <v>15</v>
      </c>
    </row>
    <row r="27" spans="1:9" x14ac:dyDescent="0.2">
      <c r="A27" t="s">
        <v>1</v>
      </c>
      <c r="B27" t="s">
        <v>14</v>
      </c>
      <c r="C27">
        <v>1000</v>
      </c>
      <c r="D27">
        <f t="shared" si="2"/>
        <v>1</v>
      </c>
      <c r="E27">
        <v>20</v>
      </c>
      <c r="F27">
        <f t="shared" si="0"/>
        <v>20000</v>
      </c>
      <c r="G27">
        <f t="shared" si="3"/>
        <v>20</v>
      </c>
      <c r="H27">
        <f t="shared" si="1"/>
        <v>0.02</v>
      </c>
      <c r="I27" t="s">
        <v>15</v>
      </c>
    </row>
    <row r="28" spans="1:9" x14ac:dyDescent="0.2">
      <c r="A28" t="s">
        <v>2</v>
      </c>
      <c r="B28" t="s">
        <v>14</v>
      </c>
      <c r="C28">
        <v>1000</v>
      </c>
      <c r="D28">
        <f t="shared" si="2"/>
        <v>1</v>
      </c>
      <c r="E28">
        <v>20</v>
      </c>
      <c r="F28">
        <f t="shared" si="0"/>
        <v>20000</v>
      </c>
      <c r="G28">
        <f t="shared" si="3"/>
        <v>20</v>
      </c>
      <c r="H28">
        <f t="shared" si="1"/>
        <v>0.02</v>
      </c>
      <c r="I28" t="s">
        <v>15</v>
      </c>
    </row>
    <row r="29" spans="1:9" x14ac:dyDescent="0.2">
      <c r="A29" t="s">
        <v>3</v>
      </c>
      <c r="B29" t="s">
        <v>14</v>
      </c>
      <c r="C29">
        <v>1866</v>
      </c>
      <c r="D29">
        <f t="shared" si="2"/>
        <v>1.8660000000000001</v>
      </c>
      <c r="E29">
        <v>20</v>
      </c>
      <c r="F29">
        <f t="shared" si="0"/>
        <v>37320</v>
      </c>
      <c r="G29">
        <f t="shared" si="3"/>
        <v>37.32</v>
      </c>
      <c r="H29">
        <f t="shared" si="1"/>
        <v>3.7319999999999999E-2</v>
      </c>
    </row>
    <row r="30" spans="1:9" x14ac:dyDescent="0.2">
      <c r="A30" t="s">
        <v>4</v>
      </c>
      <c r="B30" t="s">
        <v>14</v>
      </c>
      <c r="C30">
        <v>1167</v>
      </c>
      <c r="D30">
        <f t="shared" si="2"/>
        <v>1.167</v>
      </c>
      <c r="E30">
        <v>20</v>
      </c>
      <c r="F30">
        <f t="shared" si="0"/>
        <v>23340</v>
      </c>
      <c r="G30">
        <f t="shared" si="3"/>
        <v>23.34</v>
      </c>
      <c r="H30">
        <f t="shared" si="1"/>
        <v>2.334E-2</v>
      </c>
    </row>
    <row r="31" spans="1:9" x14ac:dyDescent="0.2">
      <c r="A31" t="s">
        <v>5</v>
      </c>
      <c r="B31" t="s">
        <v>14</v>
      </c>
      <c r="C31">
        <v>294</v>
      </c>
      <c r="D31">
        <f t="shared" si="2"/>
        <v>0.29399999999999998</v>
      </c>
      <c r="E31">
        <v>20</v>
      </c>
      <c r="F31">
        <f t="shared" si="0"/>
        <v>5880</v>
      </c>
      <c r="G31">
        <f t="shared" si="3"/>
        <v>5.88</v>
      </c>
      <c r="H31">
        <f t="shared" si="1"/>
        <v>5.8799999999999998E-3</v>
      </c>
    </row>
    <row r="32" spans="1:9" x14ac:dyDescent="0.2">
      <c r="A32" t="s">
        <v>6</v>
      </c>
      <c r="B32" t="s">
        <v>14</v>
      </c>
      <c r="C32">
        <v>1598</v>
      </c>
      <c r="D32">
        <f t="shared" si="2"/>
        <v>1.5980000000000001</v>
      </c>
      <c r="E32">
        <v>20</v>
      </c>
      <c r="F32">
        <f t="shared" si="0"/>
        <v>31960</v>
      </c>
      <c r="G32">
        <f t="shared" si="3"/>
        <v>31.96</v>
      </c>
      <c r="H32">
        <f t="shared" si="1"/>
        <v>3.1960000000000002E-2</v>
      </c>
    </row>
    <row r="33" spans="1:8" x14ac:dyDescent="0.2">
      <c r="A33" t="s">
        <v>7</v>
      </c>
      <c r="B33" t="s">
        <v>14</v>
      </c>
      <c r="C33">
        <v>549</v>
      </c>
      <c r="D33">
        <f t="shared" si="2"/>
        <v>0.54900000000000004</v>
      </c>
      <c r="E33">
        <v>20</v>
      </c>
      <c r="F33">
        <f t="shared" si="0"/>
        <v>10980</v>
      </c>
      <c r="G33">
        <f t="shared" si="3"/>
        <v>10.98</v>
      </c>
      <c r="H33">
        <f t="shared" si="1"/>
        <v>1.098E-2</v>
      </c>
    </row>
    <row r="34" spans="1:8" x14ac:dyDescent="0.2">
      <c r="A34" t="s">
        <v>8</v>
      </c>
      <c r="B34" t="s">
        <v>14</v>
      </c>
      <c r="C34">
        <v>567</v>
      </c>
      <c r="D34">
        <f t="shared" si="2"/>
        <v>0.56699999999999995</v>
      </c>
      <c r="E34">
        <v>20</v>
      </c>
      <c r="F34">
        <f t="shared" si="0"/>
        <v>11340</v>
      </c>
      <c r="G34">
        <f t="shared" si="3"/>
        <v>11.34</v>
      </c>
      <c r="H34">
        <f t="shared" si="1"/>
        <v>1.1339999999999999E-2</v>
      </c>
    </row>
    <row r="35" spans="1:8" x14ac:dyDescent="0.2">
      <c r="A35" t="s">
        <v>9</v>
      </c>
      <c r="B35" t="s">
        <v>14</v>
      </c>
      <c r="C35">
        <v>976</v>
      </c>
      <c r="D35">
        <f t="shared" si="2"/>
        <v>0.97599999999999998</v>
      </c>
      <c r="E35">
        <v>20</v>
      </c>
      <c r="F35">
        <f t="shared" si="0"/>
        <v>19520</v>
      </c>
      <c r="G35">
        <f t="shared" si="3"/>
        <v>19.52</v>
      </c>
      <c r="H35">
        <f t="shared" si="1"/>
        <v>1.9519999999999999E-2</v>
      </c>
    </row>
    <row r="36" spans="1:8" x14ac:dyDescent="0.2">
      <c r="A36" t="s">
        <v>10</v>
      </c>
      <c r="B36" t="s">
        <v>14</v>
      </c>
      <c r="C36">
        <v>629</v>
      </c>
      <c r="D36">
        <f t="shared" si="2"/>
        <v>0.629</v>
      </c>
      <c r="E36">
        <v>20</v>
      </c>
      <c r="F36">
        <f t="shared" si="0"/>
        <v>12580</v>
      </c>
      <c r="G36">
        <f t="shared" si="3"/>
        <v>12.58</v>
      </c>
      <c r="H36">
        <f t="shared" si="1"/>
        <v>1.2579999999999999E-2</v>
      </c>
    </row>
    <row r="37" spans="1:8" x14ac:dyDescent="0.2">
      <c r="A37" t="s">
        <v>11</v>
      </c>
      <c r="B37" t="s">
        <v>14</v>
      </c>
      <c r="C37">
        <v>202</v>
      </c>
      <c r="D37">
        <f t="shared" si="2"/>
        <v>0.20200000000000001</v>
      </c>
      <c r="E37">
        <v>20</v>
      </c>
      <c r="F37">
        <f t="shared" si="0"/>
        <v>4040</v>
      </c>
      <c r="G37">
        <f t="shared" si="3"/>
        <v>4.04</v>
      </c>
      <c r="H37">
        <f t="shared" si="1"/>
        <v>4.0400000000000002E-3</v>
      </c>
    </row>
    <row r="41" spans="1:8" x14ac:dyDescent="0.2">
      <c r="D41" t="s">
        <v>24</v>
      </c>
    </row>
    <row r="42" spans="1:8" x14ac:dyDescent="0.2">
      <c r="D42" t="s">
        <v>25</v>
      </c>
      <c r="E42" t="s">
        <v>18</v>
      </c>
      <c r="F42" t="s">
        <v>29</v>
      </c>
    </row>
    <row r="43" spans="1:8" x14ac:dyDescent="0.2">
      <c r="D43" t="s">
        <v>26</v>
      </c>
      <c r="E43" t="s">
        <v>28</v>
      </c>
      <c r="F43" t="s">
        <v>30</v>
      </c>
    </row>
  </sheetData>
  <phoneticPr fontId="1" type="noConversion"/>
  <conditionalFormatting sqref="G2:G37">
    <cfRule type="cellIs" dxfId="1" priority="2" operator="lessThan">
      <formula>0.1</formula>
    </cfRule>
  </conditionalFormatting>
  <conditionalFormatting sqref="D2:D37">
    <cfRule type="cellIs" dxfId="0" priority="1" operator="lessThan">
      <formula>0.2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 (2)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cp:lastPrinted>2021-12-15T15:12:54Z</cp:lastPrinted>
  <dcterms:created xsi:type="dcterms:W3CDTF">2021-12-14T10:33:52Z</dcterms:created>
  <dcterms:modified xsi:type="dcterms:W3CDTF">2021-12-15T16:41:42Z</dcterms:modified>
</cp:coreProperties>
</file>