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МАГИСТЕРСКИЙ\5 Tabular Independent Q-learning multi agent 2vs2\MY_EXP\"/>
    </mc:Choice>
  </mc:AlternateContent>
  <bookViews>
    <workbookView xWindow="0" yWindow="0" windowWidth="19155" windowHeight="6435" activeTab="2"/>
  </bookViews>
  <sheets>
    <sheet name="Копипаста из консоли" sheetId="1" r:id="rId1"/>
    <sheet name="Таблицы" sheetId="3" r:id="rId2"/>
    <sheet name="Итоги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61" i="3" l="1"/>
  <c r="AF259" i="3"/>
  <c r="AF255" i="3"/>
  <c r="AF137" i="3"/>
  <c r="AF135" i="3"/>
  <c r="AF131" i="3"/>
  <c r="AF13" i="3"/>
  <c r="AF253" i="3"/>
  <c r="AF129" i="3"/>
  <c r="AF7" i="3"/>
  <c r="S87" i="3" l="1"/>
  <c r="S83" i="3"/>
  <c r="S15" i="3" l="1"/>
  <c r="AF9" i="3" s="1"/>
  <c r="S11" i="3"/>
  <c r="AF15" i="3"/>
  <c r="Y364" i="3" l="1"/>
  <c r="S364" i="3"/>
  <c r="Y360" i="3"/>
  <c r="S360" i="3"/>
  <c r="Y348" i="3"/>
  <c r="S348" i="3"/>
  <c r="Y344" i="3"/>
  <c r="S344" i="3"/>
  <c r="Y334" i="3"/>
  <c r="S334" i="3"/>
  <c r="Y330" i="3"/>
  <c r="S330" i="3"/>
  <c r="Y320" i="3"/>
  <c r="S320" i="3"/>
  <c r="Y316" i="3"/>
  <c r="S316" i="3"/>
  <c r="Y305" i="3"/>
  <c r="S305" i="3"/>
  <c r="Y301" i="3"/>
  <c r="S301" i="3"/>
  <c r="Y291" i="3"/>
  <c r="S291" i="3"/>
  <c r="Y287" i="3"/>
  <c r="S287" i="3"/>
  <c r="Y275" i="3"/>
  <c r="S275" i="3"/>
  <c r="Y271" i="3"/>
  <c r="S271" i="3"/>
  <c r="Y261" i="3"/>
  <c r="S261" i="3"/>
  <c r="Y257" i="3"/>
  <c r="S257" i="3"/>
  <c r="Y240" i="3"/>
  <c r="S240" i="3"/>
  <c r="Y236" i="3"/>
  <c r="S236" i="3"/>
  <c r="Y224" i="3"/>
  <c r="S224" i="3"/>
  <c r="Y220" i="3"/>
  <c r="S220" i="3"/>
  <c r="Y210" i="3"/>
  <c r="S210" i="3"/>
  <c r="Y206" i="3"/>
  <c r="S206" i="3"/>
  <c r="Y196" i="3"/>
  <c r="S196" i="3"/>
  <c r="Y192" i="3"/>
  <c r="S192" i="3"/>
  <c r="Y181" i="3"/>
  <c r="S181" i="3"/>
  <c r="Y177" i="3"/>
  <c r="S177" i="3"/>
  <c r="Y167" i="3"/>
  <c r="S167" i="3"/>
  <c r="Y163" i="3"/>
  <c r="S163" i="3"/>
  <c r="Y151" i="3"/>
  <c r="S151" i="3"/>
  <c r="Y147" i="3"/>
  <c r="S147" i="3"/>
  <c r="Y137" i="3"/>
  <c r="S137" i="3"/>
  <c r="Y133" i="3"/>
  <c r="S133" i="3"/>
  <c r="Y117" i="3"/>
  <c r="S117" i="3"/>
  <c r="Y113" i="3"/>
  <c r="S113" i="3"/>
  <c r="Y101" i="3"/>
  <c r="S101" i="3"/>
  <c r="Y97" i="3"/>
  <c r="S97" i="3"/>
  <c r="Y87" i="3"/>
  <c r="Y83" i="3"/>
  <c r="Y73" i="3"/>
  <c r="S73" i="3"/>
  <c r="Y69" i="3"/>
  <c r="S69" i="3"/>
  <c r="Y59" i="3"/>
  <c r="S59" i="3"/>
  <c r="Y55" i="3"/>
  <c r="S55" i="3"/>
  <c r="Y45" i="3"/>
  <c r="S45" i="3"/>
  <c r="Y41" i="3"/>
  <c r="S41" i="3"/>
  <c r="Y29" i="3"/>
  <c r="S29" i="3"/>
  <c r="Y25" i="3"/>
  <c r="S25" i="3"/>
  <c r="Y11" i="3"/>
  <c r="Y15" i="3"/>
  <c r="S356" i="3"/>
  <c r="S340" i="3"/>
  <c r="S326" i="3"/>
  <c r="S312" i="3"/>
  <c r="S297" i="3"/>
  <c r="S283" i="3"/>
  <c r="S267" i="3"/>
  <c r="S253" i="3"/>
  <c r="S232" i="3"/>
  <c r="S216" i="3"/>
  <c r="S202" i="3"/>
  <c r="S188" i="3"/>
  <c r="S173" i="3"/>
  <c r="S159" i="3"/>
  <c r="S143" i="3"/>
  <c r="S129" i="3"/>
  <c r="S109" i="3"/>
  <c r="S93" i="3"/>
  <c r="S79" i="3"/>
  <c r="S65" i="3"/>
  <c r="S51" i="3"/>
  <c r="S37" i="3"/>
  <c r="S21" i="3"/>
  <c r="S7" i="3"/>
</calcChain>
</file>

<file path=xl/sharedStrings.xml><?xml version="1.0" encoding="utf-8"?>
<sst xmlns="http://schemas.openxmlformats.org/spreadsheetml/2006/main" count="1560" uniqueCount="169">
  <si>
    <t>0.1</t>
  </si>
  <si>
    <t>2m2m</t>
  </si>
  <si>
    <t>get_stats()= {'battles_won': 4, 'battles_game': 10, 'battles_draw': 0, 'win_rate': 0.4, 'timeouts': 0, 'restarts': 0}</t>
  </si>
  <si>
    <t>get_stats()= {'battles_won': 3, 'battles_game': 10, 'battles_draw': 0, 'win_rate': 0.3, 'timeouts': 0, 'restarts': 0}</t>
  </si>
  <si>
    <t>get_stats()= {'battles_won': 0, 'battles_game': 10, 'battles_draw': 0, 'win_rate': 0.0, 'timeouts': 0, 'restarts': 0}</t>
  </si>
  <si>
    <t>0.3</t>
  </si>
  <si>
    <t>get_stats()= {'battles_won': 1, 'battles_game': 100, 'battles_draw': 0, 'win_rate': 0.01, 'timeouts': 0, 'restarts': 0}</t>
  </si>
  <si>
    <t>Average reward =  4.909677419354839</t>
  </si>
  <si>
    <t>get_stats()= {'battles_won': 0, 'battles_game': 10, 'battles_draw': 0, 'win_rate': 0.0, 'timeouts': 0, 'restarts': 0</t>
  </si>
  <si>
    <t>Average reward =  3.6387096774193552</t>
  </si>
  <si>
    <t>Average reward =  2.87741935483871</t>
  </si>
  <si>
    <t>get_stats()= {'battles_won': 1, 'battles_game': 10, 'battles_draw': 0, 'win_rate': 0.1, 'timeouts': 0, 'restarts': 0}</t>
  </si>
  <si>
    <t>Average reward =  3.470967741935483</t>
  </si>
  <si>
    <t>100 эпизодов обучения</t>
  </si>
  <si>
    <t>0.7</t>
  </si>
  <si>
    <t>get_stats()= {'battles_won': 4, 'battles_game': 100, 'battles_draw': 0, 'win_rate': 0.04, 'timeouts': 0, 'restarts': 0}</t>
  </si>
  <si>
    <t>get_stats()= {'battles_won': 2, 'battles_game': 100, 'battles_draw': 0, 'win_rate': 0.02, 'timeouts': 0, 'restarts': 0}</t>
  </si>
  <si>
    <t>Average reward =  3.219354838709677</t>
  </si>
  <si>
    <t>get_stats()= {'battles_won': 2, 'battles_game': 10, 'battles_draw': 0, 'win_rate': 0.2, 'timeouts': 0, 'restarts': 0}</t>
  </si>
  <si>
    <t>Average reward =  8.774193548387096</t>
  </si>
  <si>
    <t>Average reward =  2.593548387096775</t>
  </si>
  <si>
    <t>Average reward =  11.548387096774192</t>
  </si>
  <si>
    <t>0.9</t>
  </si>
  <si>
    <t>get_stats()= {'battles_won': 0, 'battles_game': 100, 'battles_draw': 0, 'win_rate': 0.0, 'timeouts': 0, 'restarts': 0}</t>
  </si>
  <si>
    <t>Average reward =  2.6774193548387104</t>
  </si>
  <si>
    <t>Average reward =  4.04516129032258</t>
  </si>
  <si>
    <t>Average reward =  2.516129032258065</t>
  </si>
  <si>
    <t>get_stats()= {'battles_won': 3, 'battles_game': 100, 'battles_draw': 0, 'win_rate': 0.03, 'timeouts': 0, 'restarts': 0}</t>
  </si>
  <si>
    <t>Average reward =  6.361290322580646</t>
  </si>
  <si>
    <t>Average reward =  1.8645161290322576</t>
  </si>
  <si>
    <t>Average reward =  3.296774193548387</t>
  </si>
  <si>
    <t>Average reward =  1.4322580645161291</t>
  </si>
  <si>
    <t>Average reward =  3.264516129032258</t>
  </si>
  <si>
    <t>Average reward =  2.63225806451613</t>
  </si>
  <si>
    <t>Average reward =  2.8903225806451616</t>
  </si>
  <si>
    <t>Average reward =  2.9806451612903233</t>
  </si>
  <si>
    <t>Average reward =  10.303225806451612</t>
  </si>
  <si>
    <t>Average reward =  1.3548387096774193</t>
  </si>
  <si>
    <t>Average reward =  8.458064516129031</t>
  </si>
  <si>
    <t>Average reward =  2.4580645161290327</t>
  </si>
  <si>
    <t>Average reward =  5.0774193548387085</t>
  </si>
  <si>
    <t>Average reward =  3.0903225806451617</t>
  </si>
  <si>
    <t>Average reward =  2.9225806451612906</t>
  </si>
  <si>
    <t>Average reward =  1.5096774193548388</t>
  </si>
  <si>
    <t>Average reward =  1.664516129032258</t>
  </si>
  <si>
    <t>Average reward =  0.0</t>
  </si>
  <si>
    <t>Average reward =  1.432258064516129</t>
  </si>
  <si>
    <t>200 эпизодов обучения</t>
  </si>
  <si>
    <t>get_stats()= {'battles_won': 0, 'battles_game': 200, 'battles_draw': 0, 'win_rate': 0.0, 'timeouts': 0, 'restarts': 0}</t>
  </si>
  <si>
    <t>Average reward =  3.2903225806451615</t>
  </si>
  <si>
    <t>Average reward =  7.006451612903225</t>
  </si>
  <si>
    <t>Average reward =  6.064516129032256</t>
  </si>
  <si>
    <t>get_stats()= {'battles_won': 3, 'battles_game': 200, 'battles_draw': 0, 'win_rate': 0.015, 'timeouts': 0, 'restarts': 0}</t>
  </si>
  <si>
    <t>get_stats()= {'battles_won': 4, 'battles_game': 200, 'battles_draw': 0, 'win_rate': 0.02, 'timeouts': 0, 'restarts': 0}</t>
  </si>
  <si>
    <t>Average reward =  3.0838709677419365</t>
  </si>
  <si>
    <t>Average reward =  3.0580645161290327</t>
  </si>
  <si>
    <t>Average reward =  2.825806451612904</t>
  </si>
  <si>
    <t>Average reward =  3.367741935483872</t>
  </si>
  <si>
    <t>Average reward =  1.9741935483870967</t>
  </si>
  <si>
    <t>Average reward =  3.8064516129032255</t>
  </si>
  <si>
    <t>Average reward =  2.0516129032258066</t>
  </si>
  <si>
    <t>get_stats()= {'battles_won': 1, 'battles_game': 200, 'battles_draw': 0, 'win_rate': 0.005, 'timeouts': 0, 'restarts': 0}</t>
  </si>
  <si>
    <t>get_stats()= {'battles_won': 2, 'battles_game': 200, 'battles_draw': 0, 'win_rate': 0.01, 'timeouts': 0, 'restarts': 0}</t>
  </si>
  <si>
    <t>Average reward =  2.0193548387096776</t>
  </si>
  <si>
    <t>Average reward =  2.787096774193549</t>
  </si>
  <si>
    <t>Average reward =  2.903225806451613</t>
  </si>
  <si>
    <t>Average reward =  2.967741935483872</t>
  </si>
  <si>
    <t>Average reward =  2.4000000000000004</t>
  </si>
  <si>
    <t>Average reward =  2.8645161290322587</t>
  </si>
  <si>
    <t>Average reward =  2.6322580645161295</t>
  </si>
  <si>
    <t>Average reward =  3.1161290322580655</t>
  </si>
  <si>
    <t>Average reward =  1.1612903225806448</t>
  </si>
  <si>
    <t>Average reward =  3.0774193548387108</t>
  </si>
  <si>
    <t>Average reward =  2.438709677419355</t>
  </si>
  <si>
    <t>Average reward =  8.43225806451613</t>
  </si>
  <si>
    <t>Average reward =  3.303225806451613</t>
  </si>
  <si>
    <t>Average reward =  3.0129032258064523</t>
  </si>
  <si>
    <t>Average reward =  1.2387096774193544</t>
  </si>
  <si>
    <t>Average reward =  2.2193548387096778</t>
  </si>
  <si>
    <t>Average reward =  4.761290322580645</t>
  </si>
  <si>
    <t>Average reward =  2.6709677419354843</t>
  </si>
  <si>
    <t>300 эпизодов обучения</t>
  </si>
  <si>
    <t>get_stats()= {'battles_won': 1, 'battles_game': 300, 'battles_draw': 0, 'win_rate': 0.0033333333333333335, 'timeouts': 0, 'restarts': 0}</t>
  </si>
  <si>
    <t>Average reward =  3.135483870967742</t>
  </si>
  <si>
    <t>Average reward =  2.7870967741935493</t>
  </si>
  <si>
    <t>Average reward =  2.941935483870968</t>
  </si>
  <si>
    <t>Average reward =  2.709677419354839</t>
  </si>
  <si>
    <t>get_stats()= {'battles_won': 0, 'battles_game': 300, 'battles_draw': 0, 'win_rate': 0.0, 'timeouts': 0, 'restarts': 0}</t>
  </si>
  <si>
    <t>Average reward =  4.567741935483871</t>
  </si>
  <si>
    <t>Average reward =  2.645161290322581</t>
  </si>
  <si>
    <t>get_stats()= {'battles_won': 3, 'battles_game': 300, 'battles_draw': 0, 'win_rate': 0.01, 'timeouts': 0, 'restarts': 0}</t>
  </si>
  <si>
    <t>Average reward =  3.1935483870967745</t>
  </si>
  <si>
    <t>Average reward =  1.393548387096774</t>
  </si>
  <si>
    <t>Average reward =  3.4064516129032265</t>
  </si>
  <si>
    <t>get_stats()= {'battles_won': 7, 'battles_game': 300, 'battles_draw': 0, 'win_rate': 0.023333333333333334, 'timeouts': 0, 'restarts': 0}</t>
  </si>
  <si>
    <t>get_stats()= {'battles_won': 4, 'battles_game': 300, 'battles_draw': 0, 'win_rate': 0.013333333333333334, 'timeouts': 0, 'restarts': 0}</t>
  </si>
  <si>
    <t>Average reward =  2.0903225806451613</t>
  </si>
  <si>
    <t>Average reward =  1.509677419354839</t>
  </si>
  <si>
    <t>Average reward =  1.2774193548387096</t>
  </si>
  <si>
    <t>Average reward =  3.1741935483870973</t>
  </si>
  <si>
    <t>Average reward =  7.974193548387097</t>
  </si>
  <si>
    <t>Average reward =  6.129032258064515</t>
  </si>
  <si>
    <t>get_stats()= {'battles_won': 1, 'battles_game': 10, 'battles_draw': 0, 'win_rate': 0.1, 'timeouts': 0, 'restarts': 0</t>
  </si>
  <si>
    <t>Average reward =  5.025806451612903</t>
  </si>
  <si>
    <t>Average reward =  2.7612903225806456</t>
  </si>
  <si>
    <t>get_stats()= {'battles_won': 2, 'battles_game': 300, 'battles_draw': 0, 'win_rate': 0.006666666666666667, 'timeouts': 0, 'restarts': 0}</t>
  </si>
  <si>
    <t>Average reward =  3.2000000000000006</t>
  </si>
  <si>
    <t>Average reward =  5.9483870967741925</t>
  </si>
  <si>
    <t>get_stats()= {'battles_won': 8, 'battles_game': 300, 'battles_draw': 0, 'win_rate': 0.02666666666666667, 'timeouts': 0, 'restarts': 0}</t>
  </si>
  <si>
    <t>get_stats()= {'battles_won': 6, 'battles_game': 300, 'battles_draw': 0, 'win_rate': 0.02, 'timeouts': 0, 'restarts': 0}</t>
  </si>
  <si>
    <t>Average reward =  3.2451612903225806</t>
  </si>
  <si>
    <t>Average reward =  3.045161290322581</t>
  </si>
  <si>
    <t>Average reward =  7.380645161290323</t>
  </si>
  <si>
    <t xml:space="preserve">     100 эпизодов обучения</t>
  </si>
  <si>
    <t xml:space="preserve">     200 эпизодов обучения</t>
  </si>
  <si>
    <t xml:space="preserve">     300 эпизодов обучения</t>
  </si>
  <si>
    <t>alpha</t>
  </si>
  <si>
    <t>gamma</t>
  </si>
  <si>
    <t>epsilon</t>
  </si>
  <si>
    <t>Learning</t>
  </si>
  <si>
    <t>Test</t>
  </si>
  <si>
    <t>map</t>
  </si>
  <si>
    <t>SummMax - просуммированные Q-таблицы</t>
  </si>
  <si>
    <t>2m2mReverse</t>
  </si>
  <si>
    <t>Средний винрейт по обучению на обеих картах</t>
  </si>
  <si>
    <t>AvRwrd</t>
  </si>
  <si>
    <t>Средний винрейт на тесте на обеих картах</t>
  </si>
  <si>
    <t>Средний винрейт с просуммированной Q-таблицей</t>
  </si>
  <si>
    <t>Средняя награда на тесте на обеих картах</t>
  </si>
  <si>
    <t>Средняя награда с просуммированной Q-таблицей</t>
  </si>
  <si>
    <t>Таблица значений коэффицентов</t>
  </si>
  <si>
    <t>Количество эпизодов обучения</t>
  </si>
  <si>
    <t>AvWR</t>
  </si>
  <si>
    <t>TestWR</t>
  </si>
  <si>
    <t>Средний винрейт на тесте с обычными Q-таблицами</t>
  </si>
  <si>
    <t>Средний винрейт на тесте с Q-таблицей, просуммированной по методу максимума</t>
  </si>
  <si>
    <t>Средняя награда на тесте с обыными Q-таблицами</t>
  </si>
  <si>
    <t>Средняя награда на тесте с Q-таблицей, просуммированной по методу максимума</t>
  </si>
  <si>
    <t>Epsilon</t>
  </si>
  <si>
    <t>WR</t>
  </si>
  <si>
    <t>WRsumm</t>
  </si>
  <si>
    <t>alpha=0,3</t>
  </si>
  <si>
    <t>gamma=0,3</t>
  </si>
  <si>
    <t>gamma=0,9</t>
  </si>
  <si>
    <t>alpha=0,9</t>
  </si>
  <si>
    <t>Gamma</t>
  </si>
  <si>
    <t>epsilon=0,1</t>
  </si>
  <si>
    <t>epsilon=0,7</t>
  </si>
  <si>
    <t>Alpha</t>
  </si>
  <si>
    <t xml:space="preserve">WR - средний  винрейт на тесте обеих карт </t>
  </si>
  <si>
    <t xml:space="preserve">Wrsumm - средний винрейт двух карт на тесте с </t>
  </si>
  <si>
    <t>Q-таблицей, просуммированной по методу максимума</t>
  </si>
  <si>
    <t>Зависимость винрейта от коэффициентов</t>
  </si>
  <si>
    <t>Количество тестовых эпизодов:10</t>
  </si>
  <si>
    <t>Выявленные закономерности:</t>
  </si>
  <si>
    <t>Сравнительно высокий винрейт при малом значении alpha</t>
  </si>
  <si>
    <t>В среднем увеличение Epsilon положительно влияет на винрейт (Увеличение эпсилон увеличивает долю не случайного выбора)</t>
  </si>
  <si>
    <t>В среднем увеличение Alpha негативно влияет на винрейт (Уменьшение скорости обучения позволяет точнее искать локальне минимум и максимум)</t>
  </si>
  <si>
    <t xml:space="preserve">Wrsumm выше WR при 0,3 0,3, 0,1 и 0,7  </t>
  </si>
  <si>
    <t>В среднем увеличение Gamma негативно влияет на винрейт(Больше гамма - больше значение будущей выгоды)</t>
  </si>
  <si>
    <t>Средний винрейт с просумированной Q-таблицей выше, а награда - ниже</t>
  </si>
  <si>
    <t>Средний винрейт с просумированной Q-таблицей выше, как и награда</t>
  </si>
  <si>
    <t>В среднем увеличение Epsilon негативно влияет на винрейт (Увеличение эпсилон увеличивает долю не случайного выбора)</t>
  </si>
  <si>
    <t>В среднем увеличение Gamma неопознанно  влияет на винрейт(Больше гамма - больше значение будущей выгоды)</t>
  </si>
  <si>
    <t>В среднем увеличение Alpha неопознанно влияет на винрейт (Уменьшение скорости обучения позволяет точнее искать локальне минимум и максимум)</t>
  </si>
  <si>
    <t>В среднем увеличение Gamma неопознанно влияет на винрейт(Больше гамма - больше значение будущей выгоды)</t>
  </si>
  <si>
    <t xml:space="preserve"> alpha не влияет</t>
  </si>
  <si>
    <t xml:space="preserve">Wrsumm выше WR при 0,3, 0,3, 0,1,  и  0,9 0,9, 0,1   </t>
  </si>
  <si>
    <t xml:space="preserve">Wrsumm выше WR при 0,3 0,3, 0,7 и 0,9, 0,9, 0,1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</si>
</sst>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5" xfId="0" applyFill="1" applyBorder="1"/>
    <xf numFmtId="2" fontId="0" fillId="0" borderId="0" xfId="0" applyNumberFormat="1"/>
    <xf numFmtId="2" fontId="0" fillId="0" borderId="0" xfId="0" applyNumberFormat="1" applyBorder="1"/>
    <xf numFmtId="164" fontId="0" fillId="0" borderId="0" xfId="0" applyNumberFormat="1"/>
    <xf numFmtId="0" fontId="0" fillId="0" borderId="12" xfId="0" applyBorder="1"/>
    <xf numFmtId="0" fontId="0" fillId="3" borderId="0" xfId="0" applyFill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gamma=0,3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Таблицы!$AG$22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Таблицы!$AH$21:$AI$21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Таблицы!$AH$22:$AI$22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1-403E-95E4-F3F3576A32AB}"/>
            </c:ext>
          </c:extLst>
        </c:ser>
        <c:ser>
          <c:idx val="1"/>
          <c:order val="1"/>
          <c:tx>
            <c:strRef>
              <c:f>Таблицы!$AG$23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Таблицы!$AH$21:$AI$21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Таблицы!$AH$23:$AI$23</c:f>
              <c:numCache>
                <c:formatCode>General</c:formatCode>
                <c:ptCount val="2"/>
                <c:pt idx="0">
                  <c:v>0.05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1-403E-95E4-F3F3576A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Таблицы!$AN$71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Таблицы!$AO$70:$AP$70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Таблицы!$AO$71:$AP$71</c:f>
              <c:numCache>
                <c:formatCode>General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8-458A-BB89-8129639DC91B}"/>
            </c:ext>
          </c:extLst>
        </c:ser>
        <c:ser>
          <c:idx val="1"/>
          <c:order val="1"/>
          <c:tx>
            <c:strRef>
              <c:f>Таблицы!$AN$72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Таблицы!$AO$70:$AP$70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Таблицы!$AO$72:$AP$72</c:f>
              <c:numCache>
                <c:formatCode>General</c:formatCode>
                <c:ptCount val="2"/>
                <c:pt idx="0">
                  <c:v>0.2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8-458A-BB89-8129639DC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Таблицы!$AU$71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Таблицы!$AV$70:$AW$70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Таблицы!$AV$71:$AW$71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6-42F3-B930-9A62318D48C8}"/>
            </c:ext>
          </c:extLst>
        </c:ser>
        <c:ser>
          <c:idx val="1"/>
          <c:order val="1"/>
          <c:tx>
            <c:strRef>
              <c:f>Таблицы!$AU$72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Таблицы!$AV$70:$AW$70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Таблицы!$AV$72:$AW$72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6-42F3-B930-9A62318D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Таблицы!$BC$71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Таблицы!$BD$70:$BE$70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Таблицы!$BD$71:$BE$71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3-41FA-A9AC-73CB9E3F2283}"/>
            </c:ext>
          </c:extLst>
        </c:ser>
        <c:ser>
          <c:idx val="1"/>
          <c:order val="1"/>
          <c:tx>
            <c:strRef>
              <c:f>Таблицы!$BC$72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Таблицы!$BD$70:$BE$70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Таблицы!$BD$72:$BE$72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3-41FA-A9AC-73CB9E3F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gamma=0,3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Таблицы!$AG$144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Таблицы!$AH$143:$AI$143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Таблицы!$AH$144:$AI$144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08A-AE81-720ECF3EABE4}"/>
            </c:ext>
          </c:extLst>
        </c:ser>
        <c:ser>
          <c:idx val="1"/>
          <c:order val="1"/>
          <c:tx>
            <c:strRef>
              <c:f>Таблицы!$AG$145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Таблицы!$AH$143:$AI$143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Таблицы!$AH$145:$AI$145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6-408A-AE81-720ECF3E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alpha=0,3,</a:t>
            </a:r>
            <a:r>
              <a:rPr lang="en-US" baseline="0"/>
              <a:t> gamma=0,9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Таблицы!$AN$144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Таблицы!$AO$143:$AP$143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Таблицы!$AO$144:$AP$144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D-4348-85A7-D2B136A28980}"/>
            </c:ext>
          </c:extLst>
        </c:ser>
        <c:ser>
          <c:idx val="1"/>
          <c:order val="1"/>
          <c:tx>
            <c:strRef>
              <c:f>Таблицы!$AN$145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Таблицы!$AO$143:$AP$143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Таблицы!$AO$145:$AP$145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D-4348-85A7-D2B136A2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Таблицы!$AU$144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Таблицы!$AV$143:$AW$143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Таблицы!$AV$144:$AW$144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2-4456-8CA6-7A36E63D1713}"/>
            </c:ext>
          </c:extLst>
        </c:ser>
        <c:ser>
          <c:idx val="1"/>
          <c:order val="1"/>
          <c:tx>
            <c:strRef>
              <c:f>Таблицы!$AU$145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Таблицы!$AV$143:$AW$143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Таблицы!$AV$145:$AW$145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2-4456-8CA6-7A36E63D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Таблицы!$BC$144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Таблицы!$BD$143:$BE$143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Таблицы!$BD$144:$BE$144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5-4E6D-8C9F-BC73FEDF1394}"/>
            </c:ext>
          </c:extLst>
        </c:ser>
        <c:ser>
          <c:idx val="1"/>
          <c:order val="1"/>
          <c:tx>
            <c:strRef>
              <c:f>Таблицы!$BC$145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Таблицы!$BD$143:$BE$143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Таблицы!$BD$145:$BE$145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5-4E6D-8C9F-BC73FEDF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Таблицы!$AG$167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Таблицы!$AH$166:$AI$166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Таблицы!$AH$167:$AI$167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A-4F46-9BB0-F0104C01270A}"/>
            </c:ext>
          </c:extLst>
        </c:ser>
        <c:ser>
          <c:idx val="1"/>
          <c:order val="1"/>
          <c:tx>
            <c:strRef>
              <c:f>Таблицы!$AG$168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Таблицы!$AH$166:$AI$166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Таблицы!$AH$168:$AI$168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A-4F46-9BB0-F0104C012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Таблицы!$AN$167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Таблицы!$AO$166:$AP$166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Таблицы!$AO$167:$AP$167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5-4A33-A873-AD069489BEC9}"/>
            </c:ext>
          </c:extLst>
        </c:ser>
        <c:ser>
          <c:idx val="1"/>
          <c:order val="1"/>
          <c:tx>
            <c:strRef>
              <c:f>Таблицы!$AN$168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Таблицы!$AO$166:$AP$166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Таблицы!$AO$168:$AP$168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5-4A33-A873-AD069489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Таблицы!$AU$167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Таблицы!$AV$166:$AW$166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Таблицы!$AV$167:$AW$167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4-48CB-9C6F-006EC639E3A2}"/>
            </c:ext>
          </c:extLst>
        </c:ser>
        <c:ser>
          <c:idx val="1"/>
          <c:order val="1"/>
          <c:tx>
            <c:strRef>
              <c:f>Таблицы!$AU$168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Таблицы!$AV$166:$AW$166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Таблицы!$AV$168:$AW$168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4-48CB-9C6F-006EC639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alpha=0,3,</a:t>
            </a:r>
            <a:r>
              <a:rPr lang="en-US" baseline="0"/>
              <a:t> gamma=0,9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Таблицы!$AN$22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Таблицы!$AO$21:$AP$21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Таблицы!$AO$22:$AP$22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D-4FA6-8173-C6DF0F28483A}"/>
            </c:ext>
          </c:extLst>
        </c:ser>
        <c:ser>
          <c:idx val="1"/>
          <c:order val="1"/>
          <c:tx>
            <c:strRef>
              <c:f>Таблицы!$AN$23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Таблицы!$AO$21:$AP$21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Таблицы!$AO$23:$AP$23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D-4FA6-8173-C6DF0F28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Таблицы!$BC$167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Таблицы!$BD$166:$BE$166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Таблицы!$BD$167:$BE$167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5-44E8-A7A6-CF985E62007B}"/>
            </c:ext>
          </c:extLst>
        </c:ser>
        <c:ser>
          <c:idx val="1"/>
          <c:order val="1"/>
          <c:tx>
            <c:strRef>
              <c:f>Таблицы!$BC$168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Таблицы!$BD$166:$BE$166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Таблицы!$BD$168:$BE$168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5-44E8-A7A6-CF985E62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Таблицы!$AG$193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Таблицы!$AH$192:$AI$192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Таблицы!$AH$193:$AI$193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9-4D3E-B367-2DB68916A813}"/>
            </c:ext>
          </c:extLst>
        </c:ser>
        <c:ser>
          <c:idx val="1"/>
          <c:order val="1"/>
          <c:tx>
            <c:strRef>
              <c:f>Таблицы!$AG$194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Таблицы!$AH$192:$AI$192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Таблицы!$AH$194:$AI$194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9-4D3E-B367-2DB68916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Таблицы!$AN$193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Таблицы!$AO$192:$AP$192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Таблицы!$AO$193:$AP$193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2-4C95-A4A6-3C4723E69AC2}"/>
            </c:ext>
          </c:extLst>
        </c:ser>
        <c:ser>
          <c:idx val="1"/>
          <c:order val="1"/>
          <c:tx>
            <c:strRef>
              <c:f>Таблицы!$AN$194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Таблицы!$AO$192:$AP$192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Таблицы!$AO$194:$AP$194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2-4C95-A4A6-3C4723E6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Таблицы!$AU$193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Таблицы!$AV$192:$AW$192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Таблицы!$AV$193:$AW$193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734-99A1-D432013098FC}"/>
            </c:ext>
          </c:extLst>
        </c:ser>
        <c:ser>
          <c:idx val="1"/>
          <c:order val="1"/>
          <c:tx>
            <c:strRef>
              <c:f>Таблицы!$AU$194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Таблицы!$AV$192:$AW$192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Таблицы!$AV$194:$AW$194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9-4734-99A1-D4320130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Таблицы!$BC$193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Таблицы!$BD$192:$BE$192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Таблицы!$BD$193:$BE$193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5C4-9021-5CD533E67AD9}"/>
            </c:ext>
          </c:extLst>
        </c:ser>
        <c:ser>
          <c:idx val="1"/>
          <c:order val="1"/>
          <c:tx>
            <c:strRef>
              <c:f>Таблицы!$BC$194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Таблицы!$BD$192:$BE$192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Таблицы!$BD$194:$BE$194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B-45C4-9021-5CD533E6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gamma=0,3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Таблицы!$AG$269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Таблицы!$AH$268:$AI$268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Таблицы!$AH$269:$AI$269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5-4B9D-896C-A60351AC0A3E}"/>
            </c:ext>
          </c:extLst>
        </c:ser>
        <c:ser>
          <c:idx val="1"/>
          <c:order val="1"/>
          <c:tx>
            <c:strRef>
              <c:f>Таблицы!$AG$270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Таблицы!$AH$268:$AI$268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Таблицы!$AH$270:$AI$270</c:f>
              <c:numCache>
                <c:formatCode>General</c:formatCode>
                <c:ptCount val="2"/>
                <c:pt idx="0">
                  <c:v>0</c:v>
                </c:pt>
                <c:pt idx="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5-4B9D-896C-A60351AC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alpha=0,3,</a:t>
            </a:r>
            <a:r>
              <a:rPr lang="en-US" baseline="0"/>
              <a:t> gamma=0,9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Таблицы!$AN$269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Таблицы!$AO$268:$AP$268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Таблицы!$AO$269:$AP$269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3-41AB-AED3-C42FA6A65327}"/>
            </c:ext>
          </c:extLst>
        </c:ser>
        <c:ser>
          <c:idx val="1"/>
          <c:order val="1"/>
          <c:tx>
            <c:strRef>
              <c:f>Таблицы!$AN$270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Таблицы!$AO$268:$AP$268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Таблицы!$AO$270:$AP$270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3-41AB-AED3-C42FA6A6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Таблицы!$AU$269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Таблицы!$AV$268:$AW$268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Таблицы!$AV$269:$AW$269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F-43D0-AD59-6317E32500ED}"/>
            </c:ext>
          </c:extLst>
        </c:ser>
        <c:ser>
          <c:idx val="1"/>
          <c:order val="1"/>
          <c:tx>
            <c:strRef>
              <c:f>Таблицы!$AU$270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Таблицы!$AV$268:$AW$268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Таблицы!$AV$270:$AW$270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F-43D0-AD59-6317E325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Таблицы!$BC$269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Таблицы!$BD$268:$BE$268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Таблицы!$BD$269:$BE$269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E-47E8-8067-99D86FB6FBC1}"/>
            </c:ext>
          </c:extLst>
        </c:ser>
        <c:ser>
          <c:idx val="1"/>
          <c:order val="1"/>
          <c:tx>
            <c:strRef>
              <c:f>Таблицы!$BC$270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Таблицы!$BD$268:$BE$268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Таблицы!$BD$270:$BE$270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E-47E8-8067-99D86FB6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Таблицы!$AG$292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Таблицы!$AH$291:$AI$291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Таблицы!$AH$292:$AI$292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D-4ABD-B244-EE32DD3CD1D9}"/>
            </c:ext>
          </c:extLst>
        </c:ser>
        <c:ser>
          <c:idx val="1"/>
          <c:order val="1"/>
          <c:tx>
            <c:strRef>
              <c:f>Таблицы!$AG$293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Таблицы!$AH$291:$AI$291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Таблицы!$AH$293:$AI$293</c:f>
              <c:numCache>
                <c:formatCode>General</c:formatCode>
                <c:ptCount val="2"/>
                <c:pt idx="0">
                  <c:v>0</c:v>
                </c:pt>
                <c:pt idx="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D-4ABD-B244-EE32DD3C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Таблицы!$AU$22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Таблицы!$AV$21:$AW$21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Таблицы!$AV$22:$AW$22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3-48A0-86E5-4FC3D10669C7}"/>
            </c:ext>
          </c:extLst>
        </c:ser>
        <c:ser>
          <c:idx val="1"/>
          <c:order val="1"/>
          <c:tx>
            <c:strRef>
              <c:f>Таблицы!$AU$23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Таблицы!$AV$21:$AW$21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Таблицы!$AV$23:$AW$23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3-48A0-86E5-4FC3D106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Таблицы!$AN$292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Таблицы!$AO$291:$AP$291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Таблицы!$AO$292:$AP$292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1-4C02-9F90-F9DD9FF34149}"/>
            </c:ext>
          </c:extLst>
        </c:ser>
        <c:ser>
          <c:idx val="1"/>
          <c:order val="1"/>
          <c:tx>
            <c:strRef>
              <c:f>Таблицы!$AN$293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Таблицы!$AO$291:$AP$291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Таблицы!$AO$293:$AP$293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1-4C02-9F90-F9DD9FF3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Таблицы!$AU$292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Таблицы!$AV$291:$AW$291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Таблицы!$AV$292:$AW$292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B-4D71-AFEC-4050E70DCC8D}"/>
            </c:ext>
          </c:extLst>
        </c:ser>
        <c:ser>
          <c:idx val="1"/>
          <c:order val="1"/>
          <c:tx>
            <c:strRef>
              <c:f>Таблицы!$AU$293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Таблицы!$AV$291:$AW$291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Таблицы!$AV$293:$AW$293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B-4D71-AFEC-4050E70D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Таблицы!$BC$292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Таблицы!$BD$291:$BE$291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Таблицы!$BD$292:$BE$292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0-4DF1-9B35-26BCD667CE4E}"/>
            </c:ext>
          </c:extLst>
        </c:ser>
        <c:ser>
          <c:idx val="1"/>
          <c:order val="1"/>
          <c:tx>
            <c:strRef>
              <c:f>Таблицы!$BC$293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Таблицы!$BD$291:$BE$291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Таблицы!$BD$293:$BE$293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0-4DF1-9B35-26BCD667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Таблицы!$AG$318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Таблицы!$AH$317:$AI$317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Таблицы!$AH$318:$AI$318</c:f>
              <c:numCache>
                <c:formatCode>General</c:formatCode>
                <c:ptCount val="2"/>
                <c:pt idx="0">
                  <c:v>0</c:v>
                </c:pt>
                <c:pt idx="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8-473E-84BB-364A8B96CD17}"/>
            </c:ext>
          </c:extLst>
        </c:ser>
        <c:ser>
          <c:idx val="1"/>
          <c:order val="1"/>
          <c:tx>
            <c:strRef>
              <c:f>Таблицы!$AG$319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Таблицы!$AH$317:$AI$317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Таблицы!$AH$319:$AI$319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8-473E-84BB-364A8B96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Таблицы!$AN$318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Таблицы!$AO$317:$AP$317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Таблицы!$AO$318:$AP$318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7-4B7F-96A8-D2D5ED26ED40}"/>
            </c:ext>
          </c:extLst>
        </c:ser>
        <c:ser>
          <c:idx val="1"/>
          <c:order val="1"/>
          <c:tx>
            <c:strRef>
              <c:f>Таблицы!$AN$319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Таблицы!$AO$317:$AP$317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Таблицы!$AO$319:$AP$319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7-4B7F-96A8-D2D5ED26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Таблицы!$AU$318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Таблицы!$AV$317:$AW$317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Таблицы!$AV$318:$AW$318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C-4F28-9C22-9A1E66D36670}"/>
            </c:ext>
          </c:extLst>
        </c:ser>
        <c:ser>
          <c:idx val="1"/>
          <c:order val="1"/>
          <c:tx>
            <c:strRef>
              <c:f>Таблицы!$AU$319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Таблицы!$AV$317:$AW$317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Таблицы!$AV$319:$AW$319</c:f>
              <c:numCache>
                <c:formatCode>General</c:formatCode>
                <c:ptCount val="2"/>
                <c:pt idx="0">
                  <c:v>0.05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C-4F28-9C22-9A1E66D3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Таблицы!$BC$318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Таблицы!$BD$317:$BE$317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Таблицы!$BD$318:$BE$318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9-423F-960C-1D097FBE4F18}"/>
            </c:ext>
          </c:extLst>
        </c:ser>
        <c:ser>
          <c:idx val="1"/>
          <c:order val="1"/>
          <c:tx>
            <c:strRef>
              <c:f>Таблицы!$BC$319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Таблицы!$BD$317:$BE$317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Таблицы!$BD$319:$BE$319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9-423F-960C-1D097FBE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gamma=0,3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Таблицы!$AG$22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Таблицы!$AH$21:$AI$21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Таблицы!$AH$22:$AI$22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C-407B-9628-8EC62781173E}"/>
            </c:ext>
          </c:extLst>
        </c:ser>
        <c:ser>
          <c:idx val="1"/>
          <c:order val="1"/>
          <c:tx>
            <c:strRef>
              <c:f>Таблицы!$AG$23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Таблицы!$AH$21:$AI$21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Таблицы!$AH$23:$AI$23</c:f>
              <c:numCache>
                <c:formatCode>General</c:formatCode>
                <c:ptCount val="2"/>
                <c:pt idx="0">
                  <c:v>0.05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C-407B-9628-8EC62781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alpha=0,3,</a:t>
            </a:r>
            <a:r>
              <a:rPr lang="en-US" baseline="0"/>
              <a:t> gamma=0,9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Таблицы!$AN$22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Таблицы!$AO$21:$AP$21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Таблицы!$AO$22:$AP$22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4-413D-96FB-C41D802C3F6D}"/>
            </c:ext>
          </c:extLst>
        </c:ser>
        <c:ser>
          <c:idx val="1"/>
          <c:order val="1"/>
          <c:tx>
            <c:strRef>
              <c:f>Таблицы!$AN$23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Таблицы!$AO$21:$AP$21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Таблицы!$AO$23:$AP$23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4-413D-96FB-C41D802C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Таблицы!$AU$22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Таблицы!$AV$21:$AW$21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Таблицы!$AV$22:$AW$22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7-4F8C-B793-5F9C02CEF82D}"/>
            </c:ext>
          </c:extLst>
        </c:ser>
        <c:ser>
          <c:idx val="1"/>
          <c:order val="1"/>
          <c:tx>
            <c:strRef>
              <c:f>Таблицы!$AU$23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Таблицы!$AV$21:$AW$21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Таблицы!$AV$23:$AW$23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7-4F8C-B793-5F9C02CE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Таблицы!$BC$22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Таблицы!$BD$21:$BE$21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Таблицы!$BD$22:$BE$22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9-4854-9E4E-D1B5F4EBF070}"/>
            </c:ext>
          </c:extLst>
        </c:ser>
        <c:ser>
          <c:idx val="1"/>
          <c:order val="1"/>
          <c:tx>
            <c:strRef>
              <c:f>Таблицы!$BC$23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Таблицы!$BD$21:$BE$21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Таблицы!$BD$23:$BE$23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9-4854-9E4E-D1B5F4EB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gamma=0,9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Таблицы!$BC$22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Таблицы!$BD$21:$BE$21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Таблицы!$BD$22:$BE$22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E-4473-B6FB-50C427BC82B7}"/>
            </c:ext>
          </c:extLst>
        </c:ser>
        <c:ser>
          <c:idx val="1"/>
          <c:order val="1"/>
          <c:tx>
            <c:strRef>
              <c:f>Таблицы!$BC$23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Таблицы!$BD$21:$BE$21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Таблицы!$BD$23:$BE$23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E-4473-B6FB-50C427BC8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Таблицы!$AG$45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Таблицы!$AH$44:$AI$44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Таблицы!$AH$45:$AI$45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0-42BF-926D-EFC4D030825D}"/>
            </c:ext>
          </c:extLst>
        </c:ser>
        <c:ser>
          <c:idx val="1"/>
          <c:order val="1"/>
          <c:tx>
            <c:strRef>
              <c:f>Таблицы!$AG$46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Таблицы!$AH$44:$AI$44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Таблицы!$AH$46:$AI$46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0-42BF-926D-EFC4D030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Таблицы!$AN$45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Таблицы!$AO$44:$AP$44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Таблицы!$AO$45:$AP$45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9-4715-9C52-37A7E6500E3F}"/>
            </c:ext>
          </c:extLst>
        </c:ser>
        <c:ser>
          <c:idx val="1"/>
          <c:order val="1"/>
          <c:tx>
            <c:strRef>
              <c:f>Таблицы!$AN$46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Таблицы!$AO$44:$AP$44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Таблицы!$AO$46:$AP$46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9-4715-9C52-37A7E650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0,9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Таблицы!$AU$45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Таблицы!$AV$44:$AW$44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Таблицы!$AV$45:$AW$45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4-45DE-80BC-C2D82B2E0440}"/>
            </c:ext>
          </c:extLst>
        </c:ser>
        <c:ser>
          <c:idx val="1"/>
          <c:order val="1"/>
          <c:tx>
            <c:strRef>
              <c:f>Таблицы!$AU$46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Таблицы!$AV$44:$AW$44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Таблицы!$AV$46:$AW$46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4-45DE-80BC-C2D82B2E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0,9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Таблицы!$BC$45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Таблицы!$BD$44:$BE$44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Таблицы!$BD$45:$BE$45</c:f>
              <c:numCache>
                <c:formatCode>General</c:formatCode>
                <c:ptCount val="2"/>
                <c:pt idx="0">
                  <c:v>0.15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E-4F0B-B173-4B94453E2E66}"/>
            </c:ext>
          </c:extLst>
        </c:ser>
        <c:ser>
          <c:idx val="1"/>
          <c:order val="1"/>
          <c:tx>
            <c:strRef>
              <c:f>Таблицы!$BC$46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Таблицы!$BD$44:$BE$44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Таблицы!$BD$46:$BE$46</c:f>
              <c:numCache>
                <c:formatCode>General</c:formatCode>
                <c:ptCount val="2"/>
                <c:pt idx="0">
                  <c:v>0.15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E-4F0B-B173-4B94453E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Таблицы!$AG$71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Таблицы!$AH$70:$AI$70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Таблицы!$AH$71:$AI$71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0-48A9-ADE7-86A4C2FEB899}"/>
            </c:ext>
          </c:extLst>
        </c:ser>
        <c:ser>
          <c:idx val="1"/>
          <c:order val="1"/>
          <c:tx>
            <c:strRef>
              <c:f>Таблицы!$AG$72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Таблицы!$AH$70:$AI$70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Таблицы!$AH$72:$AI$72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0-48A9-ADE7-86A4C2FE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Таблицы!$AN$71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Таблицы!$AO$70:$AP$70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Таблицы!$AO$71:$AP$71</c:f>
              <c:numCache>
                <c:formatCode>General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D-459A-95F5-8063D05F2923}"/>
            </c:ext>
          </c:extLst>
        </c:ser>
        <c:ser>
          <c:idx val="1"/>
          <c:order val="1"/>
          <c:tx>
            <c:strRef>
              <c:f>Таблицы!$AN$72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Таблицы!$AO$70:$AP$70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Таблицы!$AO$72:$AP$72</c:f>
              <c:numCache>
                <c:formatCode>General</c:formatCode>
                <c:ptCount val="2"/>
                <c:pt idx="0">
                  <c:v>0.2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D-459A-95F5-8063D05F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Таблицы!$AU$71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Таблицы!$AV$70:$AW$70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Таблицы!$AV$71:$AW$71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3-4FD1-8594-79A68E60B040}"/>
            </c:ext>
          </c:extLst>
        </c:ser>
        <c:ser>
          <c:idx val="1"/>
          <c:order val="1"/>
          <c:tx>
            <c:strRef>
              <c:f>Таблицы!$AU$72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Таблицы!$AV$70:$AW$70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Таблицы!$AV$72:$AW$72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3-4FD1-8594-79A68E60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Таблицы!$BC$71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Таблицы!$BD$70:$BE$70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Таблицы!$BD$71:$BE$71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7-43A8-B098-8A8F9EA35FA3}"/>
            </c:ext>
          </c:extLst>
        </c:ser>
        <c:ser>
          <c:idx val="1"/>
          <c:order val="1"/>
          <c:tx>
            <c:strRef>
              <c:f>Таблицы!$BC$72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Таблицы!$BD$70:$BE$70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Таблицы!$BD$72:$BE$72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7-43A8-B098-8A8F9EA3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gamma=0,3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Таблицы!$AG$144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Таблицы!$AH$143:$AI$143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Таблицы!$AH$144:$AI$144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9-4DBB-B34D-D7B3CA60FEF0}"/>
            </c:ext>
          </c:extLst>
        </c:ser>
        <c:ser>
          <c:idx val="1"/>
          <c:order val="1"/>
          <c:tx>
            <c:strRef>
              <c:f>Таблицы!$AG$145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Таблицы!$AH$143:$AI$143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Таблицы!$AH$145:$AI$145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9-4DBB-B34D-D7B3CA60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Таблицы!$AG$45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Таблицы!$AH$44:$AI$44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Таблицы!$AH$45:$AI$45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0-4592-947B-AC02EF70E174}"/>
            </c:ext>
          </c:extLst>
        </c:ser>
        <c:ser>
          <c:idx val="1"/>
          <c:order val="1"/>
          <c:tx>
            <c:strRef>
              <c:f>Таблицы!$AG$46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Таблицы!$AH$44:$AI$44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Таблицы!$AH$46:$AI$46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0-4592-947B-AC02EF70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alpha=0,3,</a:t>
            </a:r>
            <a:r>
              <a:rPr lang="en-US" baseline="0"/>
              <a:t> gamma=0,9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Таблицы!$AN$144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Таблицы!$AO$143:$AP$143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Таблицы!$AO$144:$AP$144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9-41A7-981C-4C5BB771C490}"/>
            </c:ext>
          </c:extLst>
        </c:ser>
        <c:ser>
          <c:idx val="1"/>
          <c:order val="1"/>
          <c:tx>
            <c:strRef>
              <c:f>Таблицы!$AN$145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Таблицы!$AO$143:$AP$143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Таблицы!$AO$145:$AP$145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9-41A7-981C-4C5BB771C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Таблицы!$AU$144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Таблицы!$AV$143:$AW$143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Таблицы!$AV$144:$AW$144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7-45F8-9FFF-2D1980E4C8B3}"/>
            </c:ext>
          </c:extLst>
        </c:ser>
        <c:ser>
          <c:idx val="1"/>
          <c:order val="1"/>
          <c:tx>
            <c:strRef>
              <c:f>Таблицы!$AU$145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Таблицы!$AV$143:$AW$143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Таблицы!$AV$145:$AW$145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7-45F8-9FFF-2D1980E4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gamma=0,9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Таблицы!$BC$144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Таблицы!$BD$143:$BE$143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Таблицы!$BD$144:$BE$144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0-4376-A249-1D26F95A1C62}"/>
            </c:ext>
          </c:extLst>
        </c:ser>
        <c:ser>
          <c:idx val="1"/>
          <c:order val="1"/>
          <c:tx>
            <c:strRef>
              <c:f>Таблицы!$BC$145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Таблицы!$BD$143:$BE$143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Таблицы!$BD$145:$BE$145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0-4376-A249-1D26F95A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Таблицы!$AG$167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Таблицы!$AH$166:$AI$166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Таблицы!$AH$167:$AI$167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45C3-BC2F-9E07ADECB156}"/>
            </c:ext>
          </c:extLst>
        </c:ser>
        <c:ser>
          <c:idx val="1"/>
          <c:order val="1"/>
          <c:tx>
            <c:strRef>
              <c:f>Таблицы!$AG$168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Таблицы!$AH$166:$AI$166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Таблицы!$AH$168:$AI$168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6-45C3-BC2F-9E07ADECB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Таблицы!$AN$167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Таблицы!$AO$166:$AP$166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Таблицы!$AO$167:$AP$167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4-4868-AF86-28653FA83D01}"/>
            </c:ext>
          </c:extLst>
        </c:ser>
        <c:ser>
          <c:idx val="1"/>
          <c:order val="1"/>
          <c:tx>
            <c:strRef>
              <c:f>Таблицы!$AN$168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Таблицы!$AO$166:$AP$166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Таблицы!$AO$168:$AP$168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4-4868-AF86-28653FA8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0,9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Таблицы!$AU$167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Таблицы!$AV$166:$AW$166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Таблицы!$AV$167:$AW$167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0-4F71-8F02-B50E643569CB}"/>
            </c:ext>
          </c:extLst>
        </c:ser>
        <c:ser>
          <c:idx val="1"/>
          <c:order val="1"/>
          <c:tx>
            <c:strRef>
              <c:f>Таблицы!$AU$168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Таблицы!$AV$166:$AW$166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Таблицы!$AV$168:$AW$168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0-4F71-8F02-B50E6435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0,9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Таблицы!$BC$167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Таблицы!$BD$166:$BE$166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Таблицы!$BD$167:$BE$167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7-4E39-9571-B2DCBF9FD3A1}"/>
            </c:ext>
          </c:extLst>
        </c:ser>
        <c:ser>
          <c:idx val="1"/>
          <c:order val="1"/>
          <c:tx>
            <c:strRef>
              <c:f>Таблицы!$BC$168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Таблицы!$BD$166:$BE$166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Таблицы!$BD$168:$BE$168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7-4E39-9571-B2DCBF9F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Таблицы!$AG$193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Таблицы!$AH$192:$AI$192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Таблицы!$AH$193:$AI$193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6-4D11-BB37-37F8D5EEA9EE}"/>
            </c:ext>
          </c:extLst>
        </c:ser>
        <c:ser>
          <c:idx val="1"/>
          <c:order val="1"/>
          <c:tx>
            <c:strRef>
              <c:f>Таблицы!$AG$194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Таблицы!$AH$192:$AI$192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Таблицы!$AH$194:$AI$194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6-4D11-BB37-37F8D5EE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Таблицы!$AN$193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Таблицы!$AO$192:$AP$192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Таблицы!$AO$193:$AP$193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40AC-8BCD-82E3B800CAFD}"/>
            </c:ext>
          </c:extLst>
        </c:ser>
        <c:ser>
          <c:idx val="1"/>
          <c:order val="1"/>
          <c:tx>
            <c:strRef>
              <c:f>Таблицы!$AN$194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Таблицы!$AO$192:$AP$192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Таблицы!$AO$194:$AP$194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40AC-8BCD-82E3B800C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Таблицы!$AU$193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Таблицы!$AV$192:$AW$192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Таблицы!$AV$193:$AW$193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A-4BA1-B0B4-659ADBCC89E6}"/>
            </c:ext>
          </c:extLst>
        </c:ser>
        <c:ser>
          <c:idx val="1"/>
          <c:order val="1"/>
          <c:tx>
            <c:strRef>
              <c:f>Таблицы!$AU$194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Таблицы!$AV$192:$AW$192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Таблицы!$AV$194:$AW$194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A-4BA1-B0B4-659ADBCC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Таблицы!$AN$45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Таблицы!$AO$44:$AP$44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Таблицы!$AO$45:$AP$45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E-4690-AC49-DDA1DAA49BAF}"/>
            </c:ext>
          </c:extLst>
        </c:ser>
        <c:ser>
          <c:idx val="1"/>
          <c:order val="1"/>
          <c:tx>
            <c:strRef>
              <c:f>Таблицы!$AN$46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Таблицы!$AO$44:$AP$44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Таблицы!$AO$46:$AP$46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E-4690-AC49-DDA1DAA49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Таблицы!$BC$193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Таблицы!$BD$192:$BE$192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Таблицы!$BD$193:$BE$193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7-4CA6-AE38-43D24AF7C15C}"/>
            </c:ext>
          </c:extLst>
        </c:ser>
        <c:ser>
          <c:idx val="1"/>
          <c:order val="1"/>
          <c:tx>
            <c:strRef>
              <c:f>Таблицы!$BC$194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Таблицы!$BD$192:$BE$192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Таблицы!$BD$194:$BE$194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7-4CA6-AE38-43D24AF7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gamma=0,3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Таблицы!$AG$269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Таблицы!$AH$268:$AI$268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Таблицы!$AH$269:$AI$269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C-48B3-862F-296FB7680EDB}"/>
            </c:ext>
          </c:extLst>
        </c:ser>
        <c:ser>
          <c:idx val="1"/>
          <c:order val="1"/>
          <c:tx>
            <c:strRef>
              <c:f>Таблицы!$AG$270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Таблицы!$AH$268:$AI$268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Таблицы!$AH$270:$AI$270</c:f>
              <c:numCache>
                <c:formatCode>General</c:formatCode>
                <c:ptCount val="2"/>
                <c:pt idx="0">
                  <c:v>0</c:v>
                </c:pt>
                <c:pt idx="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C-48B3-862F-296FB768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alpha=0,3,</a:t>
            </a:r>
            <a:r>
              <a:rPr lang="en-US" baseline="0"/>
              <a:t> gamma=0,9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Таблицы!$AN$269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Таблицы!$AO$268:$AP$268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Таблицы!$AO$269:$AP$269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7-46EB-8BCD-1DF14043EF76}"/>
            </c:ext>
          </c:extLst>
        </c:ser>
        <c:ser>
          <c:idx val="1"/>
          <c:order val="1"/>
          <c:tx>
            <c:strRef>
              <c:f>Таблицы!$AN$270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Таблицы!$AO$268:$AP$268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Таблицы!$AO$270:$AP$270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7-46EB-8BCD-1DF14043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Таблицы!$AU$269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Таблицы!$AV$268:$AW$268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Таблицы!$AV$269:$AW$269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2-454B-AAC7-3CC3CBF2A19E}"/>
            </c:ext>
          </c:extLst>
        </c:ser>
        <c:ser>
          <c:idx val="1"/>
          <c:order val="1"/>
          <c:tx>
            <c:strRef>
              <c:f>Таблицы!$AU$270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Таблицы!$AV$268:$AW$268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Таблицы!$AV$270:$AW$270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2-454B-AAC7-3CC3CBF2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alpha=0,9,</a:t>
            </a:r>
            <a:r>
              <a:rPr lang="en-US" baseline="0"/>
              <a:t> gamma=0,9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Таблицы!$BC$269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Таблицы!$BD$268:$BE$268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Таблицы!$BD$269:$BE$269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4-4C2A-9D31-0CC10E030E68}"/>
            </c:ext>
          </c:extLst>
        </c:ser>
        <c:ser>
          <c:idx val="1"/>
          <c:order val="1"/>
          <c:tx>
            <c:strRef>
              <c:f>Таблицы!$BC$270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Таблицы!$BD$268:$BE$268</c:f>
              <c:numCache>
                <c:formatCode>General</c:formatCode>
                <c:ptCount val="2"/>
                <c:pt idx="0">
                  <c:v>0.1</c:v>
                </c:pt>
                <c:pt idx="1">
                  <c:v>0.7</c:v>
                </c:pt>
              </c:numCache>
            </c:numRef>
          </c:xVal>
          <c:yVal>
            <c:numRef>
              <c:f>Таблицы!$BD$270:$BE$270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4-4C2A-9D31-0CC10E030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4336"/>
        <c:axId val="540341056"/>
      </c:scatterChart>
      <c:valAx>
        <c:axId val="540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1056"/>
        <c:crosses val="autoZero"/>
        <c:crossBetween val="midCat"/>
      </c:valAx>
      <c:valAx>
        <c:axId val="54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Таблицы!$AG$292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Таблицы!$AH$291:$AI$291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Таблицы!$AH$292:$AI$292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5-43B3-BFAA-F80B56AD46C6}"/>
            </c:ext>
          </c:extLst>
        </c:ser>
        <c:ser>
          <c:idx val="1"/>
          <c:order val="1"/>
          <c:tx>
            <c:strRef>
              <c:f>Таблицы!$AG$293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Таблицы!$AH$291:$AI$291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Таблицы!$AH$293:$AI$293</c:f>
              <c:numCache>
                <c:formatCode>General</c:formatCode>
                <c:ptCount val="2"/>
                <c:pt idx="0">
                  <c:v>0</c:v>
                </c:pt>
                <c:pt idx="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5-43B3-BFAA-F80B56AD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Таблицы!$AN$292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Таблицы!$AO$291:$AP$291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Таблицы!$AO$292:$AP$292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6-4536-B2A3-3EC29DD17A36}"/>
            </c:ext>
          </c:extLst>
        </c:ser>
        <c:ser>
          <c:idx val="1"/>
          <c:order val="1"/>
          <c:tx>
            <c:strRef>
              <c:f>Таблицы!$AN$293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Таблицы!$AO$291:$AP$291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Таблицы!$AO$293:$AP$293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6-4536-B2A3-3EC29DD1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0,9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Таблицы!$AU$292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Таблицы!$AV$291:$AW$291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Таблицы!$AV$292:$AW$292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8-488A-AB04-85FC8786E068}"/>
            </c:ext>
          </c:extLst>
        </c:ser>
        <c:ser>
          <c:idx val="1"/>
          <c:order val="1"/>
          <c:tx>
            <c:strRef>
              <c:f>Таблицы!$AU$293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Таблицы!$AV$291:$AW$291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Таблицы!$AV$293:$AW$293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8-488A-AB04-85FC8786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0,9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Таблицы!$BC$292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Таблицы!$BD$291:$BE$291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Таблицы!$BD$292:$BE$292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1-49DC-A965-88C7BCC6D1A3}"/>
            </c:ext>
          </c:extLst>
        </c:ser>
        <c:ser>
          <c:idx val="1"/>
          <c:order val="1"/>
          <c:tx>
            <c:strRef>
              <c:f>Таблицы!$BC$293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Таблицы!$BD$291:$BE$291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Таблицы!$BD$293:$BE$293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1-49DC-A965-88C7BCC6D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Таблицы!$AG$318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Таблицы!$AH$317:$AI$317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Таблицы!$AH$318:$AI$318</c:f>
              <c:numCache>
                <c:formatCode>General</c:formatCode>
                <c:ptCount val="2"/>
                <c:pt idx="0">
                  <c:v>0</c:v>
                </c:pt>
                <c:pt idx="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3-4DEE-A770-9817560F35A8}"/>
            </c:ext>
          </c:extLst>
        </c:ser>
        <c:ser>
          <c:idx val="1"/>
          <c:order val="1"/>
          <c:tx>
            <c:strRef>
              <c:f>Таблицы!$AG$319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Таблицы!$AH$317:$AI$317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Таблицы!$AH$319:$AI$319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3-4DEE-A770-9817560F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Таблицы!$AU$45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Таблицы!$AV$44:$AW$44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Таблицы!$AV$45:$AW$45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D-40F6-8583-B0828D76F4B2}"/>
            </c:ext>
          </c:extLst>
        </c:ser>
        <c:ser>
          <c:idx val="1"/>
          <c:order val="1"/>
          <c:tx>
            <c:strRef>
              <c:f>Таблицы!$AU$46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Таблицы!$AV$44:$AW$44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Таблицы!$AV$46:$AW$46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D-40F6-8583-B0828D76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Таблицы!$AN$318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Таблицы!$AO$317:$AP$317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Таблицы!$AO$318:$AP$318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7-4565-B2C7-836272660617}"/>
            </c:ext>
          </c:extLst>
        </c:ser>
        <c:ser>
          <c:idx val="1"/>
          <c:order val="1"/>
          <c:tx>
            <c:strRef>
              <c:f>Таблицы!$AN$319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Таблицы!$AO$317:$AP$317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Таблицы!$AO$319:$AP$319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7-4565-B2C7-83627266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Таблицы!$AU$318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Таблицы!$AV$317:$AW$317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Таблицы!$AV$318:$AW$318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A47-8D2F-15F882751C58}"/>
            </c:ext>
          </c:extLst>
        </c:ser>
        <c:ser>
          <c:idx val="1"/>
          <c:order val="1"/>
          <c:tx>
            <c:strRef>
              <c:f>Таблицы!$AU$319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Таблицы!$AV$317:$AW$317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Таблицы!$AV$319:$AW$319</c:f>
              <c:numCache>
                <c:formatCode>General</c:formatCode>
                <c:ptCount val="2"/>
                <c:pt idx="0">
                  <c:v>0.05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5-4A47-8D2F-15F88275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0,9 epsilon=0,7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Таблицы!$BC$318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Таблицы!$BD$317:$BE$317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Таблицы!$BD$318:$BE$318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9-4BF1-BE5A-1391A4C60F8C}"/>
            </c:ext>
          </c:extLst>
        </c:ser>
        <c:ser>
          <c:idx val="1"/>
          <c:order val="1"/>
          <c:tx>
            <c:strRef>
              <c:f>Таблицы!$BC$319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Таблицы!$BD$317:$BE$317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Таблицы!$BD$319:$BE$319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9-4BF1-BE5A-1391A4C60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0,3 epsilon=0,3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Таблицы!$BC$45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Таблицы!$BD$44:$BE$44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Таблицы!$BD$45:$BE$45</c:f>
              <c:numCache>
                <c:formatCode>General</c:formatCode>
                <c:ptCount val="2"/>
                <c:pt idx="0">
                  <c:v>0.15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5-4F86-9BC4-997080261E52}"/>
            </c:ext>
          </c:extLst>
        </c:ser>
        <c:ser>
          <c:idx val="1"/>
          <c:order val="1"/>
          <c:tx>
            <c:strRef>
              <c:f>Таблицы!$BC$46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Таблицы!$BD$44:$BE$44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Таблицы!$BD$46:$BE$46</c:f>
              <c:numCache>
                <c:formatCode>General</c:formatCode>
                <c:ptCount val="2"/>
                <c:pt idx="0">
                  <c:v>0.15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5-4F86-9BC4-99708026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= 0,3 epsilon=0,1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Таблицы!$AG$71</c:f>
              <c:strCache>
                <c:ptCount val="1"/>
                <c:pt idx="0">
                  <c:v>WR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Таблицы!$AH$70:$AI$70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Таблицы!$AH$71:$AI$71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F-46D3-AF8E-905307C61E7F}"/>
            </c:ext>
          </c:extLst>
        </c:ser>
        <c:ser>
          <c:idx val="1"/>
          <c:order val="1"/>
          <c:tx>
            <c:strRef>
              <c:f>Таблицы!$AG$72</c:f>
              <c:strCache>
                <c:ptCount val="1"/>
                <c:pt idx="0">
                  <c:v>WRsumm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Таблицы!$AH$70:$AI$70</c:f>
              <c:numCache>
                <c:formatCode>General</c:formatCode>
                <c:ptCount val="2"/>
                <c:pt idx="0">
                  <c:v>0.3</c:v>
                </c:pt>
                <c:pt idx="1">
                  <c:v>0.9</c:v>
                </c:pt>
              </c:numCache>
            </c:numRef>
          </c:xVal>
          <c:yVal>
            <c:numRef>
              <c:f>Таблицы!$AH$72:$AI$72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46D3-AF8E-905307C6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7352"/>
        <c:axId val="549585712"/>
      </c:scatterChart>
      <c:valAx>
        <c:axId val="5495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5712"/>
        <c:crosses val="autoZero"/>
        <c:crossBetween val="midCat"/>
      </c:valAx>
      <c:valAx>
        <c:axId val="54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448236</xdr:colOff>
      <xdr:row>23</xdr:row>
      <xdr:rowOff>107577</xdr:rowOff>
    </xdr:from>
    <xdr:to>
      <xdr:col>37</xdr:col>
      <xdr:colOff>67235</xdr:colOff>
      <xdr:row>37</xdr:row>
      <xdr:rowOff>134471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448236</xdr:colOff>
      <xdr:row>23</xdr:row>
      <xdr:rowOff>107576</xdr:rowOff>
    </xdr:from>
    <xdr:to>
      <xdr:col>44</xdr:col>
      <xdr:colOff>381000</xdr:colOff>
      <xdr:row>37</xdr:row>
      <xdr:rowOff>123265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347383</xdr:colOff>
      <xdr:row>23</xdr:row>
      <xdr:rowOff>112059</xdr:rowOff>
    </xdr:from>
    <xdr:to>
      <xdr:col>51</xdr:col>
      <xdr:colOff>593912</xdr:colOff>
      <xdr:row>37</xdr:row>
      <xdr:rowOff>179294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515470</xdr:colOff>
      <xdr:row>23</xdr:row>
      <xdr:rowOff>123265</xdr:rowOff>
    </xdr:from>
    <xdr:to>
      <xdr:col>59</xdr:col>
      <xdr:colOff>123264</xdr:colOff>
      <xdr:row>38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476250</xdr:colOff>
      <xdr:row>47</xdr:row>
      <xdr:rowOff>95250</xdr:rowOff>
    </xdr:from>
    <xdr:to>
      <xdr:col>37</xdr:col>
      <xdr:colOff>95249</xdr:colOff>
      <xdr:row>61</xdr:row>
      <xdr:rowOff>122144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204107</xdr:colOff>
      <xdr:row>47</xdr:row>
      <xdr:rowOff>136071</xdr:rowOff>
    </xdr:from>
    <xdr:to>
      <xdr:col>44</xdr:col>
      <xdr:colOff>462643</xdr:colOff>
      <xdr:row>61</xdr:row>
      <xdr:rowOff>162965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285750</xdr:colOff>
      <xdr:row>47</xdr:row>
      <xdr:rowOff>149678</xdr:rowOff>
    </xdr:from>
    <xdr:to>
      <xdr:col>51</xdr:col>
      <xdr:colOff>489857</xdr:colOff>
      <xdr:row>61</xdr:row>
      <xdr:rowOff>176572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190500</xdr:colOff>
      <xdr:row>48</xdr:row>
      <xdr:rowOff>68036</xdr:rowOff>
    </xdr:from>
    <xdr:to>
      <xdr:col>59</xdr:col>
      <xdr:colOff>367393</xdr:colOff>
      <xdr:row>62</xdr:row>
      <xdr:rowOff>94930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108857</xdr:colOff>
      <xdr:row>73</xdr:row>
      <xdr:rowOff>27215</xdr:rowOff>
    </xdr:from>
    <xdr:to>
      <xdr:col>37</xdr:col>
      <xdr:colOff>340178</xdr:colOff>
      <xdr:row>87</xdr:row>
      <xdr:rowOff>54109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149679</xdr:colOff>
      <xdr:row>72</xdr:row>
      <xdr:rowOff>149679</xdr:rowOff>
    </xdr:from>
    <xdr:to>
      <xdr:col>44</xdr:col>
      <xdr:colOff>408215</xdr:colOff>
      <xdr:row>86</xdr:row>
      <xdr:rowOff>176573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163286</xdr:colOff>
      <xdr:row>72</xdr:row>
      <xdr:rowOff>136071</xdr:rowOff>
    </xdr:from>
    <xdr:to>
      <xdr:col>51</xdr:col>
      <xdr:colOff>367393</xdr:colOff>
      <xdr:row>86</xdr:row>
      <xdr:rowOff>162965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557893</xdr:colOff>
      <xdr:row>72</xdr:row>
      <xdr:rowOff>163286</xdr:rowOff>
    </xdr:from>
    <xdr:to>
      <xdr:col>59</xdr:col>
      <xdr:colOff>122464</xdr:colOff>
      <xdr:row>86</xdr:row>
      <xdr:rowOff>190180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448236</xdr:colOff>
      <xdr:row>145</xdr:row>
      <xdr:rowOff>107577</xdr:rowOff>
    </xdr:from>
    <xdr:to>
      <xdr:col>37</xdr:col>
      <xdr:colOff>67235</xdr:colOff>
      <xdr:row>159</xdr:row>
      <xdr:rowOff>134471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448236</xdr:colOff>
      <xdr:row>145</xdr:row>
      <xdr:rowOff>107576</xdr:rowOff>
    </xdr:from>
    <xdr:to>
      <xdr:col>44</xdr:col>
      <xdr:colOff>381000</xdr:colOff>
      <xdr:row>159</xdr:row>
      <xdr:rowOff>123265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347383</xdr:colOff>
      <xdr:row>145</xdr:row>
      <xdr:rowOff>112059</xdr:rowOff>
    </xdr:from>
    <xdr:to>
      <xdr:col>51</xdr:col>
      <xdr:colOff>593912</xdr:colOff>
      <xdr:row>159</xdr:row>
      <xdr:rowOff>179294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515470</xdr:colOff>
      <xdr:row>145</xdr:row>
      <xdr:rowOff>123265</xdr:rowOff>
    </xdr:from>
    <xdr:to>
      <xdr:col>59</xdr:col>
      <xdr:colOff>123264</xdr:colOff>
      <xdr:row>160</xdr:row>
      <xdr:rowOff>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476250</xdr:colOff>
      <xdr:row>169</xdr:row>
      <xdr:rowOff>95250</xdr:rowOff>
    </xdr:from>
    <xdr:to>
      <xdr:col>37</xdr:col>
      <xdr:colOff>95249</xdr:colOff>
      <xdr:row>183</xdr:row>
      <xdr:rowOff>122144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204107</xdr:colOff>
      <xdr:row>169</xdr:row>
      <xdr:rowOff>136071</xdr:rowOff>
    </xdr:from>
    <xdr:to>
      <xdr:col>44</xdr:col>
      <xdr:colOff>462643</xdr:colOff>
      <xdr:row>183</xdr:row>
      <xdr:rowOff>162965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285750</xdr:colOff>
      <xdr:row>169</xdr:row>
      <xdr:rowOff>149678</xdr:rowOff>
    </xdr:from>
    <xdr:to>
      <xdr:col>51</xdr:col>
      <xdr:colOff>489857</xdr:colOff>
      <xdr:row>183</xdr:row>
      <xdr:rowOff>176572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190500</xdr:colOff>
      <xdr:row>170</xdr:row>
      <xdr:rowOff>68036</xdr:rowOff>
    </xdr:from>
    <xdr:to>
      <xdr:col>59</xdr:col>
      <xdr:colOff>367393</xdr:colOff>
      <xdr:row>184</xdr:row>
      <xdr:rowOff>94930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108857</xdr:colOff>
      <xdr:row>195</xdr:row>
      <xdr:rowOff>27215</xdr:rowOff>
    </xdr:from>
    <xdr:to>
      <xdr:col>37</xdr:col>
      <xdr:colOff>340178</xdr:colOff>
      <xdr:row>209</xdr:row>
      <xdr:rowOff>54109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149679</xdr:colOff>
      <xdr:row>194</xdr:row>
      <xdr:rowOff>149679</xdr:rowOff>
    </xdr:from>
    <xdr:to>
      <xdr:col>44</xdr:col>
      <xdr:colOff>408215</xdr:colOff>
      <xdr:row>208</xdr:row>
      <xdr:rowOff>176573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163286</xdr:colOff>
      <xdr:row>194</xdr:row>
      <xdr:rowOff>136071</xdr:rowOff>
    </xdr:from>
    <xdr:to>
      <xdr:col>51</xdr:col>
      <xdr:colOff>367393</xdr:colOff>
      <xdr:row>208</xdr:row>
      <xdr:rowOff>162965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557893</xdr:colOff>
      <xdr:row>194</xdr:row>
      <xdr:rowOff>163286</xdr:rowOff>
    </xdr:from>
    <xdr:to>
      <xdr:col>59</xdr:col>
      <xdr:colOff>122464</xdr:colOff>
      <xdr:row>208</xdr:row>
      <xdr:rowOff>190180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448236</xdr:colOff>
      <xdr:row>270</xdr:row>
      <xdr:rowOff>107577</xdr:rowOff>
    </xdr:from>
    <xdr:to>
      <xdr:col>37</xdr:col>
      <xdr:colOff>67235</xdr:colOff>
      <xdr:row>284</xdr:row>
      <xdr:rowOff>134471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37</xdr:col>
      <xdr:colOff>448236</xdr:colOff>
      <xdr:row>270</xdr:row>
      <xdr:rowOff>107576</xdr:rowOff>
    </xdr:from>
    <xdr:to>
      <xdr:col>44</xdr:col>
      <xdr:colOff>381000</xdr:colOff>
      <xdr:row>284</xdr:row>
      <xdr:rowOff>123265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347383</xdr:colOff>
      <xdr:row>270</xdr:row>
      <xdr:rowOff>112059</xdr:rowOff>
    </xdr:from>
    <xdr:to>
      <xdr:col>51</xdr:col>
      <xdr:colOff>593912</xdr:colOff>
      <xdr:row>284</xdr:row>
      <xdr:rowOff>179294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52</xdr:col>
      <xdr:colOff>515470</xdr:colOff>
      <xdr:row>270</xdr:row>
      <xdr:rowOff>123265</xdr:rowOff>
    </xdr:from>
    <xdr:to>
      <xdr:col>59</xdr:col>
      <xdr:colOff>123264</xdr:colOff>
      <xdr:row>285</xdr:row>
      <xdr:rowOff>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476250</xdr:colOff>
      <xdr:row>294</xdr:row>
      <xdr:rowOff>95250</xdr:rowOff>
    </xdr:from>
    <xdr:to>
      <xdr:col>37</xdr:col>
      <xdr:colOff>95249</xdr:colOff>
      <xdr:row>308</xdr:row>
      <xdr:rowOff>122144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204107</xdr:colOff>
      <xdr:row>294</xdr:row>
      <xdr:rowOff>136071</xdr:rowOff>
    </xdr:from>
    <xdr:to>
      <xdr:col>44</xdr:col>
      <xdr:colOff>462643</xdr:colOff>
      <xdr:row>308</xdr:row>
      <xdr:rowOff>162965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45</xdr:col>
      <xdr:colOff>285750</xdr:colOff>
      <xdr:row>294</xdr:row>
      <xdr:rowOff>149678</xdr:rowOff>
    </xdr:from>
    <xdr:to>
      <xdr:col>51</xdr:col>
      <xdr:colOff>489857</xdr:colOff>
      <xdr:row>308</xdr:row>
      <xdr:rowOff>176572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190500</xdr:colOff>
      <xdr:row>295</xdr:row>
      <xdr:rowOff>68036</xdr:rowOff>
    </xdr:from>
    <xdr:to>
      <xdr:col>59</xdr:col>
      <xdr:colOff>367393</xdr:colOff>
      <xdr:row>309</xdr:row>
      <xdr:rowOff>94930</xdr:rowOff>
    </xdr:to>
    <xdr:graphicFrame macro="">
      <xdr:nvGraphicFramePr>
        <xdr:cNvPr id="37" name="Диаграмма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31</xdr:col>
      <xdr:colOff>108857</xdr:colOff>
      <xdr:row>320</xdr:row>
      <xdr:rowOff>27215</xdr:rowOff>
    </xdr:from>
    <xdr:to>
      <xdr:col>37</xdr:col>
      <xdr:colOff>340178</xdr:colOff>
      <xdr:row>334</xdr:row>
      <xdr:rowOff>54109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38</xdr:col>
      <xdr:colOff>149679</xdr:colOff>
      <xdr:row>319</xdr:row>
      <xdr:rowOff>149679</xdr:rowOff>
    </xdr:from>
    <xdr:to>
      <xdr:col>44</xdr:col>
      <xdr:colOff>408215</xdr:colOff>
      <xdr:row>333</xdr:row>
      <xdr:rowOff>176573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45</xdr:col>
      <xdr:colOff>163286</xdr:colOff>
      <xdr:row>319</xdr:row>
      <xdr:rowOff>136071</xdr:rowOff>
    </xdr:from>
    <xdr:to>
      <xdr:col>51</xdr:col>
      <xdr:colOff>367393</xdr:colOff>
      <xdr:row>333</xdr:row>
      <xdr:rowOff>162965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52</xdr:col>
      <xdr:colOff>557893</xdr:colOff>
      <xdr:row>319</xdr:row>
      <xdr:rowOff>163286</xdr:rowOff>
    </xdr:from>
    <xdr:to>
      <xdr:col>59</xdr:col>
      <xdr:colOff>122464</xdr:colOff>
      <xdr:row>333</xdr:row>
      <xdr:rowOff>190180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448236</xdr:colOff>
      <xdr:row>20</xdr:row>
      <xdr:rowOff>107577</xdr:rowOff>
    </xdr:from>
    <xdr:to>
      <xdr:col>14</xdr:col>
      <xdr:colOff>67235</xdr:colOff>
      <xdr:row>34</xdr:row>
      <xdr:rowOff>134471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448236</xdr:colOff>
      <xdr:row>20</xdr:row>
      <xdr:rowOff>107576</xdr:rowOff>
    </xdr:from>
    <xdr:to>
      <xdr:col>21</xdr:col>
      <xdr:colOff>381000</xdr:colOff>
      <xdr:row>34</xdr:row>
      <xdr:rowOff>123265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347383</xdr:colOff>
      <xdr:row>20</xdr:row>
      <xdr:rowOff>112059</xdr:rowOff>
    </xdr:from>
    <xdr:to>
      <xdr:col>28</xdr:col>
      <xdr:colOff>593912</xdr:colOff>
      <xdr:row>34</xdr:row>
      <xdr:rowOff>179294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515470</xdr:colOff>
      <xdr:row>20</xdr:row>
      <xdr:rowOff>123265</xdr:rowOff>
    </xdr:from>
    <xdr:to>
      <xdr:col>36</xdr:col>
      <xdr:colOff>123264</xdr:colOff>
      <xdr:row>35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476250</xdr:colOff>
      <xdr:row>44</xdr:row>
      <xdr:rowOff>95250</xdr:rowOff>
    </xdr:from>
    <xdr:to>
      <xdr:col>14</xdr:col>
      <xdr:colOff>95249</xdr:colOff>
      <xdr:row>58</xdr:row>
      <xdr:rowOff>122144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204107</xdr:colOff>
      <xdr:row>44</xdr:row>
      <xdr:rowOff>136071</xdr:rowOff>
    </xdr:from>
    <xdr:to>
      <xdr:col>21</xdr:col>
      <xdr:colOff>462643</xdr:colOff>
      <xdr:row>58</xdr:row>
      <xdr:rowOff>162965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285750</xdr:colOff>
      <xdr:row>44</xdr:row>
      <xdr:rowOff>149678</xdr:rowOff>
    </xdr:from>
    <xdr:to>
      <xdr:col>28</xdr:col>
      <xdr:colOff>489857</xdr:colOff>
      <xdr:row>58</xdr:row>
      <xdr:rowOff>176572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190500</xdr:colOff>
      <xdr:row>45</xdr:row>
      <xdr:rowOff>68036</xdr:rowOff>
    </xdr:from>
    <xdr:to>
      <xdr:col>36</xdr:col>
      <xdr:colOff>367393</xdr:colOff>
      <xdr:row>59</xdr:row>
      <xdr:rowOff>94930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108857</xdr:colOff>
      <xdr:row>70</xdr:row>
      <xdr:rowOff>27215</xdr:rowOff>
    </xdr:from>
    <xdr:to>
      <xdr:col>14</xdr:col>
      <xdr:colOff>340178</xdr:colOff>
      <xdr:row>84</xdr:row>
      <xdr:rowOff>54109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149679</xdr:colOff>
      <xdr:row>69</xdr:row>
      <xdr:rowOff>149679</xdr:rowOff>
    </xdr:from>
    <xdr:to>
      <xdr:col>21</xdr:col>
      <xdr:colOff>408215</xdr:colOff>
      <xdr:row>83</xdr:row>
      <xdr:rowOff>176573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163286</xdr:colOff>
      <xdr:row>69</xdr:row>
      <xdr:rowOff>136071</xdr:rowOff>
    </xdr:from>
    <xdr:to>
      <xdr:col>28</xdr:col>
      <xdr:colOff>367393</xdr:colOff>
      <xdr:row>83</xdr:row>
      <xdr:rowOff>162965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557893</xdr:colOff>
      <xdr:row>69</xdr:row>
      <xdr:rowOff>163286</xdr:rowOff>
    </xdr:from>
    <xdr:to>
      <xdr:col>36</xdr:col>
      <xdr:colOff>122464</xdr:colOff>
      <xdr:row>83</xdr:row>
      <xdr:rowOff>190180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448236</xdr:colOff>
      <xdr:row>20</xdr:row>
      <xdr:rowOff>107577</xdr:rowOff>
    </xdr:from>
    <xdr:to>
      <xdr:col>45</xdr:col>
      <xdr:colOff>67235</xdr:colOff>
      <xdr:row>34</xdr:row>
      <xdr:rowOff>134471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448236</xdr:colOff>
      <xdr:row>20</xdr:row>
      <xdr:rowOff>107576</xdr:rowOff>
    </xdr:from>
    <xdr:to>
      <xdr:col>52</xdr:col>
      <xdr:colOff>381000</xdr:colOff>
      <xdr:row>34</xdr:row>
      <xdr:rowOff>123265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347383</xdr:colOff>
      <xdr:row>20</xdr:row>
      <xdr:rowOff>112059</xdr:rowOff>
    </xdr:from>
    <xdr:to>
      <xdr:col>59</xdr:col>
      <xdr:colOff>593912</xdr:colOff>
      <xdr:row>34</xdr:row>
      <xdr:rowOff>179294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515470</xdr:colOff>
      <xdr:row>20</xdr:row>
      <xdr:rowOff>123265</xdr:rowOff>
    </xdr:from>
    <xdr:to>
      <xdr:col>67</xdr:col>
      <xdr:colOff>123264</xdr:colOff>
      <xdr:row>35</xdr:row>
      <xdr:rowOff>0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476250</xdr:colOff>
      <xdr:row>44</xdr:row>
      <xdr:rowOff>95250</xdr:rowOff>
    </xdr:from>
    <xdr:to>
      <xdr:col>45</xdr:col>
      <xdr:colOff>95249</xdr:colOff>
      <xdr:row>58</xdr:row>
      <xdr:rowOff>122144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204107</xdr:colOff>
      <xdr:row>44</xdr:row>
      <xdr:rowOff>136071</xdr:rowOff>
    </xdr:from>
    <xdr:to>
      <xdr:col>52</xdr:col>
      <xdr:colOff>462643</xdr:colOff>
      <xdr:row>58</xdr:row>
      <xdr:rowOff>162965</xdr:rowOff>
    </xdr:to>
    <xdr:graphicFrame macro="">
      <xdr:nvGraphicFramePr>
        <xdr:cNvPr id="43" name="Диаграмма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285750</xdr:colOff>
      <xdr:row>44</xdr:row>
      <xdr:rowOff>149678</xdr:rowOff>
    </xdr:from>
    <xdr:to>
      <xdr:col>59</xdr:col>
      <xdr:colOff>489857</xdr:colOff>
      <xdr:row>58</xdr:row>
      <xdr:rowOff>176572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190500</xdr:colOff>
      <xdr:row>45</xdr:row>
      <xdr:rowOff>68036</xdr:rowOff>
    </xdr:from>
    <xdr:to>
      <xdr:col>67</xdr:col>
      <xdr:colOff>367393</xdr:colOff>
      <xdr:row>59</xdr:row>
      <xdr:rowOff>94930</xdr:rowOff>
    </xdr:to>
    <xdr:graphicFrame macro="">
      <xdr:nvGraphicFramePr>
        <xdr:cNvPr id="45" name="Диаграмма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39</xdr:col>
      <xdr:colOff>108857</xdr:colOff>
      <xdr:row>70</xdr:row>
      <xdr:rowOff>27215</xdr:rowOff>
    </xdr:from>
    <xdr:to>
      <xdr:col>45</xdr:col>
      <xdr:colOff>340178</xdr:colOff>
      <xdr:row>84</xdr:row>
      <xdr:rowOff>54109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149679</xdr:colOff>
      <xdr:row>69</xdr:row>
      <xdr:rowOff>149679</xdr:rowOff>
    </xdr:from>
    <xdr:to>
      <xdr:col>52</xdr:col>
      <xdr:colOff>408215</xdr:colOff>
      <xdr:row>83</xdr:row>
      <xdr:rowOff>176573</xdr:rowOff>
    </xdr:to>
    <xdr:graphicFrame macro="">
      <xdr:nvGraphicFramePr>
        <xdr:cNvPr id="47" name="Диаграмма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53</xdr:col>
      <xdr:colOff>163286</xdr:colOff>
      <xdr:row>69</xdr:row>
      <xdr:rowOff>136071</xdr:rowOff>
    </xdr:from>
    <xdr:to>
      <xdr:col>59</xdr:col>
      <xdr:colOff>367393</xdr:colOff>
      <xdr:row>83</xdr:row>
      <xdr:rowOff>162965</xdr:rowOff>
    </xdr:to>
    <xdr:graphicFrame macro="">
      <xdr:nvGraphicFramePr>
        <xdr:cNvPr id="48" name="Диаграмма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557893</xdr:colOff>
      <xdr:row>69</xdr:row>
      <xdr:rowOff>163286</xdr:rowOff>
    </xdr:from>
    <xdr:to>
      <xdr:col>67</xdr:col>
      <xdr:colOff>122464</xdr:colOff>
      <xdr:row>83</xdr:row>
      <xdr:rowOff>190180</xdr:rowOff>
    </xdr:to>
    <xdr:graphicFrame macro="">
      <xdr:nvGraphicFramePr>
        <xdr:cNvPr id="49" name="Диаграмма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69</xdr:col>
      <xdr:colOff>448236</xdr:colOff>
      <xdr:row>20</xdr:row>
      <xdr:rowOff>107577</xdr:rowOff>
    </xdr:from>
    <xdr:to>
      <xdr:col>76</xdr:col>
      <xdr:colOff>67235</xdr:colOff>
      <xdr:row>34</xdr:row>
      <xdr:rowOff>134471</xdr:rowOff>
    </xdr:to>
    <xdr:graphicFrame macro="">
      <xdr:nvGraphicFramePr>
        <xdr:cNvPr id="50" name="Диаграмма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76</xdr:col>
      <xdr:colOff>448236</xdr:colOff>
      <xdr:row>20</xdr:row>
      <xdr:rowOff>107576</xdr:rowOff>
    </xdr:from>
    <xdr:to>
      <xdr:col>83</xdr:col>
      <xdr:colOff>381000</xdr:colOff>
      <xdr:row>34</xdr:row>
      <xdr:rowOff>123265</xdr:rowOff>
    </xdr:to>
    <xdr:graphicFrame macro="">
      <xdr:nvGraphicFramePr>
        <xdr:cNvPr id="51" name="Диаграмма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84</xdr:col>
      <xdr:colOff>347383</xdr:colOff>
      <xdr:row>20</xdr:row>
      <xdr:rowOff>112059</xdr:rowOff>
    </xdr:from>
    <xdr:to>
      <xdr:col>90</xdr:col>
      <xdr:colOff>593912</xdr:colOff>
      <xdr:row>34</xdr:row>
      <xdr:rowOff>179294</xdr:rowOff>
    </xdr:to>
    <xdr:graphicFrame macro="">
      <xdr:nvGraphicFramePr>
        <xdr:cNvPr id="52" name="Диаграмма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91</xdr:col>
      <xdr:colOff>515470</xdr:colOff>
      <xdr:row>20</xdr:row>
      <xdr:rowOff>123265</xdr:rowOff>
    </xdr:from>
    <xdr:to>
      <xdr:col>98</xdr:col>
      <xdr:colOff>123264</xdr:colOff>
      <xdr:row>35</xdr:row>
      <xdr:rowOff>0</xdr:rowOff>
    </xdr:to>
    <xdr:graphicFrame macro="">
      <xdr:nvGraphicFramePr>
        <xdr:cNvPr id="53" name="Диаграмма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69</xdr:col>
      <xdr:colOff>476250</xdr:colOff>
      <xdr:row>44</xdr:row>
      <xdr:rowOff>95250</xdr:rowOff>
    </xdr:from>
    <xdr:to>
      <xdr:col>76</xdr:col>
      <xdr:colOff>95249</xdr:colOff>
      <xdr:row>58</xdr:row>
      <xdr:rowOff>122144</xdr:rowOff>
    </xdr:to>
    <xdr:graphicFrame macro="">
      <xdr:nvGraphicFramePr>
        <xdr:cNvPr id="54" name="Диаграмма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77</xdr:col>
      <xdr:colOff>204107</xdr:colOff>
      <xdr:row>44</xdr:row>
      <xdr:rowOff>136071</xdr:rowOff>
    </xdr:from>
    <xdr:to>
      <xdr:col>83</xdr:col>
      <xdr:colOff>462643</xdr:colOff>
      <xdr:row>58</xdr:row>
      <xdr:rowOff>162965</xdr:rowOff>
    </xdr:to>
    <xdr:graphicFrame macro="">
      <xdr:nvGraphicFramePr>
        <xdr:cNvPr id="55" name="Диаграмма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84</xdr:col>
      <xdr:colOff>285750</xdr:colOff>
      <xdr:row>44</xdr:row>
      <xdr:rowOff>149678</xdr:rowOff>
    </xdr:from>
    <xdr:to>
      <xdr:col>90</xdr:col>
      <xdr:colOff>489857</xdr:colOff>
      <xdr:row>58</xdr:row>
      <xdr:rowOff>176572</xdr:rowOff>
    </xdr:to>
    <xdr:graphicFrame macro="">
      <xdr:nvGraphicFramePr>
        <xdr:cNvPr id="56" name="Диаграмма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92</xdr:col>
      <xdr:colOff>190500</xdr:colOff>
      <xdr:row>45</xdr:row>
      <xdr:rowOff>68036</xdr:rowOff>
    </xdr:from>
    <xdr:to>
      <xdr:col>98</xdr:col>
      <xdr:colOff>367393</xdr:colOff>
      <xdr:row>59</xdr:row>
      <xdr:rowOff>94930</xdr:rowOff>
    </xdr:to>
    <xdr:graphicFrame macro="">
      <xdr:nvGraphicFramePr>
        <xdr:cNvPr id="57" name="Диаграмма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108857</xdr:colOff>
      <xdr:row>70</xdr:row>
      <xdr:rowOff>27215</xdr:rowOff>
    </xdr:from>
    <xdr:to>
      <xdr:col>76</xdr:col>
      <xdr:colOff>340178</xdr:colOff>
      <xdr:row>84</xdr:row>
      <xdr:rowOff>54109</xdr:rowOff>
    </xdr:to>
    <xdr:graphicFrame macro="">
      <xdr:nvGraphicFramePr>
        <xdr:cNvPr id="58" name="Диаграмма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77</xdr:col>
      <xdr:colOff>149679</xdr:colOff>
      <xdr:row>69</xdr:row>
      <xdr:rowOff>149679</xdr:rowOff>
    </xdr:from>
    <xdr:to>
      <xdr:col>83</xdr:col>
      <xdr:colOff>408215</xdr:colOff>
      <xdr:row>83</xdr:row>
      <xdr:rowOff>176573</xdr:rowOff>
    </xdr:to>
    <xdr:graphicFrame macro="">
      <xdr:nvGraphicFramePr>
        <xdr:cNvPr id="59" name="Диаграмма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84</xdr:col>
      <xdr:colOff>163286</xdr:colOff>
      <xdr:row>69</xdr:row>
      <xdr:rowOff>136071</xdr:rowOff>
    </xdr:from>
    <xdr:to>
      <xdr:col>90</xdr:col>
      <xdr:colOff>367393</xdr:colOff>
      <xdr:row>83</xdr:row>
      <xdr:rowOff>162965</xdr:rowOff>
    </xdr:to>
    <xdr:graphicFrame macro="">
      <xdr:nvGraphicFramePr>
        <xdr:cNvPr id="60" name="Диаграмма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91</xdr:col>
      <xdr:colOff>557893</xdr:colOff>
      <xdr:row>69</xdr:row>
      <xdr:rowOff>163286</xdr:rowOff>
    </xdr:from>
    <xdr:to>
      <xdr:col>98</xdr:col>
      <xdr:colOff>122464</xdr:colOff>
      <xdr:row>83</xdr:row>
      <xdr:rowOff>190180</xdr:rowOff>
    </xdr:to>
    <xdr:graphicFrame macro="">
      <xdr:nvGraphicFramePr>
        <xdr:cNvPr id="61" name="Диаграмма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65"/>
  <sheetViews>
    <sheetView topLeftCell="A7" zoomScale="70" zoomScaleNormal="70" workbookViewId="0">
      <selection activeCell="E81" sqref="E81"/>
    </sheetView>
  </sheetViews>
  <sheetFormatPr defaultRowHeight="15" x14ac:dyDescent="0.25"/>
  <cols>
    <col min="14" max="14" width="9.140625" customWidth="1"/>
  </cols>
  <sheetData>
    <row r="2" spans="1:27" s="1" customFormat="1" x14ac:dyDescent="0.25">
      <c r="N2" s="2" t="s">
        <v>113</v>
      </c>
      <c r="O2" s="2"/>
      <c r="P2" s="2"/>
    </row>
    <row r="5" spans="1:27" x14ac:dyDescent="0.25">
      <c r="E5" s="7"/>
      <c r="F5" s="18" t="s">
        <v>121</v>
      </c>
      <c r="G5" s="8"/>
      <c r="H5" s="8"/>
      <c r="I5" s="8"/>
      <c r="J5" s="8"/>
      <c r="K5" s="8"/>
      <c r="L5" s="8"/>
      <c r="M5" s="8"/>
      <c r="N5" s="8"/>
      <c r="O5" s="8"/>
      <c r="P5" s="8"/>
      <c r="Q5" s="18" t="s">
        <v>121</v>
      </c>
      <c r="R5" s="8"/>
      <c r="S5" s="8"/>
      <c r="T5" s="8"/>
      <c r="U5" s="8"/>
      <c r="V5" s="8"/>
      <c r="W5" s="8"/>
      <c r="X5" s="8"/>
      <c r="Y5" s="8"/>
      <c r="Z5" s="8"/>
      <c r="AA5" s="9"/>
    </row>
    <row r="6" spans="1:27" x14ac:dyDescent="0.25">
      <c r="A6" s="3" t="s">
        <v>116</v>
      </c>
      <c r="B6" s="3" t="s">
        <v>117</v>
      </c>
      <c r="C6" s="3" t="s">
        <v>118</v>
      </c>
      <c r="E6" s="10" t="s">
        <v>119</v>
      </c>
      <c r="F6" s="6" t="s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123</v>
      </c>
      <c r="R6" s="6"/>
      <c r="S6" s="6"/>
      <c r="T6" s="6"/>
      <c r="U6" s="6"/>
      <c r="V6" s="6"/>
      <c r="W6" s="6"/>
      <c r="X6" s="6"/>
      <c r="Y6" s="6"/>
      <c r="Z6" s="6"/>
      <c r="AA6" s="11"/>
    </row>
    <row r="7" spans="1:27" x14ac:dyDescent="0.25">
      <c r="A7" s="3" t="s">
        <v>5</v>
      </c>
      <c r="B7" s="3" t="s">
        <v>5</v>
      </c>
      <c r="C7" s="3" t="s">
        <v>0</v>
      </c>
      <c r="E7" s="10"/>
      <c r="F7" s="6" t="s">
        <v>6</v>
      </c>
      <c r="G7" s="6"/>
      <c r="H7" s="6"/>
      <c r="I7" s="6"/>
      <c r="J7" s="6"/>
      <c r="K7" s="6"/>
      <c r="L7" s="6"/>
      <c r="M7" s="6"/>
      <c r="N7" s="6"/>
      <c r="O7" s="6"/>
      <c r="P7" s="6"/>
      <c r="Q7" s="6" t="s">
        <v>6</v>
      </c>
      <c r="R7" s="6"/>
      <c r="S7" s="6"/>
      <c r="T7" s="6"/>
      <c r="U7" s="6"/>
      <c r="V7" s="6"/>
      <c r="W7" s="6"/>
      <c r="X7" s="6"/>
      <c r="Y7" s="6"/>
      <c r="Z7" s="6"/>
      <c r="AA7" s="11"/>
    </row>
    <row r="8" spans="1:27" x14ac:dyDescent="0.25"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1"/>
    </row>
    <row r="9" spans="1:27" x14ac:dyDescent="0.25">
      <c r="E9" s="10" t="s">
        <v>120</v>
      </c>
      <c r="F9" s="6" t="s">
        <v>4</v>
      </c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8</v>
      </c>
      <c r="R9" s="6"/>
      <c r="S9" s="6"/>
      <c r="T9" s="6"/>
      <c r="U9" s="6"/>
      <c r="V9" s="6"/>
      <c r="W9" s="6"/>
      <c r="X9" s="6"/>
      <c r="Y9" s="6"/>
      <c r="Z9" s="6"/>
      <c r="AA9" s="11"/>
    </row>
    <row r="10" spans="1:27" x14ac:dyDescent="0.25">
      <c r="E10" s="10"/>
      <c r="F10" s="6" t="s">
        <v>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 t="s">
        <v>9</v>
      </c>
      <c r="R10" s="6"/>
      <c r="S10" s="6"/>
      <c r="T10" s="6"/>
      <c r="U10" s="6"/>
      <c r="V10" s="6"/>
      <c r="W10" s="6"/>
      <c r="X10" s="6"/>
      <c r="Y10" s="6"/>
      <c r="Z10" s="6"/>
      <c r="AA10" s="11"/>
    </row>
    <row r="11" spans="1:27" x14ac:dyDescent="0.25"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1"/>
    </row>
    <row r="12" spans="1:27" x14ac:dyDescent="0.25">
      <c r="E12" s="15"/>
      <c r="F12" s="16"/>
      <c r="G12" s="16"/>
      <c r="H12" s="16"/>
      <c r="I12" s="16"/>
      <c r="J12" s="16"/>
      <c r="K12" s="16"/>
      <c r="L12" s="16"/>
      <c r="M12" s="16" t="s">
        <v>122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1:27" x14ac:dyDescent="0.25">
      <c r="E13" s="10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1"/>
    </row>
    <row r="14" spans="1:27" x14ac:dyDescent="0.25">
      <c r="E14" s="10"/>
      <c r="F14" s="6" t="s">
        <v>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 t="s">
        <v>123</v>
      </c>
      <c r="R14" s="6"/>
      <c r="S14" s="6"/>
      <c r="T14" s="6"/>
      <c r="U14" s="6"/>
      <c r="V14" s="6"/>
      <c r="W14" s="6"/>
      <c r="X14" s="6"/>
      <c r="Y14" s="6"/>
      <c r="Z14" s="6"/>
      <c r="AA14" s="11"/>
    </row>
    <row r="15" spans="1:27" x14ac:dyDescent="0.25">
      <c r="E15" s="10"/>
      <c r="F15" s="6" t="s">
        <v>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 t="s">
        <v>11</v>
      </c>
      <c r="R15" s="6"/>
      <c r="S15" s="6"/>
      <c r="T15" s="6"/>
      <c r="U15" s="6"/>
      <c r="V15" s="6"/>
      <c r="W15" s="6"/>
      <c r="X15" s="6"/>
      <c r="Y15" s="6"/>
      <c r="Z15" s="6"/>
      <c r="AA15" s="11"/>
    </row>
    <row r="16" spans="1:27" x14ac:dyDescent="0.25">
      <c r="E16" s="12"/>
      <c r="F16" s="13" t="s">
        <v>10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 t="s">
        <v>12</v>
      </c>
      <c r="R16" s="13"/>
      <c r="S16" s="13"/>
      <c r="T16" s="13"/>
      <c r="U16" s="13"/>
      <c r="V16" s="13"/>
      <c r="W16" s="13"/>
      <c r="X16" s="13"/>
      <c r="Y16" s="13"/>
      <c r="Z16" s="13"/>
      <c r="AA16" s="14"/>
    </row>
    <row r="20" spans="1:27" x14ac:dyDescent="0.25">
      <c r="A20" s="3" t="s">
        <v>116</v>
      </c>
      <c r="B20" s="3" t="s">
        <v>117</v>
      </c>
      <c r="C20" s="3" t="s">
        <v>118</v>
      </c>
      <c r="E20" s="7" t="s">
        <v>119</v>
      </c>
      <c r="F20" s="8" t="s">
        <v>1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 t="s">
        <v>123</v>
      </c>
      <c r="R20" s="8"/>
      <c r="S20" s="8"/>
      <c r="T20" s="8"/>
      <c r="U20" s="8"/>
      <c r="V20" s="8"/>
      <c r="W20" s="8"/>
      <c r="X20" s="8"/>
      <c r="Y20" s="8"/>
      <c r="Z20" s="8"/>
      <c r="AA20" s="9"/>
    </row>
    <row r="21" spans="1:27" x14ac:dyDescent="0.25">
      <c r="A21" s="3" t="s">
        <v>5</v>
      </c>
      <c r="B21" s="3" t="s">
        <v>5</v>
      </c>
      <c r="C21" s="3" t="s">
        <v>14</v>
      </c>
      <c r="E21" s="10"/>
      <c r="F21" s="6" t="s">
        <v>15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 t="s">
        <v>16</v>
      </c>
      <c r="R21" s="6"/>
      <c r="S21" s="6"/>
      <c r="T21" s="6"/>
      <c r="U21" s="6"/>
      <c r="V21" s="6"/>
      <c r="W21" s="6"/>
      <c r="X21" s="6"/>
      <c r="Y21" s="6"/>
      <c r="Z21" s="6"/>
      <c r="AA21" s="11"/>
    </row>
    <row r="22" spans="1:27" x14ac:dyDescent="0.25">
      <c r="E22" s="1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1"/>
    </row>
    <row r="23" spans="1:27" x14ac:dyDescent="0.25">
      <c r="E23" s="10" t="s">
        <v>120</v>
      </c>
      <c r="F23" s="6" t="s">
        <v>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 t="s">
        <v>18</v>
      </c>
      <c r="R23" s="6"/>
      <c r="S23" s="6"/>
      <c r="T23" s="6"/>
      <c r="U23" s="6"/>
      <c r="V23" s="6"/>
      <c r="W23" s="6"/>
      <c r="X23" s="6"/>
      <c r="Y23" s="6"/>
      <c r="Z23" s="6"/>
      <c r="AA23" s="11"/>
    </row>
    <row r="24" spans="1:27" x14ac:dyDescent="0.25">
      <c r="E24" s="10"/>
      <c r="F24" s="6" t="s">
        <v>17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 t="s">
        <v>19</v>
      </c>
      <c r="R24" s="6"/>
      <c r="S24" s="6"/>
      <c r="T24" s="6"/>
      <c r="U24" s="6"/>
      <c r="V24" s="6"/>
      <c r="W24" s="6"/>
      <c r="X24" s="6"/>
      <c r="Y24" s="6"/>
      <c r="Z24" s="6"/>
      <c r="AA24" s="11"/>
    </row>
    <row r="25" spans="1:27" x14ac:dyDescent="0.25">
      <c r="E25" s="10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1"/>
    </row>
    <row r="26" spans="1:27" x14ac:dyDescent="0.25">
      <c r="E26" s="15"/>
      <c r="F26" s="16"/>
      <c r="G26" s="16"/>
      <c r="H26" s="16"/>
      <c r="I26" s="16"/>
      <c r="J26" s="16"/>
      <c r="K26" s="16"/>
      <c r="L26" s="16"/>
      <c r="M26" s="16" t="s">
        <v>122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7"/>
    </row>
    <row r="27" spans="1:27" x14ac:dyDescent="0.25">
      <c r="E27" s="1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1"/>
    </row>
    <row r="28" spans="1:27" x14ac:dyDescent="0.25">
      <c r="E28" s="10"/>
      <c r="F28" s="6" t="s">
        <v>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 t="s">
        <v>123</v>
      </c>
      <c r="R28" s="6"/>
      <c r="S28" s="6"/>
      <c r="T28" s="6"/>
      <c r="U28" s="6"/>
      <c r="V28" s="6"/>
      <c r="W28" s="6"/>
      <c r="X28" s="6"/>
      <c r="Y28" s="6"/>
      <c r="Z28" s="6"/>
      <c r="AA28" s="11"/>
    </row>
    <row r="29" spans="1:27" x14ac:dyDescent="0.25">
      <c r="E29" s="10"/>
      <c r="F29" s="6" t="s">
        <v>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 t="s">
        <v>2</v>
      </c>
      <c r="R29" s="6"/>
      <c r="S29" s="6"/>
      <c r="T29" s="6"/>
      <c r="U29" s="6"/>
      <c r="V29" s="6"/>
      <c r="W29" s="6"/>
      <c r="X29" s="6"/>
      <c r="Y29" s="6"/>
      <c r="Z29" s="6"/>
      <c r="AA29" s="11"/>
    </row>
    <row r="30" spans="1:27" x14ac:dyDescent="0.25">
      <c r="E30" s="12"/>
      <c r="F30" s="13" t="s">
        <v>20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 t="s">
        <v>21</v>
      </c>
      <c r="R30" s="13"/>
      <c r="S30" s="13"/>
      <c r="T30" s="13"/>
      <c r="U30" s="13"/>
      <c r="V30" s="13"/>
      <c r="W30" s="13"/>
      <c r="X30" s="13"/>
      <c r="Y30" s="13"/>
      <c r="Z30" s="13"/>
      <c r="AA30" s="14"/>
    </row>
    <row r="36" spans="1:27" x14ac:dyDescent="0.25">
      <c r="A36" s="3" t="s">
        <v>116</v>
      </c>
      <c r="B36" s="3" t="s">
        <v>117</v>
      </c>
      <c r="C36" s="3" t="s">
        <v>118</v>
      </c>
      <c r="E36" s="7" t="s">
        <v>119</v>
      </c>
      <c r="F36" s="8" t="s">
        <v>1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 t="s">
        <v>123</v>
      </c>
      <c r="R36" s="8"/>
      <c r="S36" s="8"/>
      <c r="T36" s="8"/>
      <c r="U36" s="8"/>
      <c r="V36" s="8"/>
      <c r="W36" s="8"/>
      <c r="X36" s="8"/>
      <c r="Y36" s="8"/>
      <c r="Z36" s="8"/>
      <c r="AA36" s="9"/>
    </row>
    <row r="37" spans="1:27" x14ac:dyDescent="0.25">
      <c r="A37" s="3" t="s">
        <v>5</v>
      </c>
      <c r="B37" s="3" t="s">
        <v>22</v>
      </c>
      <c r="C37" s="3" t="s">
        <v>0</v>
      </c>
      <c r="E37" s="10"/>
      <c r="F37" s="6" t="s">
        <v>23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 t="s">
        <v>23</v>
      </c>
      <c r="R37" s="6"/>
      <c r="S37" s="6"/>
      <c r="T37" s="6"/>
      <c r="U37" s="6"/>
      <c r="V37" s="6"/>
      <c r="W37" s="6"/>
      <c r="X37" s="6"/>
      <c r="Y37" s="6"/>
      <c r="Z37" s="6"/>
      <c r="AA37" s="11"/>
    </row>
    <row r="38" spans="1:27" x14ac:dyDescent="0.25">
      <c r="E38" s="1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1"/>
    </row>
    <row r="39" spans="1:27" x14ac:dyDescent="0.25">
      <c r="E39" s="10" t="s">
        <v>120</v>
      </c>
      <c r="F39" s="6" t="s">
        <v>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4</v>
      </c>
      <c r="R39" s="6"/>
      <c r="S39" s="6"/>
      <c r="T39" s="6"/>
      <c r="U39" s="6"/>
      <c r="V39" s="6"/>
      <c r="W39" s="6"/>
      <c r="X39" s="6"/>
      <c r="Y39" s="6"/>
      <c r="Z39" s="6"/>
      <c r="AA39" s="11"/>
    </row>
    <row r="40" spans="1:27" x14ac:dyDescent="0.25">
      <c r="E40" s="10"/>
      <c r="F40" s="6" t="s">
        <v>10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 t="s">
        <v>24</v>
      </c>
      <c r="R40" s="6"/>
      <c r="S40" s="6"/>
      <c r="T40" s="6"/>
      <c r="U40" s="6"/>
      <c r="V40" s="6"/>
      <c r="W40" s="6"/>
      <c r="X40" s="6"/>
      <c r="Y40" s="6"/>
      <c r="Z40" s="6"/>
      <c r="AA40" s="11"/>
    </row>
    <row r="41" spans="1:27" x14ac:dyDescent="0.25">
      <c r="E41" s="1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11"/>
    </row>
    <row r="42" spans="1:27" x14ac:dyDescent="0.25">
      <c r="E42" s="15"/>
      <c r="F42" s="16"/>
      <c r="G42" s="16"/>
      <c r="H42" s="16"/>
      <c r="I42" s="16"/>
      <c r="J42" s="16"/>
      <c r="K42" s="16"/>
      <c r="L42" s="16"/>
      <c r="M42" s="16" t="s">
        <v>122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7"/>
    </row>
    <row r="43" spans="1:27" x14ac:dyDescent="0.25">
      <c r="E43" s="10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1"/>
    </row>
    <row r="44" spans="1:27" x14ac:dyDescent="0.25">
      <c r="E44" s="10"/>
      <c r="F44" s="6" t="s">
        <v>1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 t="s">
        <v>123</v>
      </c>
      <c r="R44" s="6"/>
      <c r="S44" s="6"/>
      <c r="T44" s="6"/>
      <c r="U44" s="6"/>
      <c r="V44" s="6"/>
      <c r="W44" s="6"/>
      <c r="X44" s="6"/>
      <c r="Y44" s="6"/>
      <c r="Z44" s="6"/>
      <c r="AA44" s="11"/>
    </row>
    <row r="45" spans="1:27" x14ac:dyDescent="0.25">
      <c r="E45" s="10"/>
      <c r="F45" s="6" t="s">
        <v>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 t="s">
        <v>4</v>
      </c>
      <c r="R45" s="6"/>
      <c r="S45" s="6"/>
      <c r="T45" s="6"/>
      <c r="U45" s="6"/>
      <c r="V45" s="6"/>
      <c r="W45" s="6"/>
      <c r="X45" s="6"/>
      <c r="Y45" s="6"/>
      <c r="Z45" s="6"/>
      <c r="AA45" s="11"/>
    </row>
    <row r="46" spans="1:27" x14ac:dyDescent="0.25">
      <c r="E46" s="12"/>
      <c r="F46" s="13" t="s">
        <v>25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 t="s">
        <v>26</v>
      </c>
      <c r="R46" s="13"/>
      <c r="S46" s="13"/>
      <c r="T46" s="13"/>
      <c r="U46" s="13"/>
      <c r="V46" s="13"/>
      <c r="W46" s="13"/>
      <c r="X46" s="13"/>
      <c r="Y46" s="13"/>
      <c r="Z46" s="13"/>
      <c r="AA46" s="14"/>
    </row>
    <row r="50" spans="1:27" x14ac:dyDescent="0.25">
      <c r="A50" s="3" t="s">
        <v>116</v>
      </c>
      <c r="B50" s="3" t="s">
        <v>117</v>
      </c>
      <c r="C50" s="3" t="s">
        <v>118</v>
      </c>
      <c r="E50" s="7" t="s">
        <v>119</v>
      </c>
      <c r="F50" s="8" t="s">
        <v>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 t="s">
        <v>123</v>
      </c>
      <c r="R50" s="8"/>
      <c r="S50" s="8"/>
      <c r="T50" s="8"/>
      <c r="U50" s="8"/>
      <c r="V50" s="8"/>
      <c r="W50" s="8"/>
      <c r="X50" s="8"/>
      <c r="Y50" s="8"/>
      <c r="Z50" s="8"/>
      <c r="AA50" s="9"/>
    </row>
    <row r="51" spans="1:27" x14ac:dyDescent="0.25">
      <c r="A51" s="3" t="s">
        <v>5</v>
      </c>
      <c r="B51" s="3" t="s">
        <v>22</v>
      </c>
      <c r="C51" s="3" t="s">
        <v>14</v>
      </c>
      <c r="E51" s="10"/>
      <c r="F51" s="6" t="s">
        <v>23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 t="s">
        <v>27</v>
      </c>
      <c r="R51" s="6"/>
      <c r="S51" s="6"/>
      <c r="T51" s="6"/>
      <c r="U51" s="6"/>
      <c r="V51" s="6"/>
      <c r="W51" s="6"/>
      <c r="X51" s="6"/>
      <c r="Y51" s="6"/>
      <c r="Z51" s="6"/>
      <c r="AA51" s="11"/>
    </row>
    <row r="52" spans="1:27" x14ac:dyDescent="0.25">
      <c r="E52" s="10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11"/>
    </row>
    <row r="53" spans="1:27" x14ac:dyDescent="0.25">
      <c r="E53" s="10" t="s">
        <v>120</v>
      </c>
      <c r="F53" s="6" t="s">
        <v>18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4</v>
      </c>
      <c r="R53" s="6"/>
      <c r="S53" s="6"/>
      <c r="T53" s="6"/>
      <c r="U53" s="6"/>
      <c r="V53" s="6"/>
      <c r="W53" s="6"/>
      <c r="X53" s="6"/>
      <c r="Y53" s="6"/>
      <c r="Z53" s="6"/>
      <c r="AA53" s="11"/>
    </row>
    <row r="54" spans="1:27" x14ac:dyDescent="0.25">
      <c r="E54" s="10"/>
      <c r="F54" s="6" t="s">
        <v>28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29</v>
      </c>
      <c r="R54" s="6"/>
      <c r="S54" s="6"/>
      <c r="T54" s="6"/>
      <c r="U54" s="6"/>
      <c r="V54" s="6"/>
      <c r="W54" s="6"/>
      <c r="X54" s="6"/>
      <c r="Y54" s="6"/>
      <c r="Z54" s="6"/>
      <c r="AA54" s="11"/>
    </row>
    <row r="55" spans="1:27" x14ac:dyDescent="0.25">
      <c r="E55" s="10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1"/>
    </row>
    <row r="56" spans="1:27" x14ac:dyDescent="0.25">
      <c r="E56" s="15"/>
      <c r="F56" s="16"/>
      <c r="G56" s="16"/>
      <c r="H56" s="16"/>
      <c r="I56" s="16"/>
      <c r="J56" s="16"/>
      <c r="K56" s="16"/>
      <c r="L56" s="16"/>
      <c r="M56" s="16" t="s">
        <v>122</v>
      </c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7"/>
    </row>
    <row r="57" spans="1:27" x14ac:dyDescent="0.25">
      <c r="E57" s="10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1"/>
    </row>
    <row r="58" spans="1:27" x14ac:dyDescent="0.25">
      <c r="E58" s="10"/>
      <c r="F58" s="6" t="s">
        <v>1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 t="s">
        <v>123</v>
      </c>
      <c r="R58" s="6"/>
      <c r="S58" s="6"/>
      <c r="T58" s="6"/>
      <c r="U58" s="6"/>
      <c r="V58" s="6"/>
      <c r="W58" s="6"/>
      <c r="X58" s="6"/>
      <c r="Y58" s="6"/>
      <c r="Z58" s="6"/>
      <c r="AA58" s="11"/>
    </row>
    <row r="59" spans="1:27" x14ac:dyDescent="0.25">
      <c r="E59" s="10"/>
      <c r="F59" s="6" t="s">
        <v>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 t="s">
        <v>4</v>
      </c>
      <c r="R59" s="6"/>
      <c r="S59" s="6"/>
      <c r="T59" s="6"/>
      <c r="U59" s="6"/>
      <c r="V59" s="6"/>
      <c r="W59" s="6"/>
      <c r="X59" s="6"/>
      <c r="Y59" s="6"/>
      <c r="Z59" s="6"/>
      <c r="AA59" s="11"/>
    </row>
    <row r="60" spans="1:27" x14ac:dyDescent="0.25">
      <c r="E60" s="12"/>
      <c r="F60" s="13" t="s">
        <v>30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 t="s">
        <v>31</v>
      </c>
      <c r="R60" s="13"/>
      <c r="S60" s="13"/>
      <c r="T60" s="13"/>
      <c r="U60" s="13"/>
      <c r="V60" s="13"/>
      <c r="W60" s="13"/>
      <c r="X60" s="13"/>
      <c r="Y60" s="13"/>
      <c r="Z60" s="13"/>
      <c r="AA60" s="14"/>
    </row>
    <row r="64" spans="1:27" x14ac:dyDescent="0.25">
      <c r="A64" s="3" t="s">
        <v>116</v>
      </c>
      <c r="B64" s="3" t="s">
        <v>117</v>
      </c>
      <c r="C64" s="3" t="s">
        <v>118</v>
      </c>
      <c r="E64" s="7" t="s">
        <v>119</v>
      </c>
      <c r="F64" s="8" t="s">
        <v>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 t="s">
        <v>123</v>
      </c>
      <c r="R64" s="8"/>
      <c r="S64" s="8"/>
      <c r="T64" s="8"/>
      <c r="U64" s="8"/>
      <c r="V64" s="8"/>
      <c r="W64" s="8"/>
      <c r="X64" s="8"/>
      <c r="Y64" s="8"/>
      <c r="Z64" s="8"/>
      <c r="AA64" s="9"/>
    </row>
    <row r="65" spans="1:27" x14ac:dyDescent="0.25">
      <c r="A65" s="3" t="s">
        <v>22</v>
      </c>
      <c r="B65" s="3" t="s">
        <v>5</v>
      </c>
      <c r="C65" s="3" t="s">
        <v>0</v>
      </c>
      <c r="E65" s="10"/>
      <c r="F65" s="6" t="s">
        <v>23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 t="s">
        <v>4</v>
      </c>
      <c r="R65" s="6"/>
      <c r="S65" s="6"/>
      <c r="T65" s="6"/>
      <c r="U65" s="6"/>
      <c r="V65" s="6"/>
      <c r="W65" s="6"/>
      <c r="X65" s="6"/>
      <c r="Y65" s="6"/>
      <c r="Z65" s="6"/>
      <c r="AA65" s="11"/>
    </row>
    <row r="66" spans="1:27" x14ac:dyDescent="0.25">
      <c r="E66" s="10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1"/>
    </row>
    <row r="67" spans="1:27" x14ac:dyDescent="0.25">
      <c r="E67" s="10" t="s">
        <v>120</v>
      </c>
      <c r="F67" s="6" t="s">
        <v>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 t="s">
        <v>4</v>
      </c>
      <c r="R67" s="6"/>
      <c r="S67" s="6"/>
      <c r="T67" s="6"/>
      <c r="U67" s="6"/>
      <c r="V67" s="6"/>
      <c r="W67" s="6"/>
      <c r="X67" s="6"/>
      <c r="Y67" s="6"/>
      <c r="Z67" s="6"/>
      <c r="AA67" s="11"/>
    </row>
    <row r="68" spans="1:27" x14ac:dyDescent="0.25">
      <c r="E68" s="10"/>
      <c r="F68" s="6" t="s">
        <v>32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 t="s">
        <v>26</v>
      </c>
      <c r="R68" s="6"/>
      <c r="S68" s="6"/>
      <c r="T68" s="6"/>
      <c r="U68" s="6"/>
      <c r="V68" s="6"/>
      <c r="W68" s="6"/>
      <c r="X68" s="6"/>
      <c r="Y68" s="6"/>
      <c r="Z68" s="6"/>
      <c r="AA68" s="11"/>
    </row>
    <row r="69" spans="1:27" x14ac:dyDescent="0.25">
      <c r="E69" s="10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1"/>
    </row>
    <row r="70" spans="1:27" x14ac:dyDescent="0.25">
      <c r="E70" s="15"/>
      <c r="F70" s="16"/>
      <c r="G70" s="16"/>
      <c r="H70" s="16"/>
      <c r="I70" s="16"/>
      <c r="J70" s="16"/>
      <c r="K70" s="16"/>
      <c r="L70" s="16"/>
      <c r="M70" s="16" t="s">
        <v>122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7"/>
    </row>
    <row r="71" spans="1:27" x14ac:dyDescent="0.25">
      <c r="E71" s="10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1"/>
    </row>
    <row r="72" spans="1:27" x14ac:dyDescent="0.25">
      <c r="E72" s="10"/>
      <c r="F72" s="6" t="s">
        <v>1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 t="s">
        <v>123</v>
      </c>
      <c r="R72" s="6"/>
      <c r="S72" s="6"/>
      <c r="T72" s="6"/>
      <c r="U72" s="6"/>
      <c r="V72" s="6"/>
      <c r="W72" s="6"/>
      <c r="X72" s="6"/>
      <c r="Y72" s="6"/>
      <c r="Z72" s="6"/>
      <c r="AA72" s="11"/>
    </row>
    <row r="73" spans="1:27" x14ac:dyDescent="0.25">
      <c r="E73" s="10"/>
      <c r="F73" s="6" t="s">
        <v>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 t="s">
        <v>4</v>
      </c>
      <c r="R73" s="6"/>
      <c r="S73" s="6"/>
      <c r="T73" s="6"/>
      <c r="U73" s="6"/>
      <c r="V73" s="6"/>
      <c r="W73" s="6"/>
      <c r="X73" s="6"/>
      <c r="Y73" s="6"/>
      <c r="Z73" s="6"/>
      <c r="AA73" s="11"/>
    </row>
    <row r="74" spans="1:27" x14ac:dyDescent="0.25">
      <c r="E74" s="12"/>
      <c r="F74" s="13" t="s">
        <v>33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 t="s">
        <v>34</v>
      </c>
      <c r="R74" s="13"/>
      <c r="S74" s="13"/>
      <c r="T74" s="13"/>
      <c r="U74" s="13"/>
      <c r="V74" s="13"/>
      <c r="W74" s="13"/>
      <c r="X74" s="13"/>
      <c r="Y74" s="13"/>
      <c r="Z74" s="13"/>
      <c r="AA74" s="14"/>
    </row>
    <row r="78" spans="1:27" x14ac:dyDescent="0.25">
      <c r="A78" s="3" t="s">
        <v>116</v>
      </c>
      <c r="B78" s="3" t="s">
        <v>117</v>
      </c>
      <c r="C78" s="3" t="s">
        <v>118</v>
      </c>
      <c r="E78" s="7" t="s">
        <v>119</v>
      </c>
      <c r="F78" s="8" t="s">
        <v>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 t="s">
        <v>123</v>
      </c>
      <c r="R78" s="8"/>
      <c r="S78" s="8"/>
      <c r="T78" s="8"/>
      <c r="U78" s="8"/>
      <c r="V78" s="8"/>
      <c r="W78" s="8"/>
      <c r="X78" s="8"/>
      <c r="Y78" s="8"/>
      <c r="Z78" s="8"/>
      <c r="AA78" s="9"/>
    </row>
    <row r="79" spans="1:27" x14ac:dyDescent="0.25">
      <c r="A79" s="3" t="s">
        <v>22</v>
      </c>
      <c r="B79" s="3" t="s">
        <v>5</v>
      </c>
      <c r="C79" s="3" t="s">
        <v>14</v>
      </c>
      <c r="E79" s="10"/>
      <c r="F79" s="6" t="s">
        <v>23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 t="s">
        <v>6</v>
      </c>
      <c r="R79" s="6"/>
      <c r="S79" s="6"/>
      <c r="T79" s="6"/>
      <c r="U79" s="6"/>
      <c r="V79" s="6"/>
      <c r="W79" s="6"/>
      <c r="X79" s="6"/>
      <c r="Y79" s="6"/>
      <c r="Z79" s="6"/>
      <c r="AA79" s="11"/>
    </row>
    <row r="80" spans="1:27" x14ac:dyDescent="0.25">
      <c r="E80" s="10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11"/>
    </row>
    <row r="81" spans="1:27" x14ac:dyDescent="0.25">
      <c r="E81" s="10" t="s">
        <v>120</v>
      </c>
      <c r="F81" s="6" t="s">
        <v>4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 t="s">
        <v>3</v>
      </c>
      <c r="R81" s="6"/>
      <c r="S81" s="6"/>
      <c r="T81" s="6"/>
      <c r="U81" s="6"/>
      <c r="V81" s="6"/>
      <c r="W81" s="6"/>
      <c r="X81" s="6"/>
      <c r="Y81" s="6"/>
      <c r="Z81" s="6"/>
      <c r="AA81" s="11"/>
    </row>
    <row r="82" spans="1:27" x14ac:dyDescent="0.25">
      <c r="E82" s="10"/>
      <c r="F82" s="6" t="s">
        <v>35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 t="s">
        <v>36</v>
      </c>
      <c r="R82" s="6"/>
      <c r="S82" s="6"/>
      <c r="T82" s="6"/>
      <c r="U82" s="6"/>
      <c r="V82" s="6"/>
      <c r="W82" s="6"/>
      <c r="X82" s="6"/>
      <c r="Y82" s="6"/>
      <c r="Z82" s="6"/>
      <c r="AA82" s="11"/>
    </row>
    <row r="83" spans="1:27" x14ac:dyDescent="0.25">
      <c r="E83" s="10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11"/>
    </row>
    <row r="84" spans="1:27" x14ac:dyDescent="0.25">
      <c r="E84" s="15"/>
      <c r="F84" s="16"/>
      <c r="G84" s="16"/>
      <c r="H84" s="16"/>
      <c r="I84" s="16"/>
      <c r="J84" s="16"/>
      <c r="K84" s="16"/>
      <c r="L84" s="16"/>
      <c r="M84" s="16" t="s">
        <v>122</v>
      </c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7"/>
    </row>
    <row r="85" spans="1:27" x14ac:dyDescent="0.25">
      <c r="E85" s="10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1"/>
    </row>
    <row r="86" spans="1:27" x14ac:dyDescent="0.25">
      <c r="E86" s="10"/>
      <c r="F86" s="6" t="s">
        <v>1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 t="s">
        <v>123</v>
      </c>
      <c r="R86" s="6"/>
      <c r="S86" s="6"/>
      <c r="T86" s="6"/>
      <c r="U86" s="6"/>
      <c r="V86" s="6"/>
      <c r="W86" s="6"/>
      <c r="X86" s="6"/>
      <c r="Y86" s="6"/>
      <c r="Z86" s="6"/>
      <c r="AA86" s="11"/>
    </row>
    <row r="87" spans="1:27" x14ac:dyDescent="0.25">
      <c r="E87" s="10"/>
      <c r="F87" s="6" t="s">
        <v>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 t="s">
        <v>3</v>
      </c>
      <c r="R87" s="6"/>
      <c r="S87" s="6"/>
      <c r="T87" s="6"/>
      <c r="U87" s="6"/>
      <c r="V87" s="6"/>
      <c r="W87" s="6"/>
      <c r="X87" s="6"/>
      <c r="Y87" s="6"/>
      <c r="Z87" s="6"/>
      <c r="AA87" s="11"/>
    </row>
    <row r="88" spans="1:27" x14ac:dyDescent="0.25">
      <c r="E88" s="12"/>
      <c r="F88" s="13" t="s">
        <v>37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 t="s">
        <v>38</v>
      </c>
      <c r="R88" s="13"/>
      <c r="S88" s="13"/>
      <c r="T88" s="13"/>
      <c r="U88" s="13"/>
      <c r="V88" s="13"/>
      <c r="W88" s="13"/>
      <c r="X88" s="13"/>
      <c r="Y88" s="13"/>
      <c r="Z88" s="13"/>
      <c r="AA88" s="14"/>
    </row>
    <row r="92" spans="1:27" x14ac:dyDescent="0.25">
      <c r="A92" s="3" t="s">
        <v>116</v>
      </c>
      <c r="B92" s="3" t="s">
        <v>117</v>
      </c>
      <c r="C92" s="3" t="s">
        <v>118</v>
      </c>
      <c r="E92" s="7" t="s">
        <v>119</v>
      </c>
      <c r="F92" s="8" t="s">
        <v>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 t="s">
        <v>123</v>
      </c>
      <c r="R92" s="8"/>
      <c r="S92" s="8"/>
      <c r="T92" s="8"/>
      <c r="U92" s="8"/>
      <c r="V92" s="8"/>
      <c r="W92" s="8"/>
      <c r="X92" s="8"/>
      <c r="Y92" s="8"/>
      <c r="Z92" s="8"/>
      <c r="AA92" s="9"/>
    </row>
    <row r="93" spans="1:27" x14ac:dyDescent="0.25">
      <c r="A93" s="3" t="s">
        <v>22</v>
      </c>
      <c r="B93" s="3" t="s">
        <v>22</v>
      </c>
      <c r="C93" s="3" t="s">
        <v>0</v>
      </c>
      <c r="E93" s="10"/>
      <c r="F93" s="6" t="s">
        <v>23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 t="s">
        <v>23</v>
      </c>
      <c r="R93" s="6"/>
      <c r="S93" s="6"/>
      <c r="T93" s="6"/>
      <c r="U93" s="6"/>
      <c r="V93" s="6"/>
      <c r="W93" s="6"/>
      <c r="X93" s="6"/>
      <c r="Y93" s="6"/>
      <c r="Z93" s="6"/>
      <c r="AA93" s="11"/>
    </row>
    <row r="94" spans="1:27" x14ac:dyDescent="0.25">
      <c r="E94" s="10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1"/>
    </row>
    <row r="95" spans="1:27" x14ac:dyDescent="0.25">
      <c r="E95" s="10" t="s">
        <v>120</v>
      </c>
      <c r="F95" s="6" t="s">
        <v>4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 t="s">
        <v>4</v>
      </c>
      <c r="R95" s="6"/>
      <c r="S95" s="6"/>
      <c r="T95" s="6"/>
      <c r="U95" s="6"/>
      <c r="V95" s="6"/>
      <c r="W95" s="6"/>
      <c r="X95" s="6"/>
      <c r="Y95" s="6"/>
      <c r="Z95" s="6"/>
      <c r="AA95" s="11"/>
    </row>
    <row r="96" spans="1:27" x14ac:dyDescent="0.25">
      <c r="E96" s="10"/>
      <c r="F96" s="6" t="s">
        <v>39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 t="s">
        <v>40</v>
      </c>
      <c r="R96" s="6"/>
      <c r="S96" s="6"/>
      <c r="T96" s="6"/>
      <c r="U96" s="6"/>
      <c r="V96" s="6"/>
      <c r="W96" s="6"/>
      <c r="X96" s="6"/>
      <c r="Y96" s="6"/>
      <c r="Z96" s="6"/>
      <c r="AA96" s="11"/>
    </row>
    <row r="97" spans="1:27" x14ac:dyDescent="0.25">
      <c r="E97" s="10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1"/>
    </row>
    <row r="98" spans="1:27" x14ac:dyDescent="0.25">
      <c r="E98" s="15"/>
      <c r="F98" s="16"/>
      <c r="G98" s="16"/>
      <c r="H98" s="16"/>
      <c r="I98" s="16"/>
      <c r="J98" s="16"/>
      <c r="K98" s="16"/>
      <c r="L98" s="16"/>
      <c r="M98" s="16" t="s">
        <v>122</v>
      </c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7"/>
    </row>
    <row r="99" spans="1:27" x14ac:dyDescent="0.25">
      <c r="E99" s="10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1"/>
    </row>
    <row r="100" spans="1:27" x14ac:dyDescent="0.25">
      <c r="E100" s="10"/>
      <c r="F100" s="6" t="s">
        <v>1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 t="s">
        <v>123</v>
      </c>
      <c r="R100" s="6"/>
      <c r="S100" s="6"/>
      <c r="T100" s="6"/>
      <c r="U100" s="6"/>
      <c r="V100" s="6"/>
      <c r="W100" s="6"/>
      <c r="X100" s="6"/>
      <c r="Y100" s="6"/>
      <c r="Z100" s="6"/>
      <c r="AA100" s="11"/>
    </row>
    <row r="101" spans="1:27" x14ac:dyDescent="0.25">
      <c r="E101" s="10"/>
      <c r="F101" s="6" t="s">
        <v>4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 t="s">
        <v>4</v>
      </c>
      <c r="R101" s="6"/>
      <c r="S101" s="6"/>
      <c r="T101" s="6"/>
      <c r="U101" s="6"/>
      <c r="V101" s="6"/>
      <c r="W101" s="6"/>
      <c r="X101" s="6"/>
      <c r="Y101" s="6"/>
      <c r="Z101" s="6"/>
      <c r="AA101" s="11"/>
    </row>
    <row r="102" spans="1:27" x14ac:dyDescent="0.25">
      <c r="E102" s="12"/>
      <c r="F102" s="13" t="s">
        <v>41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 t="s">
        <v>42</v>
      </c>
      <c r="R102" s="13"/>
      <c r="S102" s="13"/>
      <c r="T102" s="13"/>
      <c r="U102" s="13"/>
      <c r="V102" s="13"/>
      <c r="W102" s="13"/>
      <c r="X102" s="13"/>
      <c r="Y102" s="13"/>
      <c r="Z102" s="13"/>
      <c r="AA102" s="14"/>
    </row>
    <row r="108" spans="1:27" x14ac:dyDescent="0.25">
      <c r="A108" s="3" t="s">
        <v>116</v>
      </c>
      <c r="B108" s="3" t="s">
        <v>117</v>
      </c>
      <c r="C108" s="3" t="s">
        <v>118</v>
      </c>
      <c r="E108" s="7" t="s">
        <v>119</v>
      </c>
      <c r="F108" s="8" t="s">
        <v>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 t="s">
        <v>123</v>
      </c>
      <c r="R108" s="8"/>
      <c r="S108" s="8"/>
      <c r="T108" s="8"/>
      <c r="U108" s="8"/>
      <c r="V108" s="8"/>
      <c r="W108" s="8"/>
      <c r="X108" s="8"/>
      <c r="Y108" s="8"/>
      <c r="Z108" s="8"/>
      <c r="AA108" s="9"/>
    </row>
    <row r="109" spans="1:27" x14ac:dyDescent="0.25">
      <c r="A109" s="3" t="s">
        <v>22</v>
      </c>
      <c r="B109" s="3" t="s">
        <v>22</v>
      </c>
      <c r="C109" s="3" t="s">
        <v>14</v>
      </c>
      <c r="E109" s="10"/>
      <c r="F109" s="6" t="s">
        <v>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 t="s">
        <v>16</v>
      </c>
      <c r="R109" s="6"/>
      <c r="S109" s="6"/>
      <c r="T109" s="6"/>
      <c r="U109" s="6"/>
      <c r="V109" s="6"/>
      <c r="W109" s="6"/>
      <c r="X109" s="6"/>
      <c r="Y109" s="6"/>
      <c r="Z109" s="6"/>
      <c r="AA109" s="11"/>
    </row>
    <row r="110" spans="1:27" x14ac:dyDescent="0.25">
      <c r="E110" s="10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1"/>
    </row>
    <row r="111" spans="1:27" x14ac:dyDescent="0.25">
      <c r="E111" s="10" t="s">
        <v>120</v>
      </c>
      <c r="F111" s="6" t="s">
        <v>4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 t="s">
        <v>4</v>
      </c>
      <c r="R111" s="6"/>
      <c r="S111" s="6"/>
      <c r="T111" s="6"/>
      <c r="U111" s="6"/>
      <c r="V111" s="6"/>
      <c r="W111" s="6"/>
      <c r="X111" s="6"/>
      <c r="Y111" s="6"/>
      <c r="Z111" s="6"/>
      <c r="AA111" s="11"/>
    </row>
    <row r="112" spans="1:27" x14ac:dyDescent="0.25">
      <c r="E112" s="10"/>
      <c r="F112" s="6" t="s">
        <v>43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 t="s">
        <v>44</v>
      </c>
      <c r="R112" s="6"/>
      <c r="S112" s="6"/>
      <c r="T112" s="6"/>
      <c r="U112" s="6"/>
      <c r="V112" s="6"/>
      <c r="W112" s="6"/>
      <c r="X112" s="6"/>
      <c r="Y112" s="6"/>
      <c r="Z112" s="6"/>
      <c r="AA112" s="11"/>
    </row>
    <row r="113" spans="1:27" x14ac:dyDescent="0.25">
      <c r="E113" s="10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1"/>
    </row>
    <row r="114" spans="1:27" x14ac:dyDescent="0.25">
      <c r="E114" s="15"/>
      <c r="F114" s="16"/>
      <c r="G114" s="16"/>
      <c r="H114" s="16"/>
      <c r="I114" s="16"/>
      <c r="J114" s="16"/>
      <c r="K114" s="16"/>
      <c r="L114" s="16"/>
      <c r="M114" s="16" t="s">
        <v>122</v>
      </c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7"/>
    </row>
    <row r="115" spans="1:27" x14ac:dyDescent="0.25">
      <c r="E115" s="10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1"/>
    </row>
    <row r="116" spans="1:27" x14ac:dyDescent="0.25">
      <c r="E116" s="10"/>
      <c r="F116" s="6" t="s">
        <v>1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 t="s">
        <v>123</v>
      </c>
      <c r="R116" s="6"/>
      <c r="S116" s="6"/>
      <c r="T116" s="6"/>
      <c r="U116" s="6"/>
      <c r="V116" s="6"/>
      <c r="W116" s="6"/>
      <c r="X116" s="6"/>
      <c r="Y116" s="6"/>
      <c r="Z116" s="6"/>
      <c r="AA116" s="11"/>
    </row>
    <row r="117" spans="1:27" x14ac:dyDescent="0.25">
      <c r="E117" s="10"/>
      <c r="F117" s="6" t="s">
        <v>4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 t="s">
        <v>4</v>
      </c>
      <c r="R117" s="6"/>
      <c r="S117" s="6"/>
      <c r="T117" s="6"/>
      <c r="U117" s="6"/>
      <c r="V117" s="6"/>
      <c r="W117" s="6"/>
      <c r="X117" s="6"/>
      <c r="Y117" s="6"/>
      <c r="Z117" s="6"/>
      <c r="AA117" s="11"/>
    </row>
    <row r="118" spans="1:27" x14ac:dyDescent="0.25">
      <c r="E118" s="12"/>
      <c r="F118" s="13" t="s">
        <v>45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 t="s">
        <v>46</v>
      </c>
      <c r="R118" s="13"/>
      <c r="S118" s="13"/>
      <c r="T118" s="13"/>
      <c r="U118" s="13"/>
      <c r="V118" s="13"/>
      <c r="W118" s="13"/>
      <c r="X118" s="13"/>
      <c r="Y118" s="13"/>
      <c r="Z118" s="13"/>
      <c r="AA118" s="14"/>
    </row>
    <row r="122" spans="1:27" s="1" customFormat="1" x14ac:dyDescent="0.25">
      <c r="N122" s="2" t="s">
        <v>114</v>
      </c>
      <c r="O122" s="2"/>
      <c r="P122" s="2"/>
    </row>
    <row r="128" spans="1:27" x14ac:dyDescent="0.25">
      <c r="A128" s="3" t="s">
        <v>116</v>
      </c>
      <c r="B128" s="3" t="s">
        <v>117</v>
      </c>
      <c r="C128" s="3" t="s">
        <v>118</v>
      </c>
      <c r="E128" s="7" t="s">
        <v>119</v>
      </c>
      <c r="F128" s="8" t="s">
        <v>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 t="s">
        <v>123</v>
      </c>
      <c r="R128" s="8"/>
      <c r="S128" s="8"/>
      <c r="T128" s="8"/>
      <c r="U128" s="8"/>
      <c r="V128" s="8"/>
      <c r="W128" s="8"/>
      <c r="X128" s="8"/>
      <c r="Y128" s="8"/>
      <c r="Z128" s="8"/>
      <c r="AA128" s="9"/>
    </row>
    <row r="129" spans="1:27" x14ac:dyDescent="0.25">
      <c r="A129" t="s">
        <v>5</v>
      </c>
      <c r="B129" t="s">
        <v>5</v>
      </c>
      <c r="C129" t="s">
        <v>0</v>
      </c>
      <c r="E129" s="10"/>
      <c r="F129" s="6" t="s">
        <v>48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 t="s">
        <v>48</v>
      </c>
      <c r="R129" s="6"/>
      <c r="S129" s="6"/>
      <c r="T129" s="6"/>
      <c r="U129" s="6"/>
      <c r="V129" s="6"/>
      <c r="W129" s="6"/>
      <c r="X129" s="6"/>
      <c r="Y129" s="6"/>
      <c r="Z129" s="6"/>
      <c r="AA129" s="11"/>
    </row>
    <row r="130" spans="1:27" x14ac:dyDescent="0.25">
      <c r="E130" s="10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1"/>
    </row>
    <row r="131" spans="1:27" x14ac:dyDescent="0.25">
      <c r="E131" s="10" t="s">
        <v>120</v>
      </c>
      <c r="F131" s="6" t="s">
        <v>4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 t="s">
        <v>8</v>
      </c>
      <c r="R131" s="6"/>
      <c r="S131" s="6"/>
      <c r="T131" s="6"/>
      <c r="U131" s="6"/>
      <c r="V131" s="6"/>
      <c r="W131" s="6"/>
      <c r="X131" s="6"/>
      <c r="Y131" s="6"/>
      <c r="Z131" s="6"/>
      <c r="AA131" s="11"/>
    </row>
    <row r="132" spans="1:27" x14ac:dyDescent="0.25">
      <c r="E132" s="10"/>
      <c r="F132" s="6" t="s">
        <v>33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 t="s">
        <v>49</v>
      </c>
      <c r="R132" s="6"/>
      <c r="S132" s="6"/>
      <c r="T132" s="6"/>
      <c r="U132" s="6"/>
      <c r="V132" s="6"/>
      <c r="W132" s="6"/>
      <c r="X132" s="6"/>
      <c r="Y132" s="6"/>
      <c r="Z132" s="6"/>
      <c r="AA132" s="11"/>
    </row>
    <row r="133" spans="1:27" x14ac:dyDescent="0.25">
      <c r="E133" s="10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11"/>
    </row>
    <row r="134" spans="1:27" x14ac:dyDescent="0.25">
      <c r="E134" s="15"/>
      <c r="F134" s="16"/>
      <c r="G134" s="16"/>
      <c r="H134" s="16"/>
      <c r="I134" s="16"/>
      <c r="J134" s="16"/>
      <c r="K134" s="16"/>
      <c r="L134" s="16"/>
      <c r="M134" s="16" t="s">
        <v>122</v>
      </c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7"/>
    </row>
    <row r="135" spans="1:27" x14ac:dyDescent="0.25">
      <c r="E135" s="10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11"/>
    </row>
    <row r="136" spans="1:27" x14ac:dyDescent="0.25">
      <c r="E136" s="10"/>
      <c r="F136" s="6" t="s">
        <v>1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 t="s">
        <v>123</v>
      </c>
      <c r="R136" s="6"/>
      <c r="S136" s="6"/>
      <c r="T136" s="6"/>
      <c r="U136" s="6"/>
      <c r="V136" s="6"/>
      <c r="W136" s="6"/>
      <c r="X136" s="6"/>
      <c r="Y136" s="6"/>
      <c r="Z136" s="6"/>
      <c r="AA136" s="11"/>
    </row>
    <row r="137" spans="1:27" x14ac:dyDescent="0.25">
      <c r="E137" s="10"/>
      <c r="F137" s="6" t="s">
        <v>11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 t="s">
        <v>4</v>
      </c>
      <c r="R137" s="6"/>
      <c r="S137" s="6"/>
      <c r="T137" s="6"/>
      <c r="U137" s="6"/>
      <c r="V137" s="6"/>
      <c r="W137" s="6"/>
      <c r="X137" s="6"/>
      <c r="Y137" s="6"/>
      <c r="Z137" s="6"/>
      <c r="AA137" s="11"/>
    </row>
    <row r="138" spans="1:27" x14ac:dyDescent="0.25">
      <c r="E138" s="12"/>
      <c r="F138" s="13" t="s">
        <v>50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 t="s">
        <v>51</v>
      </c>
      <c r="R138" s="13"/>
      <c r="S138" s="13"/>
      <c r="T138" s="13"/>
      <c r="U138" s="13"/>
      <c r="V138" s="13"/>
      <c r="W138" s="13"/>
      <c r="X138" s="13"/>
      <c r="Y138" s="13"/>
      <c r="Z138" s="13"/>
      <c r="AA138" s="14"/>
    </row>
    <row r="142" spans="1:27" x14ac:dyDescent="0.25">
      <c r="A142" s="3" t="s">
        <v>116</v>
      </c>
      <c r="B142" s="3" t="s">
        <v>117</v>
      </c>
      <c r="C142" s="3" t="s">
        <v>118</v>
      </c>
      <c r="E142" s="7" t="s">
        <v>119</v>
      </c>
      <c r="F142" s="8" t="s">
        <v>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 t="s">
        <v>123</v>
      </c>
      <c r="R142" s="8"/>
      <c r="S142" s="8"/>
      <c r="T142" s="8"/>
      <c r="U142" s="8"/>
      <c r="V142" s="8"/>
      <c r="W142" s="8"/>
      <c r="X142" s="8"/>
      <c r="Y142" s="8"/>
      <c r="Z142" s="8"/>
      <c r="AA142" s="9"/>
    </row>
    <row r="143" spans="1:27" x14ac:dyDescent="0.25">
      <c r="A143" s="3" t="s">
        <v>5</v>
      </c>
      <c r="B143" s="3" t="s">
        <v>5</v>
      </c>
      <c r="C143" s="3" t="s">
        <v>14</v>
      </c>
      <c r="E143" s="10"/>
      <c r="F143" s="6" t="s">
        <v>52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 t="s">
        <v>53</v>
      </c>
      <c r="R143" s="6"/>
      <c r="S143" s="6"/>
      <c r="T143" s="6"/>
      <c r="U143" s="6"/>
      <c r="V143" s="6"/>
      <c r="W143" s="6"/>
      <c r="X143" s="6"/>
      <c r="Y143" s="6"/>
      <c r="Z143" s="6"/>
      <c r="AA143" s="11"/>
    </row>
    <row r="144" spans="1:27" x14ac:dyDescent="0.25">
      <c r="E144" s="10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11"/>
    </row>
    <row r="145" spans="1:27" x14ac:dyDescent="0.25">
      <c r="E145" s="10" t="s">
        <v>120</v>
      </c>
      <c r="F145" s="6" t="s">
        <v>4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 t="s">
        <v>4</v>
      </c>
      <c r="R145" s="6"/>
      <c r="S145" s="6"/>
      <c r="T145" s="6"/>
      <c r="U145" s="6"/>
      <c r="V145" s="6"/>
      <c r="W145" s="6"/>
      <c r="X145" s="6"/>
      <c r="Y145" s="6"/>
      <c r="Z145" s="6"/>
      <c r="AA145" s="11"/>
    </row>
    <row r="146" spans="1:27" x14ac:dyDescent="0.25">
      <c r="E146" s="10"/>
      <c r="F146" s="6" t="s">
        <v>54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 t="s">
        <v>35</v>
      </c>
      <c r="R146" s="6"/>
      <c r="S146" s="6"/>
      <c r="T146" s="6"/>
      <c r="U146" s="6"/>
      <c r="V146" s="6"/>
      <c r="W146" s="6"/>
      <c r="X146" s="6"/>
      <c r="Y146" s="6"/>
      <c r="Z146" s="6"/>
      <c r="AA146" s="11"/>
    </row>
    <row r="147" spans="1:27" x14ac:dyDescent="0.25">
      <c r="E147" s="10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11"/>
    </row>
    <row r="148" spans="1:27" x14ac:dyDescent="0.25">
      <c r="E148" s="15"/>
      <c r="F148" s="16"/>
      <c r="G148" s="16"/>
      <c r="H148" s="16"/>
      <c r="I148" s="16"/>
      <c r="J148" s="16"/>
      <c r="K148" s="16"/>
      <c r="L148" s="16"/>
      <c r="M148" s="16" t="s">
        <v>122</v>
      </c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7"/>
    </row>
    <row r="149" spans="1:27" x14ac:dyDescent="0.25">
      <c r="E149" s="10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11"/>
    </row>
    <row r="150" spans="1:27" x14ac:dyDescent="0.25">
      <c r="E150" s="10"/>
      <c r="F150" s="6" t="s">
        <v>1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 t="s">
        <v>123</v>
      </c>
      <c r="R150" s="6"/>
      <c r="S150" s="6"/>
      <c r="T150" s="6"/>
      <c r="U150" s="6"/>
      <c r="V150" s="6"/>
      <c r="W150" s="6"/>
      <c r="X150" s="6"/>
      <c r="Y150" s="6"/>
      <c r="Z150" s="6"/>
      <c r="AA150" s="11"/>
    </row>
    <row r="151" spans="1:27" x14ac:dyDescent="0.25">
      <c r="E151" s="10"/>
      <c r="F151" s="6" t="s">
        <v>4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 t="s">
        <v>4</v>
      </c>
      <c r="R151" s="6"/>
      <c r="S151" s="6"/>
      <c r="T151" s="6"/>
      <c r="U151" s="6"/>
      <c r="V151" s="6"/>
      <c r="W151" s="6"/>
      <c r="X151" s="6"/>
      <c r="Y151" s="6"/>
      <c r="Z151" s="6"/>
      <c r="AA151" s="11"/>
    </row>
    <row r="152" spans="1:27" x14ac:dyDescent="0.25">
      <c r="E152" s="12"/>
      <c r="F152" s="13" t="s">
        <v>55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 t="s">
        <v>56</v>
      </c>
      <c r="R152" s="13"/>
      <c r="S152" s="13"/>
      <c r="T152" s="13"/>
      <c r="U152" s="13"/>
      <c r="V152" s="13"/>
      <c r="W152" s="13"/>
      <c r="X152" s="13"/>
      <c r="Y152" s="13"/>
      <c r="Z152" s="13"/>
      <c r="AA152" s="14"/>
    </row>
    <row r="158" spans="1:27" x14ac:dyDescent="0.25">
      <c r="A158" s="3" t="s">
        <v>116</v>
      </c>
      <c r="B158" s="3" t="s">
        <v>117</v>
      </c>
      <c r="C158" s="3" t="s">
        <v>118</v>
      </c>
      <c r="E158" s="7" t="s">
        <v>119</v>
      </c>
      <c r="F158" s="8" t="s">
        <v>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 t="s">
        <v>123</v>
      </c>
      <c r="R158" s="8"/>
      <c r="S158" s="8"/>
      <c r="T158" s="8"/>
      <c r="U158" s="8"/>
      <c r="V158" s="8"/>
      <c r="W158" s="8"/>
      <c r="X158" s="8"/>
      <c r="Y158" s="8"/>
      <c r="Z158" s="8"/>
      <c r="AA158" s="9"/>
    </row>
    <row r="159" spans="1:27" x14ac:dyDescent="0.25">
      <c r="A159" s="3" t="s">
        <v>5</v>
      </c>
      <c r="B159" s="3" t="s">
        <v>22</v>
      </c>
      <c r="C159" s="3" t="s">
        <v>0</v>
      </c>
      <c r="E159" s="10"/>
      <c r="F159" s="6" t="s">
        <v>48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 t="s">
        <v>23</v>
      </c>
      <c r="R159" s="6"/>
      <c r="S159" s="6"/>
      <c r="T159" s="6"/>
      <c r="U159" s="6"/>
      <c r="V159" s="6"/>
      <c r="W159" s="6"/>
      <c r="X159" s="6"/>
      <c r="Y159" s="6"/>
      <c r="Z159" s="6"/>
      <c r="AA159" s="11"/>
    </row>
    <row r="160" spans="1:27" x14ac:dyDescent="0.25">
      <c r="E160" s="10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11"/>
    </row>
    <row r="161" spans="1:27" x14ac:dyDescent="0.25">
      <c r="E161" s="10" t="s">
        <v>120</v>
      </c>
      <c r="F161" s="6" t="s">
        <v>4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 t="s">
        <v>4</v>
      </c>
      <c r="R161" s="6"/>
      <c r="S161" s="6"/>
      <c r="T161" s="6"/>
      <c r="U161" s="6"/>
      <c r="V161" s="6"/>
      <c r="W161" s="6"/>
      <c r="X161" s="6"/>
      <c r="Y161" s="6"/>
      <c r="Z161" s="6"/>
      <c r="AA161" s="11"/>
    </row>
    <row r="162" spans="1:27" x14ac:dyDescent="0.25">
      <c r="E162" s="10"/>
      <c r="F162" s="6" t="s">
        <v>57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 t="s">
        <v>58</v>
      </c>
      <c r="R162" s="6"/>
      <c r="S162" s="6"/>
      <c r="T162" s="6"/>
      <c r="U162" s="6"/>
      <c r="V162" s="6"/>
      <c r="W162" s="6"/>
      <c r="X162" s="6"/>
      <c r="Y162" s="6"/>
      <c r="Z162" s="6"/>
      <c r="AA162" s="11"/>
    </row>
    <row r="163" spans="1:27" x14ac:dyDescent="0.25">
      <c r="E163" s="10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11"/>
    </row>
    <row r="164" spans="1:27" x14ac:dyDescent="0.25">
      <c r="E164" s="15"/>
      <c r="F164" s="16"/>
      <c r="G164" s="16"/>
      <c r="H164" s="16"/>
      <c r="I164" s="16"/>
      <c r="J164" s="16"/>
      <c r="K164" s="16"/>
      <c r="L164" s="16"/>
      <c r="M164" s="16" t="s">
        <v>122</v>
      </c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7"/>
    </row>
    <row r="165" spans="1:27" x14ac:dyDescent="0.25">
      <c r="E165" s="10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11"/>
    </row>
    <row r="166" spans="1:27" x14ac:dyDescent="0.25">
      <c r="E166" s="10"/>
      <c r="F166" s="6" t="s">
        <v>1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 t="s">
        <v>123</v>
      </c>
      <c r="R166" s="6"/>
      <c r="S166" s="6"/>
      <c r="T166" s="6"/>
      <c r="U166" s="6"/>
      <c r="V166" s="6"/>
      <c r="W166" s="6"/>
      <c r="X166" s="6"/>
      <c r="Y166" s="6"/>
      <c r="Z166" s="6"/>
      <c r="AA166" s="11"/>
    </row>
    <row r="167" spans="1:27" x14ac:dyDescent="0.25">
      <c r="E167" s="10"/>
      <c r="F167" s="6" t="s">
        <v>4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 t="s">
        <v>4</v>
      </c>
      <c r="R167" s="6"/>
      <c r="S167" s="6"/>
      <c r="T167" s="6"/>
      <c r="U167" s="6"/>
      <c r="V167" s="6"/>
      <c r="W167" s="6"/>
      <c r="X167" s="6"/>
      <c r="Y167" s="6"/>
      <c r="Z167" s="6"/>
      <c r="AA167" s="11"/>
    </row>
    <row r="168" spans="1:27" x14ac:dyDescent="0.25">
      <c r="E168" s="12"/>
      <c r="F168" s="13" t="s">
        <v>59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 t="s">
        <v>60</v>
      </c>
      <c r="R168" s="13"/>
      <c r="S168" s="13"/>
      <c r="T168" s="13"/>
      <c r="U168" s="13"/>
      <c r="V168" s="13"/>
      <c r="W168" s="13"/>
      <c r="X168" s="13"/>
      <c r="Y168" s="13"/>
      <c r="Z168" s="13"/>
      <c r="AA168" s="14"/>
    </row>
    <row r="172" spans="1:27" x14ac:dyDescent="0.25">
      <c r="A172" s="3" t="s">
        <v>116</v>
      </c>
      <c r="B172" s="3" t="s">
        <v>117</v>
      </c>
      <c r="C172" s="3" t="s">
        <v>118</v>
      </c>
      <c r="E172" s="7" t="s">
        <v>119</v>
      </c>
      <c r="F172" s="8" t="s">
        <v>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 t="s">
        <v>123</v>
      </c>
      <c r="R172" s="8"/>
      <c r="S172" s="8"/>
      <c r="T172" s="8"/>
      <c r="U172" s="8"/>
      <c r="V172" s="8"/>
      <c r="W172" s="8"/>
      <c r="X172" s="8"/>
      <c r="Y172" s="8"/>
      <c r="Z172" s="8"/>
      <c r="AA172" s="9"/>
    </row>
    <row r="173" spans="1:27" x14ac:dyDescent="0.25">
      <c r="A173" s="3" t="s">
        <v>5</v>
      </c>
      <c r="B173" s="3" t="s">
        <v>22</v>
      </c>
      <c r="C173" s="3" t="s">
        <v>14</v>
      </c>
      <c r="E173" s="10"/>
      <c r="F173" s="6" t="s">
        <v>61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 t="s">
        <v>62</v>
      </c>
      <c r="R173" s="6"/>
      <c r="S173" s="6"/>
      <c r="T173" s="6"/>
      <c r="U173" s="6"/>
      <c r="V173" s="6"/>
      <c r="W173" s="6"/>
      <c r="X173" s="6"/>
      <c r="Y173" s="6"/>
      <c r="Z173" s="6"/>
      <c r="AA173" s="11"/>
    </row>
    <row r="174" spans="1:27" x14ac:dyDescent="0.25">
      <c r="E174" s="10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11"/>
    </row>
    <row r="175" spans="1:27" x14ac:dyDescent="0.25">
      <c r="E175" s="10" t="s">
        <v>120</v>
      </c>
      <c r="F175" s="6" t="s">
        <v>4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 t="s">
        <v>4</v>
      </c>
      <c r="R175" s="6"/>
      <c r="S175" s="6"/>
      <c r="T175" s="6"/>
      <c r="U175" s="6"/>
      <c r="V175" s="6"/>
      <c r="W175" s="6"/>
      <c r="X175" s="6"/>
      <c r="Y175" s="6"/>
      <c r="Z175" s="6"/>
      <c r="AA175" s="11"/>
    </row>
    <row r="176" spans="1:27" x14ac:dyDescent="0.25">
      <c r="E176" s="10"/>
      <c r="F176" s="6" t="s">
        <v>63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 t="s">
        <v>64</v>
      </c>
      <c r="R176" s="6"/>
      <c r="S176" s="6"/>
      <c r="T176" s="6"/>
      <c r="U176" s="6"/>
      <c r="V176" s="6"/>
      <c r="W176" s="6"/>
      <c r="X176" s="6"/>
      <c r="Y176" s="6"/>
      <c r="Z176" s="6"/>
      <c r="AA176" s="11"/>
    </row>
    <row r="177" spans="1:27" x14ac:dyDescent="0.25">
      <c r="E177" s="10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11"/>
    </row>
    <row r="178" spans="1:27" x14ac:dyDescent="0.25">
      <c r="E178" s="15"/>
      <c r="F178" s="16"/>
      <c r="G178" s="16"/>
      <c r="H178" s="16"/>
      <c r="I178" s="16"/>
      <c r="J178" s="16"/>
      <c r="K178" s="16"/>
      <c r="L178" s="16"/>
      <c r="M178" s="16" t="s">
        <v>122</v>
      </c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7"/>
    </row>
    <row r="179" spans="1:27" x14ac:dyDescent="0.25">
      <c r="E179" s="10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11"/>
    </row>
    <row r="180" spans="1:27" x14ac:dyDescent="0.25">
      <c r="E180" s="10"/>
      <c r="F180" s="6" t="s">
        <v>1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 t="s">
        <v>123</v>
      </c>
      <c r="R180" s="6"/>
      <c r="S180" s="6"/>
      <c r="T180" s="6"/>
      <c r="U180" s="6"/>
      <c r="V180" s="6"/>
      <c r="W180" s="6"/>
      <c r="X180" s="6"/>
      <c r="Y180" s="6"/>
      <c r="Z180" s="6"/>
      <c r="AA180" s="11"/>
    </row>
    <row r="181" spans="1:27" x14ac:dyDescent="0.25">
      <c r="E181" s="10"/>
      <c r="F181" s="6" t="s">
        <v>4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 t="s">
        <v>4</v>
      </c>
      <c r="R181" s="6"/>
      <c r="S181" s="6"/>
      <c r="T181" s="6"/>
      <c r="U181" s="6"/>
      <c r="V181" s="6"/>
      <c r="W181" s="6"/>
      <c r="X181" s="6"/>
      <c r="Y181" s="6"/>
      <c r="Z181" s="6"/>
      <c r="AA181" s="11"/>
    </row>
    <row r="182" spans="1:27" x14ac:dyDescent="0.25">
      <c r="E182" s="12"/>
      <c r="F182" s="13" t="s">
        <v>45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 t="s">
        <v>65</v>
      </c>
      <c r="R182" s="13"/>
      <c r="S182" s="13"/>
      <c r="T182" s="13"/>
      <c r="U182" s="13"/>
      <c r="V182" s="13"/>
      <c r="W182" s="13"/>
      <c r="X182" s="13"/>
      <c r="Y182" s="13"/>
      <c r="Z182" s="13"/>
      <c r="AA182" s="14"/>
    </row>
    <row r="187" spans="1:27" x14ac:dyDescent="0.25">
      <c r="A187" s="3" t="s">
        <v>116</v>
      </c>
      <c r="B187" s="3" t="s">
        <v>117</v>
      </c>
      <c r="C187" s="3" t="s">
        <v>118</v>
      </c>
      <c r="E187" s="7" t="s">
        <v>119</v>
      </c>
      <c r="F187" s="8" t="s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 t="s">
        <v>123</v>
      </c>
      <c r="R187" s="8"/>
      <c r="S187" s="8"/>
      <c r="T187" s="8"/>
      <c r="U187" s="8"/>
      <c r="V187" s="8"/>
      <c r="W187" s="8"/>
      <c r="X187" s="8"/>
      <c r="Y187" s="8"/>
      <c r="Z187" s="8"/>
      <c r="AA187" s="9"/>
    </row>
    <row r="188" spans="1:27" x14ac:dyDescent="0.25">
      <c r="A188" s="3" t="s">
        <v>22</v>
      </c>
      <c r="B188" s="3" t="s">
        <v>5</v>
      </c>
      <c r="C188" s="3" t="s">
        <v>0</v>
      </c>
      <c r="E188" s="10"/>
      <c r="F188" s="6" t="s">
        <v>48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 t="s">
        <v>48</v>
      </c>
      <c r="R188" s="6"/>
      <c r="S188" s="6"/>
      <c r="T188" s="6"/>
      <c r="U188" s="6"/>
      <c r="V188" s="6"/>
      <c r="W188" s="6"/>
      <c r="X188" s="6"/>
      <c r="Y188" s="6"/>
      <c r="Z188" s="6"/>
      <c r="AA188" s="11"/>
    </row>
    <row r="189" spans="1:27" x14ac:dyDescent="0.25">
      <c r="E189" s="10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11"/>
    </row>
    <row r="190" spans="1:27" x14ac:dyDescent="0.25">
      <c r="E190" s="10" t="s">
        <v>120</v>
      </c>
      <c r="F190" s="6" t="s">
        <v>4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 t="s">
        <v>4</v>
      </c>
      <c r="R190" s="6"/>
      <c r="S190" s="6"/>
      <c r="T190" s="6"/>
      <c r="U190" s="6"/>
      <c r="V190" s="6"/>
      <c r="W190" s="6"/>
      <c r="X190" s="6"/>
      <c r="Y190" s="6"/>
      <c r="Z190" s="6"/>
      <c r="AA190" s="11"/>
    </row>
    <row r="191" spans="1:27" x14ac:dyDescent="0.25">
      <c r="E191" s="10"/>
      <c r="F191" s="6" t="s">
        <v>66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 t="s">
        <v>67</v>
      </c>
      <c r="R191" s="6"/>
      <c r="S191" s="6"/>
      <c r="T191" s="6"/>
      <c r="U191" s="6"/>
      <c r="V191" s="6"/>
      <c r="W191" s="6"/>
      <c r="X191" s="6"/>
      <c r="Y191" s="6"/>
      <c r="Z191" s="6"/>
      <c r="AA191" s="11"/>
    </row>
    <row r="192" spans="1:27" x14ac:dyDescent="0.25">
      <c r="E192" s="10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11"/>
    </row>
    <row r="193" spans="1:27" x14ac:dyDescent="0.25">
      <c r="E193" s="15"/>
      <c r="F193" s="16"/>
      <c r="G193" s="16"/>
      <c r="H193" s="16"/>
      <c r="I193" s="16"/>
      <c r="J193" s="16"/>
      <c r="K193" s="16"/>
      <c r="L193" s="16"/>
      <c r="M193" s="16" t="s">
        <v>122</v>
      </c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7"/>
    </row>
    <row r="194" spans="1:27" x14ac:dyDescent="0.25">
      <c r="E194" s="10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11"/>
    </row>
    <row r="195" spans="1:27" x14ac:dyDescent="0.25">
      <c r="E195" s="10"/>
      <c r="F195" s="6" t="s">
        <v>1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 t="s">
        <v>123</v>
      </c>
      <c r="R195" s="6"/>
      <c r="S195" s="6"/>
      <c r="T195" s="6"/>
      <c r="U195" s="6"/>
      <c r="V195" s="6"/>
      <c r="W195" s="6"/>
      <c r="X195" s="6"/>
      <c r="Y195" s="6"/>
      <c r="Z195" s="6"/>
      <c r="AA195" s="11"/>
    </row>
    <row r="196" spans="1:27" x14ac:dyDescent="0.25">
      <c r="E196" s="10"/>
      <c r="F196" s="6" t="s">
        <v>4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 t="s">
        <v>4</v>
      </c>
      <c r="R196" s="6"/>
      <c r="S196" s="6"/>
      <c r="T196" s="6"/>
      <c r="U196" s="6"/>
      <c r="V196" s="6"/>
      <c r="W196" s="6"/>
      <c r="X196" s="6"/>
      <c r="Y196" s="6"/>
      <c r="Z196" s="6"/>
      <c r="AA196" s="11"/>
    </row>
    <row r="197" spans="1:27" x14ac:dyDescent="0.25">
      <c r="E197" s="12"/>
      <c r="F197" s="13" t="s">
        <v>68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 t="s">
        <v>69</v>
      </c>
      <c r="R197" s="13"/>
      <c r="S197" s="13"/>
      <c r="T197" s="13"/>
      <c r="U197" s="13"/>
      <c r="V197" s="13"/>
      <c r="W197" s="13"/>
      <c r="X197" s="13"/>
      <c r="Y197" s="13"/>
      <c r="Z197" s="13"/>
      <c r="AA197" s="14"/>
    </row>
    <row r="201" spans="1:27" x14ac:dyDescent="0.25">
      <c r="A201" s="3" t="s">
        <v>116</v>
      </c>
      <c r="B201" s="3" t="s">
        <v>117</v>
      </c>
      <c r="C201" s="3" t="s">
        <v>118</v>
      </c>
      <c r="E201" s="7" t="s">
        <v>119</v>
      </c>
      <c r="F201" s="8" t="s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 t="s">
        <v>123</v>
      </c>
      <c r="R201" s="8"/>
      <c r="S201" s="8"/>
      <c r="T201" s="8"/>
      <c r="U201" s="8"/>
      <c r="V201" s="8"/>
      <c r="W201" s="8"/>
      <c r="X201" s="8"/>
      <c r="Y201" s="8"/>
      <c r="Z201" s="8"/>
      <c r="AA201" s="9"/>
    </row>
    <row r="202" spans="1:27" x14ac:dyDescent="0.25">
      <c r="A202" s="3" t="s">
        <v>22</v>
      </c>
      <c r="B202" s="3" t="s">
        <v>5</v>
      </c>
      <c r="C202" s="3" t="s">
        <v>14</v>
      </c>
      <c r="E202" s="10"/>
      <c r="F202" s="6" t="s">
        <v>61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 t="s">
        <v>61</v>
      </c>
      <c r="R202" s="6"/>
      <c r="S202" s="6"/>
      <c r="T202" s="6"/>
      <c r="U202" s="6"/>
      <c r="V202" s="6"/>
      <c r="W202" s="6"/>
      <c r="X202" s="6"/>
      <c r="Y202" s="6"/>
      <c r="Z202" s="6"/>
      <c r="AA202" s="11"/>
    </row>
    <row r="203" spans="1:27" x14ac:dyDescent="0.25">
      <c r="E203" s="10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1"/>
    </row>
    <row r="204" spans="1:27" x14ac:dyDescent="0.25">
      <c r="E204" s="10" t="s">
        <v>120</v>
      </c>
      <c r="F204" s="6" t="s">
        <v>4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 t="s">
        <v>4</v>
      </c>
      <c r="R204" s="6"/>
      <c r="S204" s="6"/>
      <c r="T204" s="6"/>
      <c r="U204" s="6"/>
      <c r="V204" s="6"/>
      <c r="W204" s="6"/>
      <c r="X204" s="6"/>
      <c r="Y204" s="6"/>
      <c r="Z204" s="6"/>
      <c r="AA204" s="11"/>
    </row>
    <row r="205" spans="1:27" x14ac:dyDescent="0.25">
      <c r="E205" s="10"/>
      <c r="F205" s="6" t="s">
        <v>70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 t="s">
        <v>71</v>
      </c>
      <c r="R205" s="6"/>
      <c r="S205" s="6"/>
      <c r="T205" s="6"/>
      <c r="U205" s="6"/>
      <c r="V205" s="6"/>
      <c r="W205" s="6"/>
      <c r="X205" s="6"/>
      <c r="Y205" s="6"/>
      <c r="Z205" s="6"/>
      <c r="AA205" s="11"/>
    </row>
    <row r="206" spans="1:27" x14ac:dyDescent="0.25">
      <c r="E206" s="10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1"/>
    </row>
    <row r="207" spans="1:27" x14ac:dyDescent="0.25">
      <c r="E207" s="15"/>
      <c r="F207" s="16"/>
      <c r="G207" s="16"/>
      <c r="H207" s="16"/>
      <c r="I207" s="16"/>
      <c r="J207" s="16"/>
      <c r="K207" s="16"/>
      <c r="L207" s="16"/>
      <c r="M207" s="16" t="s">
        <v>122</v>
      </c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7"/>
    </row>
    <row r="208" spans="1:27" x14ac:dyDescent="0.25">
      <c r="E208" s="10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1"/>
    </row>
    <row r="209" spans="1:27" x14ac:dyDescent="0.25">
      <c r="E209" s="10"/>
      <c r="F209" s="6" t="s">
        <v>1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 t="s">
        <v>123</v>
      </c>
      <c r="R209" s="6"/>
      <c r="S209" s="6"/>
      <c r="T209" s="6"/>
      <c r="U209" s="6"/>
      <c r="V209" s="6"/>
      <c r="W209" s="6"/>
      <c r="X209" s="6"/>
      <c r="Y209" s="6"/>
      <c r="Z209" s="6"/>
      <c r="AA209" s="11"/>
    </row>
    <row r="210" spans="1:27" x14ac:dyDescent="0.25">
      <c r="E210" s="10"/>
      <c r="F210" s="6" t="s">
        <v>4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 t="s">
        <v>4</v>
      </c>
      <c r="R210" s="6"/>
      <c r="S210" s="6"/>
      <c r="T210" s="6"/>
      <c r="U210" s="6"/>
      <c r="V210" s="6"/>
      <c r="W210" s="6"/>
      <c r="X210" s="6"/>
      <c r="Y210" s="6"/>
      <c r="Z210" s="6"/>
      <c r="AA210" s="11"/>
    </row>
    <row r="211" spans="1:27" x14ac:dyDescent="0.25">
      <c r="E211" s="12"/>
      <c r="F211" s="13" t="s">
        <v>72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 t="s">
        <v>73</v>
      </c>
      <c r="R211" s="13"/>
      <c r="S211" s="13"/>
      <c r="T211" s="13"/>
      <c r="U211" s="13"/>
      <c r="V211" s="13"/>
      <c r="W211" s="13"/>
      <c r="X211" s="13"/>
      <c r="Y211" s="13"/>
      <c r="Z211" s="13"/>
      <c r="AA211" s="14"/>
    </row>
    <row r="215" spans="1:27" x14ac:dyDescent="0.25">
      <c r="A215" s="3" t="s">
        <v>116</v>
      </c>
      <c r="B215" s="3" t="s">
        <v>117</v>
      </c>
      <c r="C215" s="3" t="s">
        <v>118</v>
      </c>
      <c r="E215" s="7" t="s">
        <v>119</v>
      </c>
      <c r="F215" s="8" t="s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 t="s">
        <v>123</v>
      </c>
      <c r="R215" s="8"/>
      <c r="S215" s="8"/>
      <c r="T215" s="8"/>
      <c r="U215" s="8"/>
      <c r="V215" s="8"/>
      <c r="W215" s="8"/>
      <c r="X215" s="8"/>
      <c r="Y215" s="8"/>
      <c r="Z215" s="8"/>
      <c r="AA215" s="9"/>
    </row>
    <row r="216" spans="1:27" x14ac:dyDescent="0.25">
      <c r="A216" s="3" t="s">
        <v>22</v>
      </c>
      <c r="B216" s="3" t="s">
        <v>22</v>
      </c>
      <c r="C216" s="3" t="s">
        <v>0</v>
      </c>
      <c r="E216" s="10"/>
      <c r="F216" s="6" t="s">
        <v>23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 t="s">
        <v>23</v>
      </c>
      <c r="R216" s="6"/>
      <c r="S216" s="6"/>
      <c r="T216" s="6"/>
      <c r="U216" s="6"/>
      <c r="V216" s="6"/>
      <c r="W216" s="6"/>
      <c r="X216" s="6"/>
      <c r="Y216" s="6"/>
      <c r="Z216" s="6"/>
      <c r="AA216" s="11"/>
    </row>
    <row r="217" spans="1:27" x14ac:dyDescent="0.25">
      <c r="E217" s="10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1"/>
    </row>
    <row r="218" spans="1:27" x14ac:dyDescent="0.25">
      <c r="E218" s="10" t="s">
        <v>120</v>
      </c>
      <c r="F218" s="6" t="s">
        <v>4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 t="s">
        <v>4</v>
      </c>
      <c r="R218" s="6"/>
      <c r="S218" s="6"/>
      <c r="T218" s="6"/>
      <c r="U218" s="6"/>
      <c r="V218" s="6"/>
      <c r="W218" s="6"/>
      <c r="X218" s="6"/>
      <c r="Y218" s="6"/>
      <c r="Z218" s="6"/>
      <c r="AA218" s="11"/>
    </row>
    <row r="219" spans="1:27" x14ac:dyDescent="0.25">
      <c r="E219" s="10"/>
      <c r="F219" s="6" t="s">
        <v>76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 t="s">
        <v>77</v>
      </c>
      <c r="R219" s="6"/>
      <c r="S219" s="6"/>
      <c r="T219" s="6"/>
      <c r="U219" s="6"/>
      <c r="V219" s="6"/>
      <c r="W219" s="6"/>
      <c r="X219" s="6"/>
      <c r="Y219" s="6"/>
      <c r="Z219" s="6"/>
      <c r="AA219" s="11"/>
    </row>
    <row r="220" spans="1:27" x14ac:dyDescent="0.25">
      <c r="E220" s="10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1"/>
    </row>
    <row r="221" spans="1:27" x14ac:dyDescent="0.25">
      <c r="E221" s="15"/>
      <c r="F221" s="16"/>
      <c r="G221" s="16"/>
      <c r="H221" s="16"/>
      <c r="I221" s="16"/>
      <c r="J221" s="16"/>
      <c r="K221" s="16"/>
      <c r="L221" s="16"/>
      <c r="M221" s="16" t="s">
        <v>122</v>
      </c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7"/>
    </row>
    <row r="222" spans="1:27" x14ac:dyDescent="0.25">
      <c r="E222" s="10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1"/>
    </row>
    <row r="223" spans="1:27" x14ac:dyDescent="0.25">
      <c r="E223" s="10"/>
      <c r="F223" s="6" t="s">
        <v>1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 t="s">
        <v>123</v>
      </c>
      <c r="R223" s="6"/>
      <c r="S223" s="6"/>
      <c r="T223" s="6"/>
      <c r="U223" s="6"/>
      <c r="V223" s="6"/>
      <c r="W223" s="6"/>
      <c r="X223" s="6"/>
      <c r="Y223" s="6"/>
      <c r="Z223" s="6"/>
      <c r="AA223" s="11"/>
    </row>
    <row r="224" spans="1:27" x14ac:dyDescent="0.25">
      <c r="E224" s="10"/>
      <c r="F224" s="6" t="s">
        <v>4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 t="s">
        <v>18</v>
      </c>
      <c r="R224" s="6"/>
      <c r="S224" s="6"/>
      <c r="T224" s="6"/>
      <c r="U224" s="6"/>
      <c r="V224" s="6"/>
      <c r="W224" s="6"/>
      <c r="X224" s="6"/>
      <c r="Y224" s="6"/>
      <c r="Z224" s="6"/>
      <c r="AA224" s="11"/>
    </row>
    <row r="225" spans="1:27" x14ac:dyDescent="0.25">
      <c r="E225" s="12"/>
      <c r="F225" s="13" t="s">
        <v>75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 t="s">
        <v>74</v>
      </c>
      <c r="R225" s="13"/>
      <c r="S225" s="13"/>
      <c r="T225" s="13"/>
      <c r="U225" s="13"/>
      <c r="V225" s="13"/>
      <c r="W225" s="13"/>
      <c r="X225" s="13"/>
      <c r="Y225" s="13"/>
      <c r="Z225" s="13"/>
      <c r="AA225" s="14"/>
    </row>
    <row r="231" spans="1:27" x14ac:dyDescent="0.25">
      <c r="A231" s="3" t="s">
        <v>116</v>
      </c>
      <c r="B231" s="3" t="s">
        <v>117</v>
      </c>
      <c r="C231" s="3" t="s">
        <v>118</v>
      </c>
      <c r="E231" s="7" t="s">
        <v>119</v>
      </c>
      <c r="F231" s="8" t="s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 t="s">
        <v>123</v>
      </c>
      <c r="R231" s="8"/>
      <c r="S231" s="8"/>
      <c r="T231" s="8"/>
      <c r="U231" s="8"/>
      <c r="V231" s="8"/>
      <c r="W231" s="8"/>
      <c r="X231" s="8"/>
      <c r="Y231" s="8"/>
      <c r="Z231" s="8"/>
      <c r="AA231" s="9"/>
    </row>
    <row r="232" spans="1:27" x14ac:dyDescent="0.25">
      <c r="A232" s="3" t="s">
        <v>22</v>
      </c>
      <c r="B232" s="3" t="s">
        <v>22</v>
      </c>
      <c r="C232" s="3" t="s">
        <v>14</v>
      </c>
      <c r="E232" s="10"/>
      <c r="F232" s="6" t="s">
        <v>61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 t="s">
        <v>61</v>
      </c>
      <c r="R232" s="6"/>
      <c r="S232" s="6"/>
      <c r="T232" s="6"/>
      <c r="U232" s="6"/>
      <c r="V232" s="6"/>
      <c r="W232" s="6"/>
      <c r="X232" s="6"/>
      <c r="Y232" s="6"/>
      <c r="Z232" s="6"/>
      <c r="AA232" s="11"/>
    </row>
    <row r="233" spans="1:27" x14ac:dyDescent="0.25">
      <c r="E233" s="10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1"/>
    </row>
    <row r="234" spans="1:27" x14ac:dyDescent="0.25">
      <c r="E234" s="10" t="s">
        <v>120</v>
      </c>
      <c r="F234" s="6" t="s">
        <v>4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 t="s">
        <v>4</v>
      </c>
      <c r="R234" s="6"/>
      <c r="S234" s="6"/>
      <c r="T234" s="6"/>
      <c r="U234" s="6"/>
      <c r="V234" s="6"/>
      <c r="W234" s="6"/>
      <c r="X234" s="6"/>
      <c r="Y234" s="6"/>
      <c r="Z234" s="6"/>
      <c r="AA234" s="11"/>
    </row>
    <row r="235" spans="1:27" x14ac:dyDescent="0.25">
      <c r="E235" s="10"/>
      <c r="F235" s="6" t="s">
        <v>78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 t="s">
        <v>79</v>
      </c>
      <c r="R235" s="6"/>
      <c r="S235" s="6"/>
      <c r="T235" s="6"/>
      <c r="U235" s="6"/>
      <c r="V235" s="6"/>
      <c r="W235" s="6"/>
      <c r="X235" s="6"/>
      <c r="Y235" s="6"/>
      <c r="Z235" s="6"/>
      <c r="AA235" s="11"/>
    </row>
    <row r="236" spans="1:27" x14ac:dyDescent="0.25">
      <c r="E236" s="10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1"/>
    </row>
    <row r="237" spans="1:27" x14ac:dyDescent="0.25">
      <c r="E237" s="15"/>
      <c r="F237" s="16"/>
      <c r="G237" s="16"/>
      <c r="H237" s="16"/>
      <c r="I237" s="16"/>
      <c r="J237" s="16"/>
      <c r="K237" s="16"/>
      <c r="L237" s="16"/>
      <c r="M237" s="16" t="s">
        <v>122</v>
      </c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7"/>
    </row>
    <row r="238" spans="1:27" x14ac:dyDescent="0.25">
      <c r="E238" s="10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1"/>
    </row>
    <row r="239" spans="1:27" x14ac:dyDescent="0.25">
      <c r="E239" s="10"/>
      <c r="F239" s="6" t="s">
        <v>1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 t="s">
        <v>123</v>
      </c>
      <c r="R239" s="6"/>
      <c r="S239" s="6"/>
      <c r="T239" s="6"/>
      <c r="U239" s="6"/>
      <c r="V239" s="6"/>
      <c r="W239" s="6"/>
      <c r="X239" s="6"/>
      <c r="Y239" s="6"/>
      <c r="Z239" s="6"/>
      <c r="AA239" s="11"/>
    </row>
    <row r="240" spans="1:27" x14ac:dyDescent="0.25">
      <c r="E240" s="10"/>
      <c r="F240" s="6" t="s">
        <v>4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 t="s">
        <v>4</v>
      </c>
      <c r="R240" s="6"/>
      <c r="S240" s="6"/>
      <c r="T240" s="6"/>
      <c r="U240" s="6"/>
      <c r="V240" s="6"/>
      <c r="W240" s="6"/>
      <c r="X240" s="6"/>
      <c r="Y240" s="6"/>
      <c r="Z240" s="6"/>
      <c r="AA240" s="11"/>
    </row>
    <row r="241" spans="1:29" x14ac:dyDescent="0.25">
      <c r="E241" s="12"/>
      <c r="F241" s="13" t="s">
        <v>56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 t="s">
        <v>80</v>
      </c>
      <c r="R241" s="13"/>
      <c r="S241" s="13"/>
      <c r="T241" s="13"/>
      <c r="U241" s="13"/>
      <c r="V241" s="13"/>
      <c r="W241" s="13"/>
      <c r="X241" s="13"/>
      <c r="Y241" s="13"/>
      <c r="Z241" s="13"/>
      <c r="AA241" s="14"/>
    </row>
    <row r="246" spans="1:29" s="1" customFormat="1" x14ac:dyDescent="0.25">
      <c r="N246" s="2" t="s">
        <v>115</v>
      </c>
      <c r="O246" s="2"/>
      <c r="P246" s="2"/>
    </row>
    <row r="252" spans="1:29" x14ac:dyDescent="0.25">
      <c r="A252" s="3" t="s">
        <v>116</v>
      </c>
      <c r="B252" s="3" t="s">
        <v>117</v>
      </c>
      <c r="C252" s="3" t="s">
        <v>118</v>
      </c>
      <c r="E252" s="7" t="s">
        <v>119</v>
      </c>
      <c r="F252" s="8" t="s">
        <v>1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 t="s">
        <v>123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9"/>
    </row>
    <row r="253" spans="1:29" x14ac:dyDescent="0.25">
      <c r="A253" s="3" t="s">
        <v>5</v>
      </c>
      <c r="B253" s="3" t="s">
        <v>5</v>
      </c>
      <c r="C253" s="3" t="s">
        <v>0</v>
      </c>
      <c r="E253" s="10"/>
      <c r="F253" s="6" t="s">
        <v>105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 t="s">
        <v>82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11"/>
    </row>
    <row r="254" spans="1:29" x14ac:dyDescent="0.25">
      <c r="E254" s="10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11"/>
    </row>
    <row r="255" spans="1:29" x14ac:dyDescent="0.25">
      <c r="E255" s="10" t="s">
        <v>120</v>
      </c>
      <c r="F255" s="6" t="s">
        <v>4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 t="s">
        <v>8</v>
      </c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11"/>
    </row>
    <row r="256" spans="1:29" x14ac:dyDescent="0.25">
      <c r="E256" s="10"/>
      <c r="F256" s="6" t="s">
        <v>70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 t="s">
        <v>20</v>
      </c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11"/>
    </row>
    <row r="257" spans="1:29" x14ac:dyDescent="0.25">
      <c r="E257" s="10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11"/>
    </row>
    <row r="258" spans="1:29" x14ac:dyDescent="0.25">
      <c r="E258" s="15"/>
      <c r="F258" s="16"/>
      <c r="G258" s="16"/>
      <c r="H258" s="16"/>
      <c r="I258" s="16"/>
      <c r="J258" s="16"/>
      <c r="K258" s="16"/>
      <c r="L258" s="16"/>
      <c r="M258" s="16" t="s">
        <v>122</v>
      </c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7"/>
    </row>
    <row r="259" spans="1:29" x14ac:dyDescent="0.25">
      <c r="E259" s="10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11"/>
    </row>
    <row r="260" spans="1:29" x14ac:dyDescent="0.25">
      <c r="E260" s="10"/>
      <c r="F260" s="6" t="s">
        <v>1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 t="s">
        <v>123</v>
      </c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11"/>
    </row>
    <row r="261" spans="1:29" x14ac:dyDescent="0.25">
      <c r="E261" s="10"/>
      <c r="F261" s="6" t="s">
        <v>4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 t="s">
        <v>4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11"/>
    </row>
    <row r="262" spans="1:29" x14ac:dyDescent="0.25">
      <c r="E262" s="12"/>
      <c r="F262" s="13" t="s">
        <v>106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 t="s">
        <v>107</v>
      </c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4"/>
    </row>
    <row r="266" spans="1:29" x14ac:dyDescent="0.25">
      <c r="A266" s="3" t="s">
        <v>116</v>
      </c>
      <c r="B266" s="3" t="s">
        <v>117</v>
      </c>
      <c r="C266" s="3" t="s">
        <v>118</v>
      </c>
      <c r="E266" s="7" t="s">
        <v>119</v>
      </c>
      <c r="F266" s="8" t="s">
        <v>1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 t="s">
        <v>123</v>
      </c>
      <c r="R266" s="8"/>
      <c r="S266" s="8"/>
      <c r="T266" s="8"/>
      <c r="U266" s="8"/>
      <c r="V266" s="8"/>
      <c r="W266" s="8"/>
      <c r="X266" s="8"/>
      <c r="Y266" s="8"/>
      <c r="Z266" s="8"/>
      <c r="AA266" s="9"/>
    </row>
    <row r="267" spans="1:29" x14ac:dyDescent="0.25">
      <c r="A267" s="3" t="s">
        <v>5</v>
      </c>
      <c r="B267" s="3" t="s">
        <v>5</v>
      </c>
      <c r="C267" s="3" t="s">
        <v>14</v>
      </c>
      <c r="E267" s="10"/>
      <c r="F267" s="6" t="s">
        <v>108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 t="s">
        <v>109</v>
      </c>
      <c r="R267" s="6"/>
      <c r="S267" s="6"/>
      <c r="T267" s="6"/>
      <c r="U267" s="6"/>
      <c r="V267" s="6"/>
      <c r="W267" s="6"/>
      <c r="X267" s="6"/>
      <c r="Y267" s="6"/>
      <c r="Z267" s="6"/>
      <c r="AA267" s="11"/>
    </row>
    <row r="268" spans="1:29" x14ac:dyDescent="0.25">
      <c r="E268" s="10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1"/>
    </row>
    <row r="269" spans="1:29" x14ac:dyDescent="0.25">
      <c r="E269" s="10" t="s">
        <v>120</v>
      </c>
      <c r="F269" s="6" t="s">
        <v>4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 t="s">
        <v>4</v>
      </c>
      <c r="R269" s="6"/>
      <c r="S269" s="6"/>
      <c r="T269" s="6"/>
      <c r="U269" s="6"/>
      <c r="V269" s="6"/>
      <c r="W269" s="6"/>
      <c r="X269" s="6"/>
      <c r="Y269" s="6"/>
      <c r="Z269" s="6"/>
      <c r="AA269" s="11"/>
    </row>
    <row r="270" spans="1:29" x14ac:dyDescent="0.25">
      <c r="E270" s="10"/>
      <c r="F270" s="6" t="s">
        <v>110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 t="s">
        <v>111</v>
      </c>
      <c r="R270" s="6"/>
      <c r="S270" s="6"/>
      <c r="T270" s="6"/>
      <c r="U270" s="6"/>
      <c r="V270" s="6"/>
      <c r="W270" s="6"/>
      <c r="X270" s="6"/>
      <c r="Y270" s="6"/>
      <c r="Z270" s="6"/>
      <c r="AA270" s="11"/>
    </row>
    <row r="271" spans="1:29" x14ac:dyDescent="0.25">
      <c r="E271" s="10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1"/>
    </row>
    <row r="272" spans="1:29" x14ac:dyDescent="0.25">
      <c r="E272" s="15"/>
      <c r="F272" s="16"/>
      <c r="G272" s="16"/>
      <c r="H272" s="16"/>
      <c r="I272" s="16"/>
      <c r="J272" s="16"/>
      <c r="K272" s="16"/>
      <c r="L272" s="16"/>
      <c r="M272" s="16" t="s">
        <v>122</v>
      </c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7"/>
    </row>
    <row r="273" spans="1:27" x14ac:dyDescent="0.25">
      <c r="E273" s="10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1"/>
    </row>
    <row r="274" spans="1:27" x14ac:dyDescent="0.25">
      <c r="E274" s="10"/>
      <c r="F274" s="6" t="s">
        <v>1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 t="s">
        <v>123</v>
      </c>
      <c r="R274" s="6"/>
      <c r="S274" s="6"/>
      <c r="T274" s="6"/>
      <c r="U274" s="6"/>
      <c r="V274" s="6"/>
      <c r="W274" s="6"/>
      <c r="X274" s="6"/>
      <c r="Y274" s="6"/>
      <c r="Z274" s="6"/>
      <c r="AA274" s="11"/>
    </row>
    <row r="275" spans="1:27" x14ac:dyDescent="0.25">
      <c r="E275" s="10"/>
      <c r="F275" s="6" t="s">
        <v>4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 t="s">
        <v>11</v>
      </c>
      <c r="R275" s="6"/>
      <c r="S275" s="6"/>
      <c r="T275" s="6"/>
      <c r="U275" s="6"/>
      <c r="V275" s="6"/>
      <c r="W275" s="6"/>
      <c r="X275" s="6"/>
      <c r="Y275" s="6"/>
      <c r="Z275" s="6"/>
      <c r="AA275" s="11"/>
    </row>
    <row r="276" spans="1:27" x14ac:dyDescent="0.25">
      <c r="E276" s="12"/>
      <c r="F276" s="13" t="s">
        <v>93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 t="s">
        <v>112</v>
      </c>
      <c r="R276" s="13"/>
      <c r="S276" s="13"/>
      <c r="T276" s="13"/>
      <c r="U276" s="13"/>
      <c r="V276" s="13"/>
      <c r="W276" s="13"/>
      <c r="X276" s="13"/>
      <c r="Y276" s="13"/>
      <c r="Z276" s="13"/>
      <c r="AA276" s="14"/>
    </row>
    <row r="282" spans="1:27" x14ac:dyDescent="0.25">
      <c r="A282" s="3" t="s">
        <v>116</v>
      </c>
      <c r="B282" s="3" t="s">
        <v>117</v>
      </c>
      <c r="C282" s="3" t="s">
        <v>118</v>
      </c>
      <c r="E282" s="7" t="s">
        <v>119</v>
      </c>
      <c r="F282" s="8" t="s">
        <v>1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 t="s">
        <v>123</v>
      </c>
      <c r="R282" s="8"/>
      <c r="S282" s="8"/>
      <c r="T282" s="8"/>
      <c r="U282" s="8"/>
      <c r="V282" s="8"/>
      <c r="W282" s="8"/>
      <c r="X282" s="8"/>
      <c r="Y282" s="8"/>
      <c r="Z282" s="8"/>
      <c r="AA282" s="9"/>
    </row>
    <row r="283" spans="1:27" x14ac:dyDescent="0.25">
      <c r="A283" s="3" t="s">
        <v>5</v>
      </c>
      <c r="B283" s="3" t="s">
        <v>22</v>
      </c>
      <c r="C283" s="3" t="s">
        <v>0</v>
      </c>
      <c r="E283" s="10"/>
      <c r="F283" s="6" t="s">
        <v>87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 t="s">
        <v>87</v>
      </c>
      <c r="R283" s="6"/>
      <c r="S283" s="6"/>
      <c r="T283" s="6"/>
      <c r="U283" s="6"/>
      <c r="V283" s="6"/>
      <c r="W283" s="6"/>
      <c r="X283" s="6"/>
      <c r="Y283" s="6"/>
      <c r="Z283" s="6"/>
      <c r="AA283" s="11"/>
    </row>
    <row r="284" spans="1:27" x14ac:dyDescent="0.25">
      <c r="E284" s="10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1"/>
    </row>
    <row r="285" spans="1:27" x14ac:dyDescent="0.25">
      <c r="E285" s="10" t="s">
        <v>120</v>
      </c>
      <c r="F285" s="6" t="s">
        <v>4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 t="s">
        <v>18</v>
      </c>
      <c r="R285" s="6"/>
      <c r="S285" s="6"/>
      <c r="T285" s="6"/>
      <c r="U285" s="6"/>
      <c r="V285" s="6"/>
      <c r="W285" s="6"/>
      <c r="X285" s="6"/>
      <c r="Y285" s="6"/>
      <c r="Z285" s="6"/>
      <c r="AA285" s="11"/>
    </row>
    <row r="286" spans="1:27" x14ac:dyDescent="0.25">
      <c r="E286" s="10"/>
      <c r="F286" s="6" t="s">
        <v>99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 t="s">
        <v>100</v>
      </c>
      <c r="R286" s="6"/>
      <c r="S286" s="6"/>
      <c r="T286" s="6"/>
      <c r="U286" s="6"/>
      <c r="V286" s="6"/>
      <c r="W286" s="6"/>
      <c r="X286" s="6"/>
      <c r="Y286" s="6"/>
      <c r="Z286" s="6"/>
      <c r="AA286" s="11"/>
    </row>
    <row r="287" spans="1:27" x14ac:dyDescent="0.25">
      <c r="E287" s="10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1"/>
    </row>
    <row r="288" spans="1:27" x14ac:dyDescent="0.25">
      <c r="E288" s="15"/>
      <c r="F288" s="16"/>
      <c r="G288" s="16"/>
      <c r="H288" s="16"/>
      <c r="I288" s="16"/>
      <c r="J288" s="16"/>
      <c r="K288" s="16"/>
      <c r="L288" s="16"/>
      <c r="M288" s="16" t="s">
        <v>122</v>
      </c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7"/>
    </row>
    <row r="289" spans="1:29" x14ac:dyDescent="0.25">
      <c r="E289" s="10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1"/>
    </row>
    <row r="290" spans="1:29" x14ac:dyDescent="0.25">
      <c r="E290" s="10"/>
      <c r="F290" s="6" t="s">
        <v>1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 t="s">
        <v>123</v>
      </c>
      <c r="R290" s="6"/>
      <c r="S290" s="6"/>
      <c r="T290" s="6"/>
      <c r="U290" s="6"/>
      <c r="V290" s="6"/>
      <c r="W290" s="6"/>
      <c r="X290" s="6"/>
      <c r="Y290" s="6"/>
      <c r="Z290" s="6"/>
      <c r="AA290" s="11"/>
    </row>
    <row r="291" spans="1:29" x14ac:dyDescent="0.25">
      <c r="E291" s="10"/>
      <c r="F291" s="6" t="s">
        <v>11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 t="s">
        <v>4</v>
      </c>
      <c r="R291" s="6"/>
      <c r="S291" s="6"/>
      <c r="T291" s="6"/>
      <c r="U291" s="6"/>
      <c r="V291" s="6"/>
      <c r="W291" s="6"/>
      <c r="X291" s="6"/>
      <c r="Y291" s="6"/>
      <c r="Z291" s="6"/>
      <c r="AA291" s="11"/>
    </row>
    <row r="292" spans="1:29" x14ac:dyDescent="0.25">
      <c r="E292" s="12"/>
      <c r="F292" s="13" t="s">
        <v>101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 t="s">
        <v>85</v>
      </c>
      <c r="R292" s="13"/>
      <c r="S292" s="13"/>
      <c r="T292" s="13"/>
      <c r="U292" s="13"/>
      <c r="V292" s="13"/>
      <c r="W292" s="13"/>
      <c r="X292" s="13"/>
      <c r="Y292" s="13"/>
      <c r="Z292" s="13"/>
      <c r="AA292" s="14"/>
    </row>
    <row r="296" spans="1:29" x14ac:dyDescent="0.25">
      <c r="A296" s="3" t="s">
        <v>116</v>
      </c>
      <c r="B296" s="3" t="s">
        <v>117</v>
      </c>
      <c r="C296" s="3" t="s">
        <v>118</v>
      </c>
      <c r="E296" s="7" t="s">
        <v>119</v>
      </c>
      <c r="F296" s="8" t="s">
        <v>1</v>
      </c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 t="s">
        <v>123</v>
      </c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9"/>
    </row>
    <row r="297" spans="1:29" x14ac:dyDescent="0.25">
      <c r="A297" s="3" t="s">
        <v>5</v>
      </c>
      <c r="B297" s="3" t="s">
        <v>22</v>
      </c>
      <c r="C297" s="3" t="s">
        <v>14</v>
      </c>
      <c r="E297" s="10"/>
      <c r="F297" s="6" t="s">
        <v>94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 t="s">
        <v>95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11"/>
    </row>
    <row r="298" spans="1:29" x14ac:dyDescent="0.25">
      <c r="E298" s="10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11"/>
    </row>
    <row r="299" spans="1:29" x14ac:dyDescent="0.25">
      <c r="E299" s="10" t="s">
        <v>120</v>
      </c>
      <c r="F299" s="6" t="s">
        <v>4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 t="s">
        <v>4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11"/>
    </row>
    <row r="300" spans="1:29" x14ac:dyDescent="0.25">
      <c r="E300" s="10"/>
      <c r="F300" s="6" t="s">
        <v>26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 t="s">
        <v>96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11"/>
    </row>
    <row r="301" spans="1:29" x14ac:dyDescent="0.25">
      <c r="E301" s="10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11"/>
    </row>
    <row r="302" spans="1:29" x14ac:dyDescent="0.25">
      <c r="E302" s="15"/>
      <c r="F302" s="16"/>
      <c r="G302" s="16"/>
      <c r="H302" s="16"/>
      <c r="I302" s="16"/>
      <c r="J302" s="16"/>
      <c r="K302" s="16"/>
      <c r="L302" s="16"/>
      <c r="M302" s="16" t="s">
        <v>122</v>
      </c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7"/>
    </row>
    <row r="303" spans="1:29" x14ac:dyDescent="0.25">
      <c r="E303" s="1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11"/>
    </row>
    <row r="304" spans="1:29" x14ac:dyDescent="0.25">
      <c r="E304" s="10"/>
      <c r="F304" s="6" t="s">
        <v>1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 t="s">
        <v>123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11"/>
    </row>
    <row r="305" spans="1:29" x14ac:dyDescent="0.25">
      <c r="E305" s="10"/>
      <c r="F305" s="6" t="s">
        <v>4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 t="s">
        <v>4</v>
      </c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11"/>
    </row>
    <row r="306" spans="1:29" x14ac:dyDescent="0.25">
      <c r="E306" s="12"/>
      <c r="F306" s="13" t="s">
        <v>97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 t="s">
        <v>98</v>
      </c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4"/>
    </row>
    <row r="311" spans="1:29" x14ac:dyDescent="0.25">
      <c r="A311" s="3" t="s">
        <v>116</v>
      </c>
      <c r="B311" s="3" t="s">
        <v>117</v>
      </c>
      <c r="C311" s="3" t="s">
        <v>118</v>
      </c>
      <c r="E311" s="7" t="s">
        <v>119</v>
      </c>
      <c r="F311" s="8" t="s">
        <v>1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 t="s">
        <v>123</v>
      </c>
      <c r="R311" s="8"/>
      <c r="S311" s="8"/>
      <c r="T311" s="8"/>
      <c r="U311" s="8"/>
      <c r="V311" s="8"/>
      <c r="W311" s="8"/>
      <c r="X311" s="8"/>
      <c r="Y311" s="8"/>
      <c r="Z311" s="8"/>
      <c r="AA311" s="9"/>
    </row>
    <row r="312" spans="1:29" x14ac:dyDescent="0.25">
      <c r="A312" s="3" t="s">
        <v>22</v>
      </c>
      <c r="B312" s="3" t="s">
        <v>5</v>
      </c>
      <c r="C312" s="3" t="s">
        <v>0</v>
      </c>
      <c r="E312" s="10"/>
      <c r="F312" s="6" t="s">
        <v>87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 t="s">
        <v>87</v>
      </c>
      <c r="R312" s="6"/>
      <c r="S312" s="6"/>
      <c r="T312" s="6"/>
      <c r="U312" s="6"/>
      <c r="V312" s="6"/>
      <c r="W312" s="6"/>
      <c r="X312" s="6"/>
      <c r="Y312" s="6"/>
      <c r="Z312" s="6"/>
      <c r="AA312" s="11"/>
    </row>
    <row r="313" spans="1:29" x14ac:dyDescent="0.25">
      <c r="E313" s="10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1"/>
    </row>
    <row r="314" spans="1:29" x14ac:dyDescent="0.25">
      <c r="E314" s="10" t="s">
        <v>120</v>
      </c>
      <c r="F314" s="6" t="s">
        <v>102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 t="s">
        <v>4</v>
      </c>
      <c r="R314" s="6"/>
      <c r="S314" s="6"/>
      <c r="T314" s="6"/>
      <c r="U314" s="6"/>
      <c r="V314" s="6"/>
      <c r="W314" s="6"/>
      <c r="X314" s="6"/>
      <c r="Y314" s="6"/>
      <c r="Z314" s="6"/>
      <c r="AA314" s="11"/>
    </row>
    <row r="315" spans="1:29" x14ac:dyDescent="0.25">
      <c r="E315" s="10"/>
      <c r="F315" s="6" t="s">
        <v>103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 t="s">
        <v>104</v>
      </c>
      <c r="R315" s="6"/>
      <c r="S315" s="6"/>
      <c r="T315" s="6"/>
      <c r="U315" s="6"/>
      <c r="V315" s="6"/>
      <c r="W315" s="6"/>
      <c r="X315" s="6"/>
      <c r="Y315" s="6"/>
      <c r="Z315" s="6"/>
      <c r="AA315" s="11"/>
    </row>
    <row r="316" spans="1:29" x14ac:dyDescent="0.25">
      <c r="E316" s="10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1"/>
    </row>
    <row r="317" spans="1:29" x14ac:dyDescent="0.25">
      <c r="E317" s="15"/>
      <c r="F317" s="16"/>
      <c r="G317" s="16"/>
      <c r="H317" s="16"/>
      <c r="I317" s="16"/>
      <c r="J317" s="16"/>
      <c r="K317" s="16"/>
      <c r="L317" s="16"/>
      <c r="M317" s="16" t="s">
        <v>122</v>
      </c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7"/>
    </row>
    <row r="318" spans="1:29" x14ac:dyDescent="0.25">
      <c r="E318" s="10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1"/>
    </row>
    <row r="319" spans="1:29" x14ac:dyDescent="0.25">
      <c r="E319" s="10"/>
      <c r="F319" s="6" t="s">
        <v>1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 t="s">
        <v>123</v>
      </c>
      <c r="R319" s="6"/>
      <c r="S319" s="6"/>
      <c r="T319" s="6"/>
      <c r="U319" s="6"/>
      <c r="V319" s="6"/>
      <c r="W319" s="6"/>
      <c r="X319" s="6"/>
      <c r="Y319" s="6"/>
      <c r="Z319" s="6"/>
      <c r="AA319" s="11"/>
    </row>
    <row r="320" spans="1:29" x14ac:dyDescent="0.25">
      <c r="E320" s="10"/>
      <c r="F320" s="6" t="s">
        <v>4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 t="s">
        <v>4</v>
      </c>
      <c r="R320" s="6"/>
      <c r="S320" s="6"/>
      <c r="T320" s="6"/>
      <c r="U320" s="6"/>
      <c r="V320" s="6"/>
      <c r="W320" s="6"/>
      <c r="X320" s="6"/>
      <c r="Y320" s="6"/>
      <c r="Z320" s="6"/>
      <c r="AA320" s="11"/>
    </row>
    <row r="321" spans="1:29" x14ac:dyDescent="0.25">
      <c r="E321" s="12"/>
      <c r="F321" s="13" t="s">
        <v>84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 t="s">
        <v>20</v>
      </c>
      <c r="R321" s="13"/>
      <c r="S321" s="13"/>
      <c r="T321" s="13"/>
      <c r="U321" s="13"/>
      <c r="V321" s="13"/>
      <c r="W321" s="13"/>
      <c r="X321" s="13"/>
      <c r="Y321" s="13"/>
      <c r="Z321" s="13"/>
      <c r="AA321" s="14"/>
    </row>
    <row r="325" spans="1:29" x14ac:dyDescent="0.25">
      <c r="A325" s="3" t="s">
        <v>116</v>
      </c>
      <c r="B325" s="3" t="s">
        <v>117</v>
      </c>
      <c r="C325" s="3" t="s">
        <v>118</v>
      </c>
      <c r="E325" s="7" t="s">
        <v>119</v>
      </c>
      <c r="F325" s="8" t="s">
        <v>1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 t="s">
        <v>123</v>
      </c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9"/>
    </row>
    <row r="326" spans="1:29" x14ac:dyDescent="0.25">
      <c r="A326" s="3" t="s">
        <v>22</v>
      </c>
      <c r="B326" s="3" t="s">
        <v>5</v>
      </c>
      <c r="C326" s="3" t="s">
        <v>14</v>
      </c>
      <c r="E326" s="10"/>
      <c r="F326" s="6" t="s">
        <v>90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 t="s">
        <v>82</v>
      </c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11"/>
    </row>
    <row r="327" spans="1:29" x14ac:dyDescent="0.25">
      <c r="E327" s="10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11"/>
    </row>
    <row r="328" spans="1:29" x14ac:dyDescent="0.25">
      <c r="E328" s="10" t="s">
        <v>120</v>
      </c>
      <c r="F328" s="6" t="s">
        <v>4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 t="s">
        <v>4</v>
      </c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11"/>
    </row>
    <row r="329" spans="1:29" x14ac:dyDescent="0.25">
      <c r="E329" s="10"/>
      <c r="F329" s="6" t="s">
        <v>70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 t="s">
        <v>71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11"/>
    </row>
    <row r="330" spans="1:29" x14ac:dyDescent="0.25">
      <c r="E330" s="10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11"/>
    </row>
    <row r="331" spans="1:29" x14ac:dyDescent="0.25">
      <c r="E331" s="15"/>
      <c r="F331" s="16"/>
      <c r="G331" s="16"/>
      <c r="H331" s="16"/>
      <c r="I331" s="16"/>
      <c r="J331" s="16"/>
      <c r="K331" s="16"/>
      <c r="L331" s="16"/>
      <c r="M331" s="16" t="s">
        <v>122</v>
      </c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7"/>
    </row>
    <row r="332" spans="1:29" x14ac:dyDescent="0.25">
      <c r="E332" s="10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11"/>
    </row>
    <row r="333" spans="1:29" x14ac:dyDescent="0.25">
      <c r="E333" s="10"/>
      <c r="F333" s="6" t="s">
        <v>1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 t="s">
        <v>123</v>
      </c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11"/>
    </row>
    <row r="334" spans="1:29" x14ac:dyDescent="0.25">
      <c r="E334" s="10"/>
      <c r="F334" s="6" t="s">
        <v>4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 t="s">
        <v>4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11"/>
    </row>
    <row r="335" spans="1:29" x14ac:dyDescent="0.25">
      <c r="E335" s="12"/>
      <c r="F335" s="13" t="s">
        <v>91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 t="s">
        <v>92</v>
      </c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4"/>
    </row>
    <row r="339" spans="1:27" x14ac:dyDescent="0.25">
      <c r="A339" s="3" t="s">
        <v>116</v>
      </c>
      <c r="B339" s="3" t="s">
        <v>117</v>
      </c>
      <c r="C339" s="3" t="s">
        <v>118</v>
      </c>
      <c r="E339" s="7" t="s">
        <v>119</v>
      </c>
      <c r="F339" s="8" t="s">
        <v>1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 t="s">
        <v>123</v>
      </c>
      <c r="R339" s="8"/>
      <c r="S339" s="8"/>
      <c r="T339" s="8"/>
      <c r="U339" s="8"/>
      <c r="V339" s="8"/>
      <c r="W339" s="8"/>
      <c r="X339" s="8"/>
      <c r="Y339" s="8"/>
      <c r="Z339" s="8"/>
      <c r="AA339" s="9"/>
    </row>
    <row r="340" spans="1:27" x14ac:dyDescent="0.25">
      <c r="A340" s="3" t="s">
        <v>22</v>
      </c>
      <c r="B340" s="3" t="s">
        <v>22</v>
      </c>
      <c r="C340" s="3" t="s">
        <v>0</v>
      </c>
      <c r="E340" s="10"/>
      <c r="F340" s="6" t="s">
        <v>87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 t="s">
        <v>87</v>
      </c>
      <c r="R340" s="6"/>
      <c r="S340" s="6"/>
      <c r="T340" s="6"/>
      <c r="U340" s="6"/>
      <c r="V340" s="6"/>
      <c r="W340" s="6"/>
      <c r="X340" s="6"/>
      <c r="Y340" s="6"/>
      <c r="Z340" s="6"/>
      <c r="AA340" s="11"/>
    </row>
    <row r="341" spans="1:27" x14ac:dyDescent="0.25">
      <c r="E341" s="10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11"/>
    </row>
    <row r="342" spans="1:27" x14ac:dyDescent="0.25">
      <c r="E342" s="10" t="s">
        <v>120</v>
      </c>
      <c r="F342" s="6" t="s">
        <v>4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 t="s">
        <v>4</v>
      </c>
      <c r="R342" s="6"/>
      <c r="S342" s="6"/>
      <c r="T342" s="6"/>
      <c r="U342" s="6"/>
      <c r="V342" s="6"/>
      <c r="W342" s="6"/>
      <c r="X342" s="6"/>
      <c r="Y342" s="6"/>
      <c r="Z342" s="6"/>
      <c r="AA342" s="11"/>
    </row>
    <row r="343" spans="1:27" x14ac:dyDescent="0.25">
      <c r="E343" s="10"/>
      <c r="F343" s="6" t="s">
        <v>37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 t="s">
        <v>20</v>
      </c>
      <c r="R343" s="6"/>
      <c r="S343" s="6"/>
      <c r="T343" s="6"/>
      <c r="U343" s="6"/>
      <c r="V343" s="6"/>
      <c r="W343" s="6"/>
      <c r="X343" s="6"/>
      <c r="Y343" s="6"/>
      <c r="Z343" s="6"/>
      <c r="AA343" s="11"/>
    </row>
    <row r="344" spans="1:27" x14ac:dyDescent="0.25">
      <c r="E344" s="10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11"/>
    </row>
    <row r="345" spans="1:27" x14ac:dyDescent="0.25">
      <c r="E345" s="15"/>
      <c r="F345" s="16"/>
      <c r="G345" s="16"/>
      <c r="H345" s="16"/>
      <c r="I345" s="16"/>
      <c r="J345" s="16"/>
      <c r="K345" s="16"/>
      <c r="L345" s="16"/>
      <c r="M345" s="16" t="s">
        <v>122</v>
      </c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7"/>
    </row>
    <row r="346" spans="1:27" x14ac:dyDescent="0.25">
      <c r="E346" s="10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11"/>
    </row>
    <row r="347" spans="1:27" x14ac:dyDescent="0.25">
      <c r="E347" s="10"/>
      <c r="F347" s="6" t="s">
        <v>1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 t="s">
        <v>123</v>
      </c>
      <c r="R347" s="6"/>
      <c r="S347" s="6"/>
      <c r="T347" s="6"/>
      <c r="U347" s="6"/>
      <c r="V347" s="6"/>
      <c r="W347" s="6"/>
      <c r="X347" s="6"/>
      <c r="Y347" s="6"/>
      <c r="Z347" s="6"/>
      <c r="AA347" s="11"/>
    </row>
    <row r="348" spans="1:27" x14ac:dyDescent="0.25">
      <c r="E348" s="10"/>
      <c r="F348" s="6" t="s">
        <v>4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 t="s">
        <v>18</v>
      </c>
      <c r="R348" s="6"/>
      <c r="S348" s="6"/>
      <c r="T348" s="6"/>
      <c r="U348" s="6"/>
      <c r="V348" s="6"/>
      <c r="W348" s="6"/>
      <c r="X348" s="6"/>
      <c r="Y348" s="6"/>
      <c r="Z348" s="6"/>
      <c r="AA348" s="11"/>
    </row>
    <row r="349" spans="1:27" x14ac:dyDescent="0.25">
      <c r="E349" s="12"/>
      <c r="F349" s="13" t="s">
        <v>88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 t="s">
        <v>89</v>
      </c>
      <c r="R349" s="13"/>
      <c r="S349" s="13"/>
      <c r="T349" s="13"/>
      <c r="U349" s="13"/>
      <c r="V349" s="13"/>
      <c r="W349" s="13"/>
      <c r="X349" s="13"/>
      <c r="Y349" s="13"/>
      <c r="Z349" s="13"/>
      <c r="AA349" s="14"/>
    </row>
    <row r="355" spans="1:29" x14ac:dyDescent="0.25">
      <c r="A355" s="3" t="s">
        <v>116</v>
      </c>
      <c r="B355" s="3" t="s">
        <v>117</v>
      </c>
      <c r="C355" s="3" t="s">
        <v>118</v>
      </c>
      <c r="E355" s="7" t="s">
        <v>119</v>
      </c>
      <c r="F355" s="8" t="s">
        <v>1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 t="s">
        <v>123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9"/>
    </row>
    <row r="356" spans="1:29" x14ac:dyDescent="0.25">
      <c r="A356" s="3" t="s">
        <v>22</v>
      </c>
      <c r="B356" s="3" t="s">
        <v>22</v>
      </c>
      <c r="C356" s="3" t="s">
        <v>14</v>
      </c>
      <c r="E356" s="10"/>
      <c r="F356" s="6" t="s">
        <v>82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 t="s">
        <v>82</v>
      </c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11"/>
    </row>
    <row r="357" spans="1:29" x14ac:dyDescent="0.25">
      <c r="E357" s="10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11"/>
    </row>
    <row r="358" spans="1:29" x14ac:dyDescent="0.25">
      <c r="E358" s="10" t="s">
        <v>120</v>
      </c>
      <c r="F358" s="6" t="s">
        <v>4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 t="s">
        <v>4</v>
      </c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11"/>
    </row>
    <row r="359" spans="1:29" x14ac:dyDescent="0.25">
      <c r="E359" s="10"/>
      <c r="F359" s="6" t="s">
        <v>83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 t="s">
        <v>84</v>
      </c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11"/>
    </row>
    <row r="360" spans="1:29" x14ac:dyDescent="0.25">
      <c r="E360" s="10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11"/>
    </row>
    <row r="361" spans="1:29" x14ac:dyDescent="0.25">
      <c r="E361" s="15"/>
      <c r="F361" s="16"/>
      <c r="G361" s="16"/>
      <c r="H361" s="16"/>
      <c r="I361" s="16"/>
      <c r="J361" s="16"/>
      <c r="K361" s="16"/>
      <c r="L361" s="16"/>
      <c r="M361" s="16" t="s">
        <v>122</v>
      </c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7"/>
    </row>
    <row r="362" spans="1:29" x14ac:dyDescent="0.25">
      <c r="E362" s="10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11"/>
    </row>
    <row r="363" spans="1:29" x14ac:dyDescent="0.25">
      <c r="E363" s="10"/>
      <c r="F363" s="6" t="s">
        <v>1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 t="s">
        <v>123</v>
      </c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11"/>
    </row>
    <row r="364" spans="1:29" x14ac:dyDescent="0.25">
      <c r="E364" s="10"/>
      <c r="F364" s="6" t="s">
        <v>4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 t="s">
        <v>4</v>
      </c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11"/>
    </row>
    <row r="365" spans="1:29" x14ac:dyDescent="0.25">
      <c r="E365" s="12"/>
      <c r="F365" s="13" t="s">
        <v>86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 t="s">
        <v>85</v>
      </c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65"/>
  <sheetViews>
    <sheetView topLeftCell="R122" zoomScale="53" zoomScaleNormal="40" workbookViewId="0">
      <selection activeCell="AF128" sqref="AF128:AN137"/>
    </sheetView>
  </sheetViews>
  <sheetFormatPr defaultRowHeight="15" x14ac:dyDescent="0.25"/>
  <cols>
    <col min="4" max="4" width="4" customWidth="1"/>
    <col min="5" max="5" width="9.140625" customWidth="1"/>
    <col min="14" max="14" width="9.140625" customWidth="1"/>
    <col min="16" max="16" width="9.140625" customWidth="1"/>
    <col min="29" max="29" width="10.5703125" customWidth="1"/>
    <col min="30" max="30" width="3.5703125" style="1" customWidth="1"/>
    <col min="33" max="33" width="10.85546875" customWidth="1"/>
    <col min="40" max="40" width="10.42578125" customWidth="1"/>
    <col min="47" max="47" width="11.28515625" customWidth="1"/>
    <col min="55" max="55" width="11.7109375" customWidth="1"/>
  </cols>
  <sheetData>
    <row r="1" spans="1:32" x14ac:dyDescent="0.25">
      <c r="AD1" s="2"/>
    </row>
    <row r="2" spans="1:32" s="1" customFormat="1" x14ac:dyDescent="0.25">
      <c r="N2" s="2" t="s">
        <v>113</v>
      </c>
      <c r="O2" s="2"/>
      <c r="P2" s="2"/>
    </row>
    <row r="5" spans="1:32" x14ac:dyDescent="0.25">
      <c r="E5" s="7"/>
      <c r="F5" s="18" t="s">
        <v>121</v>
      </c>
      <c r="G5" s="8"/>
      <c r="H5" s="8"/>
      <c r="I5" s="8"/>
      <c r="J5" s="8"/>
      <c r="K5" s="8"/>
      <c r="L5" s="8"/>
      <c r="M5" s="8"/>
      <c r="N5" s="18" t="s">
        <v>121</v>
      </c>
      <c r="O5" s="8"/>
      <c r="P5" s="8"/>
      <c r="Q5" s="9"/>
    </row>
    <row r="6" spans="1:32" x14ac:dyDescent="0.25">
      <c r="A6" s="3" t="s">
        <v>116</v>
      </c>
      <c r="B6" s="3" t="s">
        <v>117</v>
      </c>
      <c r="C6" s="3" t="s">
        <v>118</v>
      </c>
      <c r="E6" s="10" t="s">
        <v>119</v>
      </c>
      <c r="F6" s="6" t="s">
        <v>1</v>
      </c>
      <c r="G6" s="6"/>
      <c r="H6" s="6"/>
      <c r="I6" s="6"/>
      <c r="J6" s="6"/>
      <c r="K6" s="6"/>
      <c r="L6" s="6"/>
      <c r="M6" s="6"/>
      <c r="N6" s="6" t="s">
        <v>123</v>
      </c>
      <c r="O6" s="6"/>
      <c r="P6" s="6"/>
      <c r="Q6" s="11"/>
      <c r="S6" t="s">
        <v>124</v>
      </c>
      <c r="AF6" t="s">
        <v>134</v>
      </c>
    </row>
    <row r="7" spans="1:32" x14ac:dyDescent="0.25">
      <c r="A7" s="3">
        <v>0.3</v>
      </c>
      <c r="B7" s="3">
        <v>0.3</v>
      </c>
      <c r="C7" s="3">
        <v>0.1</v>
      </c>
      <c r="E7" s="10" t="s">
        <v>132</v>
      </c>
      <c r="F7" s="20">
        <v>0.01</v>
      </c>
      <c r="G7" s="6"/>
      <c r="H7" s="6"/>
      <c r="I7" s="6"/>
      <c r="J7" s="6"/>
      <c r="K7" s="6"/>
      <c r="L7" s="6"/>
      <c r="M7" s="6" t="s">
        <v>132</v>
      </c>
      <c r="N7" s="20">
        <v>0.01</v>
      </c>
      <c r="O7" s="6"/>
      <c r="P7" s="6"/>
      <c r="Q7" s="11"/>
      <c r="S7" s="21">
        <f>SUM(F7,N7)/2</f>
        <v>0.01</v>
      </c>
      <c r="AF7">
        <f>SUM(S11,S25,S41,S55,S69,S83,S97,S113)/8</f>
        <v>4.3749999999999997E-2</v>
      </c>
    </row>
    <row r="8" spans="1:32" x14ac:dyDescent="0.25"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1"/>
      <c r="AF8" t="s">
        <v>135</v>
      </c>
    </row>
    <row r="9" spans="1:32" x14ac:dyDescent="0.25">
      <c r="E9" s="10" t="s">
        <v>133</v>
      </c>
      <c r="F9" s="6">
        <v>0</v>
      </c>
      <c r="G9" s="6"/>
      <c r="H9" s="6"/>
      <c r="I9" s="6"/>
      <c r="J9" s="6"/>
      <c r="K9" s="6"/>
      <c r="L9" s="6"/>
      <c r="M9" s="6" t="s">
        <v>133</v>
      </c>
      <c r="N9" s="6">
        <v>0</v>
      </c>
      <c r="O9" s="6"/>
      <c r="P9" s="6"/>
      <c r="Q9" s="11"/>
      <c r="AF9" s="21">
        <f>SUM(S15,S29,S45,S59,S73,S87,S101,S117)/8</f>
        <v>0.05</v>
      </c>
    </row>
    <row r="10" spans="1:32" x14ac:dyDescent="0.25">
      <c r="E10" s="10" t="s">
        <v>125</v>
      </c>
      <c r="F10" s="6">
        <v>4.9096774193548303</v>
      </c>
      <c r="G10" s="6"/>
      <c r="H10" s="6"/>
      <c r="I10" s="6"/>
      <c r="J10" s="6"/>
      <c r="K10" s="6"/>
      <c r="L10" s="6"/>
      <c r="M10" s="6" t="s">
        <v>125</v>
      </c>
      <c r="N10" s="6">
        <v>3.6387096774193499</v>
      </c>
      <c r="O10" s="6"/>
      <c r="P10" s="6"/>
      <c r="Q10" s="11"/>
      <c r="S10" t="s">
        <v>126</v>
      </c>
      <c r="Y10" t="s">
        <v>128</v>
      </c>
    </row>
    <row r="11" spans="1:32" x14ac:dyDescent="0.25"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1"/>
      <c r="S11">
        <f>SUM(F9,N9)/2</f>
        <v>0</v>
      </c>
      <c r="Y11">
        <f>SUM(F10,N10)/2</f>
        <v>4.2741935483870899</v>
      </c>
    </row>
    <row r="12" spans="1:32" x14ac:dyDescent="0.25">
      <c r="E12" s="15"/>
      <c r="F12" s="16"/>
      <c r="G12" s="16"/>
      <c r="H12" s="16"/>
      <c r="I12" s="16"/>
      <c r="J12" s="16" t="s">
        <v>122</v>
      </c>
      <c r="K12" s="16"/>
      <c r="L12" s="16"/>
      <c r="M12" s="16"/>
      <c r="N12" s="16"/>
      <c r="O12" s="16"/>
      <c r="P12" s="16"/>
      <c r="Q12" s="17"/>
      <c r="AF12" t="s">
        <v>136</v>
      </c>
    </row>
    <row r="13" spans="1:32" x14ac:dyDescent="0.25">
      <c r="E13" s="10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1"/>
      <c r="AF13">
        <f>SUM(Y11,Y25,Y41,Y55,Y69,Y83,Y97,Y113)/8</f>
        <v>4.0060483870967678</v>
      </c>
    </row>
    <row r="14" spans="1:32" x14ac:dyDescent="0.25">
      <c r="E14" s="10"/>
      <c r="F14" s="6" t="s">
        <v>1</v>
      </c>
      <c r="G14" s="6"/>
      <c r="H14" s="6"/>
      <c r="I14" s="6"/>
      <c r="J14" s="6"/>
      <c r="K14" s="6"/>
      <c r="L14" s="6"/>
      <c r="M14" s="6"/>
      <c r="N14" s="6" t="s">
        <v>123</v>
      </c>
      <c r="O14" s="6"/>
      <c r="P14" s="6"/>
      <c r="Q14" s="11"/>
      <c r="S14" t="s">
        <v>127</v>
      </c>
      <c r="Y14" t="s">
        <v>129</v>
      </c>
      <c r="AF14" t="s">
        <v>137</v>
      </c>
    </row>
    <row r="15" spans="1:32" x14ac:dyDescent="0.25">
      <c r="E15" s="10" t="s">
        <v>132</v>
      </c>
      <c r="F15" s="6">
        <v>0</v>
      </c>
      <c r="G15" s="6"/>
      <c r="H15" s="6"/>
      <c r="I15" s="6"/>
      <c r="J15" s="6"/>
      <c r="K15" s="6"/>
      <c r="L15" s="6"/>
      <c r="M15" s="6" t="s">
        <v>132</v>
      </c>
      <c r="N15" s="6">
        <v>0.1</v>
      </c>
      <c r="O15" s="6"/>
      <c r="P15" s="6"/>
      <c r="Q15" s="11"/>
      <c r="S15">
        <f>SUM(F15,N15)/2</f>
        <v>0.05</v>
      </c>
      <c r="Y15">
        <f>SUM(F16,N16)/2</f>
        <v>3.1741935483870951</v>
      </c>
      <c r="AF15">
        <f>SUM(Y15,Y29,Y45,Y59,Y73,Y87,Y101,Y117)/8</f>
        <v>3.4100806451612815</v>
      </c>
    </row>
    <row r="16" spans="1:32" x14ac:dyDescent="0.25">
      <c r="E16" s="12" t="s">
        <v>125</v>
      </c>
      <c r="F16" s="13">
        <v>2.8774193548387101</v>
      </c>
      <c r="G16" s="13"/>
      <c r="H16" s="13"/>
      <c r="I16" s="13"/>
      <c r="J16" s="13"/>
      <c r="K16" s="13"/>
      <c r="L16" s="13"/>
      <c r="M16" s="13" t="s">
        <v>125</v>
      </c>
      <c r="N16" s="13">
        <v>3.4709677419354801</v>
      </c>
      <c r="O16" s="13"/>
      <c r="P16" s="13"/>
      <c r="Q16" s="14"/>
    </row>
    <row r="20" spans="1:57" x14ac:dyDescent="0.25">
      <c r="A20" s="3" t="s">
        <v>116</v>
      </c>
      <c r="B20" s="3" t="s">
        <v>117</v>
      </c>
      <c r="C20" s="3" t="s">
        <v>118</v>
      </c>
      <c r="E20" s="7" t="s">
        <v>119</v>
      </c>
      <c r="F20" s="8" t="s">
        <v>1</v>
      </c>
      <c r="G20" s="8"/>
      <c r="H20" s="8"/>
      <c r="I20" s="8"/>
      <c r="J20" s="8"/>
      <c r="K20" s="8"/>
      <c r="L20" s="8"/>
      <c r="M20" s="8"/>
      <c r="N20" s="8" t="s">
        <v>123</v>
      </c>
      <c r="O20" s="8"/>
      <c r="P20" s="8"/>
      <c r="Q20" s="9"/>
      <c r="S20" t="s">
        <v>124</v>
      </c>
      <c r="AG20" t="s">
        <v>141</v>
      </c>
      <c r="AH20" t="s">
        <v>142</v>
      </c>
      <c r="AN20" t="s">
        <v>141</v>
      </c>
      <c r="AO20" t="s">
        <v>143</v>
      </c>
      <c r="AU20" t="s">
        <v>144</v>
      </c>
      <c r="AV20" t="s">
        <v>142</v>
      </c>
      <c r="BC20" t="s">
        <v>144</v>
      </c>
      <c r="BD20" t="s">
        <v>143</v>
      </c>
    </row>
    <row r="21" spans="1:57" x14ac:dyDescent="0.25">
      <c r="A21" s="3">
        <v>0.3</v>
      </c>
      <c r="B21" s="3">
        <v>0.3</v>
      </c>
      <c r="C21" s="3">
        <v>0.7</v>
      </c>
      <c r="E21" s="10" t="s">
        <v>132</v>
      </c>
      <c r="F21" s="20">
        <v>0.04</v>
      </c>
      <c r="G21" s="6"/>
      <c r="H21" s="6"/>
      <c r="I21" s="6"/>
      <c r="J21" s="6"/>
      <c r="K21" s="6"/>
      <c r="L21" s="6"/>
      <c r="M21" s="6" t="s">
        <v>132</v>
      </c>
      <c r="N21" s="6">
        <v>0.02</v>
      </c>
      <c r="O21" s="6"/>
      <c r="P21" s="6"/>
      <c r="Q21" s="11"/>
      <c r="S21" s="21">
        <f>SUM(F21,N21)/2</f>
        <v>0.03</v>
      </c>
      <c r="AG21" t="s">
        <v>138</v>
      </c>
      <c r="AH21">
        <v>0.1</v>
      </c>
      <c r="AI21">
        <v>0.7</v>
      </c>
      <c r="AN21" t="s">
        <v>138</v>
      </c>
      <c r="AO21">
        <v>0.1</v>
      </c>
      <c r="AP21">
        <v>0.7</v>
      </c>
      <c r="AU21" t="s">
        <v>138</v>
      </c>
      <c r="AV21">
        <v>0.1</v>
      </c>
      <c r="AW21">
        <v>0.7</v>
      </c>
      <c r="BC21" t="s">
        <v>138</v>
      </c>
      <c r="BD21">
        <v>0.1</v>
      </c>
      <c r="BE21">
        <v>0.7</v>
      </c>
    </row>
    <row r="22" spans="1:57" x14ac:dyDescent="0.25">
      <c r="E22" s="1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1"/>
      <c r="AG22" t="s">
        <v>139</v>
      </c>
      <c r="AH22">
        <v>0</v>
      </c>
      <c r="AI22">
        <v>0.1</v>
      </c>
      <c r="AN22" t="s">
        <v>139</v>
      </c>
      <c r="AO22">
        <v>0</v>
      </c>
      <c r="AP22">
        <v>0.1</v>
      </c>
      <c r="AU22" t="s">
        <v>139</v>
      </c>
      <c r="AV22">
        <v>0</v>
      </c>
      <c r="AW22">
        <v>0.15</v>
      </c>
      <c r="BC22" t="s">
        <v>139</v>
      </c>
      <c r="BD22">
        <v>0</v>
      </c>
      <c r="BE22">
        <v>0</v>
      </c>
    </row>
    <row r="23" spans="1:57" x14ac:dyDescent="0.25">
      <c r="E23" s="10" t="s">
        <v>133</v>
      </c>
      <c r="F23" s="6">
        <v>0</v>
      </c>
      <c r="G23" s="6"/>
      <c r="H23" s="6"/>
      <c r="I23" s="6"/>
      <c r="J23" s="6"/>
      <c r="K23" s="6"/>
      <c r="L23" s="6"/>
      <c r="M23" s="6" t="s">
        <v>133</v>
      </c>
      <c r="N23" s="6">
        <v>0.2</v>
      </c>
      <c r="O23" s="6"/>
      <c r="P23" s="6"/>
      <c r="Q23" s="11"/>
      <c r="AG23" t="s">
        <v>140</v>
      </c>
      <c r="AH23">
        <v>0.05</v>
      </c>
      <c r="AI23">
        <v>0.2</v>
      </c>
      <c r="AN23" t="s">
        <v>140</v>
      </c>
      <c r="AO23">
        <v>0</v>
      </c>
      <c r="AP23">
        <v>0</v>
      </c>
      <c r="AU23" t="s">
        <v>140</v>
      </c>
      <c r="AV23">
        <v>0</v>
      </c>
      <c r="AW23">
        <v>0.15</v>
      </c>
      <c r="BC23" t="s">
        <v>140</v>
      </c>
      <c r="BD23">
        <v>0</v>
      </c>
      <c r="BE23">
        <v>0</v>
      </c>
    </row>
    <row r="24" spans="1:57" x14ac:dyDescent="0.25">
      <c r="E24" s="10" t="s">
        <v>125</v>
      </c>
      <c r="F24" s="6">
        <v>3.2193548387096702</v>
      </c>
      <c r="G24" s="6"/>
      <c r="H24" s="6"/>
      <c r="I24" s="6"/>
      <c r="J24" s="6"/>
      <c r="K24" s="6"/>
      <c r="L24" s="6"/>
      <c r="M24" s="6" t="s">
        <v>125</v>
      </c>
      <c r="N24" s="6">
        <v>8.7741935483870908</v>
      </c>
      <c r="O24" s="6"/>
      <c r="P24" s="6"/>
      <c r="Q24" s="11"/>
      <c r="S24" t="s">
        <v>126</v>
      </c>
      <c r="Y24" t="s">
        <v>128</v>
      </c>
    </row>
    <row r="25" spans="1:57" x14ac:dyDescent="0.25">
      <c r="E25" s="10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1"/>
      <c r="S25">
        <f>SUM(F23,N23)/2</f>
        <v>0.1</v>
      </c>
      <c r="Y25">
        <f>SUM(F24,N24)/2</f>
        <v>5.9967741935483803</v>
      </c>
    </row>
    <row r="26" spans="1:57" x14ac:dyDescent="0.25">
      <c r="E26" s="15"/>
      <c r="F26" s="16"/>
      <c r="G26" s="16"/>
      <c r="H26" s="16"/>
      <c r="I26" s="16"/>
      <c r="J26" s="16" t="s">
        <v>122</v>
      </c>
      <c r="K26" s="16"/>
      <c r="L26" s="16"/>
      <c r="M26" s="16"/>
      <c r="N26" s="16"/>
      <c r="O26" s="16"/>
      <c r="P26" s="16"/>
      <c r="Q26" s="17"/>
    </row>
    <row r="27" spans="1:57" x14ac:dyDescent="0.25">
      <c r="E27" s="1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1"/>
    </row>
    <row r="28" spans="1:57" x14ac:dyDescent="0.25">
      <c r="E28" s="10"/>
      <c r="F28" s="6" t="s">
        <v>1</v>
      </c>
      <c r="G28" s="6"/>
      <c r="H28" s="6"/>
      <c r="I28" s="6"/>
      <c r="J28" s="6"/>
      <c r="K28" s="6"/>
      <c r="L28" s="6"/>
      <c r="M28" s="6"/>
      <c r="N28" s="6" t="s">
        <v>123</v>
      </c>
      <c r="O28" s="6"/>
      <c r="P28" s="6"/>
      <c r="Q28" s="11"/>
      <c r="S28" t="s">
        <v>127</v>
      </c>
      <c r="Y28" t="s">
        <v>129</v>
      </c>
    </row>
    <row r="29" spans="1:57" x14ac:dyDescent="0.25">
      <c r="E29" s="10"/>
      <c r="F29" s="6">
        <v>0</v>
      </c>
      <c r="G29" s="6"/>
      <c r="H29" s="6"/>
      <c r="I29" s="6"/>
      <c r="J29" s="6"/>
      <c r="K29" s="6"/>
      <c r="L29" s="6"/>
      <c r="M29" s="6"/>
      <c r="N29" s="6">
        <v>0.4</v>
      </c>
      <c r="O29" s="6"/>
      <c r="P29" s="6"/>
      <c r="Q29" s="11"/>
      <c r="S29">
        <f>SUM(F29,N29)/2</f>
        <v>0.2</v>
      </c>
      <c r="Y29">
        <f>SUM(F30,N30)/2</f>
        <v>7.0709677419354353</v>
      </c>
    </row>
    <row r="30" spans="1:57" x14ac:dyDescent="0.25">
      <c r="E30" s="12" t="s">
        <v>125</v>
      </c>
      <c r="F30" s="13">
        <v>2.5935483870967699</v>
      </c>
      <c r="G30" s="13"/>
      <c r="H30" s="13"/>
      <c r="I30" s="13"/>
      <c r="J30" s="13"/>
      <c r="K30" s="13"/>
      <c r="L30" s="13"/>
      <c r="M30" s="13" t="s">
        <v>125</v>
      </c>
      <c r="N30" s="13">
        <v>11.5483870967741</v>
      </c>
      <c r="O30" s="13"/>
      <c r="P30" s="13"/>
      <c r="Q30" s="14"/>
    </row>
    <row r="36" spans="1:57" x14ac:dyDescent="0.25">
      <c r="A36" s="3" t="s">
        <v>116</v>
      </c>
      <c r="B36" s="3" t="s">
        <v>117</v>
      </c>
      <c r="C36" s="3" t="s">
        <v>118</v>
      </c>
      <c r="E36" s="7" t="s">
        <v>119</v>
      </c>
      <c r="F36" s="8" t="s">
        <v>1</v>
      </c>
      <c r="G36" s="8"/>
      <c r="H36" s="8"/>
      <c r="I36" s="8"/>
      <c r="J36" s="8"/>
      <c r="K36" s="8"/>
      <c r="L36" s="8"/>
      <c r="M36" s="8"/>
      <c r="N36" s="8" t="s">
        <v>123</v>
      </c>
      <c r="O36" s="8"/>
      <c r="P36" s="8"/>
      <c r="Q36" s="9"/>
      <c r="S36" t="s">
        <v>124</v>
      </c>
    </row>
    <row r="37" spans="1:57" x14ac:dyDescent="0.25">
      <c r="A37" s="3">
        <v>0.3</v>
      </c>
      <c r="B37" s="3">
        <v>0.9</v>
      </c>
      <c r="C37" s="3">
        <v>0.1</v>
      </c>
      <c r="E37" s="10" t="s">
        <v>132</v>
      </c>
      <c r="F37" s="6">
        <v>0</v>
      </c>
      <c r="G37" s="6"/>
      <c r="H37" s="6"/>
      <c r="I37" s="6"/>
      <c r="J37" s="6"/>
      <c r="K37" s="6"/>
      <c r="L37" s="6"/>
      <c r="M37" s="6" t="s">
        <v>132</v>
      </c>
      <c r="N37" s="6">
        <v>0</v>
      </c>
      <c r="O37" s="6"/>
      <c r="P37" s="6"/>
      <c r="Q37" s="11"/>
      <c r="S37" s="19">
        <f>SUM(F37,N37)/2</f>
        <v>0</v>
      </c>
    </row>
    <row r="38" spans="1:57" x14ac:dyDescent="0.25">
      <c r="E38" s="1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1"/>
    </row>
    <row r="39" spans="1:57" x14ac:dyDescent="0.25">
      <c r="E39" s="10" t="s">
        <v>133</v>
      </c>
      <c r="F39" s="6">
        <v>0</v>
      </c>
      <c r="G39" s="6"/>
      <c r="H39" s="6"/>
      <c r="I39" s="6"/>
      <c r="J39" s="6"/>
      <c r="K39" s="6"/>
      <c r="L39" s="6"/>
      <c r="M39" s="6" t="s">
        <v>133</v>
      </c>
      <c r="N39" s="6">
        <v>0</v>
      </c>
      <c r="O39" s="6"/>
      <c r="P39" s="6"/>
      <c r="Q39" s="11"/>
    </row>
    <row r="40" spans="1:57" x14ac:dyDescent="0.25">
      <c r="E40" s="10" t="s">
        <v>125</v>
      </c>
      <c r="F40" s="6">
        <v>2.8774193548387101</v>
      </c>
      <c r="G40" s="6"/>
      <c r="H40" s="6"/>
      <c r="I40" s="6"/>
      <c r="J40" s="6"/>
      <c r="K40" s="6"/>
      <c r="L40" s="6"/>
      <c r="M40" s="6" t="s">
        <v>125</v>
      </c>
      <c r="N40" s="6">
        <v>2.67741935483871</v>
      </c>
      <c r="O40" s="6"/>
      <c r="P40" s="6"/>
      <c r="Q40" s="11"/>
      <c r="S40" t="s">
        <v>126</v>
      </c>
      <c r="Y40" t="s">
        <v>128</v>
      </c>
    </row>
    <row r="41" spans="1:57" x14ac:dyDescent="0.25">
      <c r="E41" s="1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1"/>
      <c r="S41">
        <f>SUM(F39,N39)/2</f>
        <v>0</v>
      </c>
      <c r="Y41">
        <f>SUM(F40,N40)/2</f>
        <v>2.7774193548387101</v>
      </c>
    </row>
    <row r="42" spans="1:57" x14ac:dyDescent="0.25">
      <c r="E42" s="15"/>
      <c r="F42" s="16"/>
      <c r="G42" s="16"/>
      <c r="H42" s="16"/>
      <c r="I42" s="16"/>
      <c r="J42" s="16" t="s">
        <v>122</v>
      </c>
      <c r="K42" s="16"/>
      <c r="L42" s="16"/>
      <c r="M42" s="16"/>
      <c r="N42" s="16"/>
      <c r="O42" s="16"/>
      <c r="P42" s="16"/>
      <c r="Q42" s="17"/>
    </row>
    <row r="43" spans="1:57" x14ac:dyDescent="0.25">
      <c r="E43" s="10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1"/>
      <c r="AG43" t="s">
        <v>141</v>
      </c>
      <c r="AH43" t="s">
        <v>146</v>
      </c>
      <c r="AN43" t="s">
        <v>141</v>
      </c>
      <c r="AO43" t="s">
        <v>147</v>
      </c>
      <c r="AU43" t="s">
        <v>144</v>
      </c>
      <c r="AV43" t="s">
        <v>146</v>
      </c>
      <c r="BC43" t="s">
        <v>144</v>
      </c>
      <c r="BD43" t="s">
        <v>147</v>
      </c>
    </row>
    <row r="44" spans="1:57" x14ac:dyDescent="0.25">
      <c r="E44" s="10"/>
      <c r="F44" s="6" t="s">
        <v>1</v>
      </c>
      <c r="G44" s="6"/>
      <c r="H44" s="6"/>
      <c r="I44" s="6"/>
      <c r="J44" s="6"/>
      <c r="K44" s="6"/>
      <c r="L44" s="6"/>
      <c r="M44" s="6"/>
      <c r="N44" s="6" t="s">
        <v>123</v>
      </c>
      <c r="O44" s="6"/>
      <c r="P44" s="6"/>
      <c r="Q44" s="11"/>
      <c r="S44" t="s">
        <v>127</v>
      </c>
      <c r="Y44" t="s">
        <v>129</v>
      </c>
      <c r="AG44" t="s">
        <v>145</v>
      </c>
      <c r="AH44">
        <v>0.3</v>
      </c>
      <c r="AI44">
        <v>0.9</v>
      </c>
      <c r="AN44" t="s">
        <v>145</v>
      </c>
      <c r="AO44">
        <v>0.3</v>
      </c>
      <c r="AP44">
        <v>0.9</v>
      </c>
      <c r="AU44" t="s">
        <v>145</v>
      </c>
      <c r="AV44">
        <v>0.3</v>
      </c>
      <c r="AW44">
        <v>0.9</v>
      </c>
      <c r="BC44" t="s">
        <v>145</v>
      </c>
      <c r="BD44">
        <v>0.3</v>
      </c>
      <c r="BE44">
        <v>0.9</v>
      </c>
    </row>
    <row r="45" spans="1:57" x14ac:dyDescent="0.25">
      <c r="E45" s="10" t="s">
        <v>132</v>
      </c>
      <c r="F45" s="6">
        <v>0</v>
      </c>
      <c r="G45" s="6"/>
      <c r="H45" s="6"/>
      <c r="I45" s="6"/>
      <c r="J45" s="6"/>
      <c r="K45" s="6"/>
      <c r="L45" s="6"/>
      <c r="M45" s="6" t="s">
        <v>132</v>
      </c>
      <c r="N45" s="6">
        <v>0</v>
      </c>
      <c r="O45" s="6"/>
      <c r="P45" s="6"/>
      <c r="Q45" s="11"/>
      <c r="S45">
        <f>SUM(F45,N45)/2</f>
        <v>0</v>
      </c>
      <c r="Y45">
        <f>SUM(F46,N46)/2</f>
        <v>3.2806451612903205</v>
      </c>
      <c r="AG45" t="s">
        <v>139</v>
      </c>
      <c r="AH45">
        <v>0</v>
      </c>
      <c r="AI45">
        <v>0</v>
      </c>
      <c r="AN45" t="s">
        <v>139</v>
      </c>
      <c r="AO45">
        <v>0.1</v>
      </c>
      <c r="AP45">
        <v>0.1</v>
      </c>
      <c r="AU45" t="s">
        <v>139</v>
      </c>
      <c r="AV45">
        <v>0</v>
      </c>
      <c r="AW45">
        <v>0</v>
      </c>
      <c r="BC45" t="s">
        <v>139</v>
      </c>
      <c r="BD45">
        <v>0.15</v>
      </c>
      <c r="BE45">
        <v>0</v>
      </c>
    </row>
    <row r="46" spans="1:57" x14ac:dyDescent="0.25">
      <c r="E46" s="12" t="s">
        <v>125</v>
      </c>
      <c r="F46" s="13">
        <v>4.0451612903225804</v>
      </c>
      <c r="G46" s="13"/>
      <c r="H46" s="13"/>
      <c r="I46" s="13"/>
      <c r="J46" s="13"/>
      <c r="K46" s="13"/>
      <c r="L46" s="13"/>
      <c r="M46" s="13" t="s">
        <v>125</v>
      </c>
      <c r="N46" s="13">
        <v>2.5161290322580601</v>
      </c>
      <c r="O46" s="13"/>
      <c r="P46" s="13"/>
      <c r="Q46" s="14"/>
      <c r="AG46" t="s">
        <v>140</v>
      </c>
      <c r="AH46">
        <v>0.05</v>
      </c>
      <c r="AI46">
        <v>0</v>
      </c>
      <c r="AN46" t="s">
        <v>140</v>
      </c>
      <c r="AO46">
        <v>0.2</v>
      </c>
      <c r="AP46">
        <v>0</v>
      </c>
      <c r="AU46" t="s">
        <v>140</v>
      </c>
      <c r="AV46">
        <v>0</v>
      </c>
      <c r="AW46">
        <v>0</v>
      </c>
      <c r="BC46" t="s">
        <v>140</v>
      </c>
      <c r="BD46">
        <v>0.15</v>
      </c>
      <c r="BE46">
        <v>0</v>
      </c>
    </row>
    <row r="50" spans="1:25" x14ac:dyDescent="0.25">
      <c r="A50" s="3" t="s">
        <v>116</v>
      </c>
      <c r="B50" s="3" t="s">
        <v>117</v>
      </c>
      <c r="C50" s="3" t="s">
        <v>118</v>
      </c>
      <c r="E50" s="7" t="s">
        <v>119</v>
      </c>
      <c r="F50" s="8" t="s">
        <v>1</v>
      </c>
      <c r="G50" s="8"/>
      <c r="H50" s="8"/>
      <c r="I50" s="8"/>
      <c r="J50" s="8"/>
      <c r="K50" s="8"/>
      <c r="L50" s="8"/>
      <c r="M50" s="8"/>
      <c r="N50" s="8" t="s">
        <v>123</v>
      </c>
      <c r="O50" s="8"/>
      <c r="P50" s="8"/>
      <c r="Q50" s="9"/>
      <c r="S50" t="s">
        <v>124</v>
      </c>
    </row>
    <row r="51" spans="1:25" x14ac:dyDescent="0.25">
      <c r="A51" s="3">
        <v>0.3</v>
      </c>
      <c r="B51" s="3">
        <v>0.9</v>
      </c>
      <c r="C51" s="3">
        <v>0.7</v>
      </c>
      <c r="E51" s="10" t="s">
        <v>132</v>
      </c>
      <c r="F51" s="6">
        <v>0</v>
      </c>
      <c r="G51" s="6"/>
      <c r="H51" s="6"/>
      <c r="I51" s="6"/>
      <c r="J51" s="6"/>
      <c r="K51" s="6"/>
      <c r="L51" s="6"/>
      <c r="M51" s="6" t="s">
        <v>132</v>
      </c>
      <c r="N51" s="6">
        <v>0.03</v>
      </c>
      <c r="O51" s="6"/>
      <c r="P51" s="6"/>
      <c r="Q51" s="11"/>
      <c r="S51" s="21">
        <f>SUM(F51,N51)/2</f>
        <v>1.4999999999999999E-2</v>
      </c>
    </row>
    <row r="52" spans="1:25" x14ac:dyDescent="0.25">
      <c r="E52" s="10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1"/>
    </row>
    <row r="53" spans="1:25" x14ac:dyDescent="0.25">
      <c r="E53" s="10" t="s">
        <v>133</v>
      </c>
      <c r="F53" s="6">
        <v>0.2</v>
      </c>
      <c r="G53" s="6"/>
      <c r="H53" s="6"/>
      <c r="I53" s="6"/>
      <c r="J53" s="6"/>
      <c r="K53" s="6"/>
      <c r="L53" s="6"/>
      <c r="M53" s="6" t="s">
        <v>133</v>
      </c>
      <c r="N53" s="6">
        <v>0</v>
      </c>
      <c r="O53" s="6"/>
      <c r="P53" s="6"/>
      <c r="Q53" s="11"/>
    </row>
    <row r="54" spans="1:25" x14ac:dyDescent="0.25">
      <c r="E54" s="10" t="s">
        <v>125</v>
      </c>
      <c r="F54" s="6">
        <v>6.3612903225806399</v>
      </c>
      <c r="G54" s="6"/>
      <c r="H54" s="6"/>
      <c r="I54" s="6"/>
      <c r="J54" s="6"/>
      <c r="K54" s="6"/>
      <c r="L54" s="6"/>
      <c r="M54" s="6" t="s">
        <v>125</v>
      </c>
      <c r="N54" s="6">
        <v>1.8645161290322501</v>
      </c>
      <c r="O54" s="6"/>
      <c r="P54" s="6"/>
      <c r="Q54" s="11"/>
      <c r="S54" t="s">
        <v>126</v>
      </c>
      <c r="Y54" t="s">
        <v>128</v>
      </c>
    </row>
    <row r="55" spans="1:25" x14ac:dyDescent="0.25">
      <c r="E55" s="10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1"/>
      <c r="S55">
        <f>SUM(F53,N53)/2</f>
        <v>0.1</v>
      </c>
      <c r="Y55">
        <f>SUM(F54,N54)/2</f>
        <v>4.1129032258064449</v>
      </c>
    </row>
    <row r="56" spans="1:25" x14ac:dyDescent="0.25">
      <c r="E56" s="15"/>
      <c r="F56" s="16"/>
      <c r="G56" s="16"/>
      <c r="H56" s="16"/>
      <c r="I56" s="16"/>
      <c r="J56" s="16" t="s">
        <v>122</v>
      </c>
      <c r="K56" s="16"/>
      <c r="L56" s="16"/>
      <c r="M56" s="16"/>
      <c r="N56" s="16"/>
      <c r="O56" s="16"/>
      <c r="P56" s="16"/>
      <c r="Q56" s="17"/>
    </row>
    <row r="57" spans="1:25" x14ac:dyDescent="0.25">
      <c r="E57" s="10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1"/>
    </row>
    <row r="58" spans="1:25" x14ac:dyDescent="0.25">
      <c r="E58" s="10"/>
      <c r="F58" s="6" t="s">
        <v>1</v>
      </c>
      <c r="G58" s="6"/>
      <c r="H58" s="6"/>
      <c r="I58" s="6"/>
      <c r="J58" s="6"/>
      <c r="K58" s="6"/>
      <c r="L58" s="6"/>
      <c r="M58" s="6"/>
      <c r="N58" s="6" t="s">
        <v>123</v>
      </c>
      <c r="O58" s="6"/>
      <c r="P58" s="6"/>
      <c r="Q58" s="11"/>
      <c r="S58" t="s">
        <v>127</v>
      </c>
      <c r="Y58" t="s">
        <v>129</v>
      </c>
    </row>
    <row r="59" spans="1:25" x14ac:dyDescent="0.25">
      <c r="E59" s="10" t="s">
        <v>132</v>
      </c>
      <c r="F59" s="6">
        <v>0</v>
      </c>
      <c r="G59" s="6"/>
      <c r="H59" s="6"/>
      <c r="I59" s="6"/>
      <c r="J59" s="6"/>
      <c r="K59" s="6"/>
      <c r="L59" s="6"/>
      <c r="M59" s="6" t="s">
        <v>132</v>
      </c>
      <c r="N59" s="6">
        <v>0</v>
      </c>
      <c r="O59" s="6"/>
      <c r="P59" s="6"/>
      <c r="Q59" s="11"/>
      <c r="S59">
        <f>SUM(F59,N59)/2</f>
        <v>0</v>
      </c>
      <c r="Y59">
        <f>SUM(F60,N60)/2</f>
        <v>2.3645161290322498</v>
      </c>
    </row>
    <row r="60" spans="1:25" x14ac:dyDescent="0.25">
      <c r="E60" s="12" t="s">
        <v>125</v>
      </c>
      <c r="F60" s="13">
        <v>3.2967741935483801</v>
      </c>
      <c r="G60" s="13"/>
      <c r="H60" s="13"/>
      <c r="I60" s="13"/>
      <c r="J60" s="13"/>
      <c r="K60" s="13"/>
      <c r="L60" s="13"/>
      <c r="M60" s="13" t="s">
        <v>125</v>
      </c>
      <c r="N60" s="13">
        <v>1.43225806451612</v>
      </c>
      <c r="O60" s="13"/>
      <c r="P60" s="13"/>
      <c r="Q60" s="14"/>
    </row>
    <row r="64" spans="1:25" x14ac:dyDescent="0.25">
      <c r="A64" s="3" t="s">
        <v>116</v>
      </c>
      <c r="B64" s="3" t="s">
        <v>117</v>
      </c>
      <c r="C64" s="3" t="s">
        <v>118</v>
      </c>
      <c r="E64" s="7" t="s">
        <v>119</v>
      </c>
      <c r="F64" s="8" t="s">
        <v>1</v>
      </c>
      <c r="G64" s="8"/>
      <c r="H64" s="8"/>
      <c r="I64" s="8"/>
      <c r="J64" s="8"/>
      <c r="K64" s="8"/>
      <c r="L64" s="8"/>
      <c r="M64" s="8"/>
      <c r="N64" s="8" t="s">
        <v>123</v>
      </c>
      <c r="O64" s="8"/>
      <c r="P64" s="8"/>
      <c r="Q64" s="9"/>
      <c r="S64" t="s">
        <v>124</v>
      </c>
    </row>
    <row r="65" spans="1:57" x14ac:dyDescent="0.25">
      <c r="A65" s="3">
        <v>0.9</v>
      </c>
      <c r="B65" s="3">
        <v>0.3</v>
      </c>
      <c r="C65" s="3">
        <v>0.1</v>
      </c>
      <c r="E65" s="10" t="s">
        <v>132</v>
      </c>
      <c r="F65" s="6">
        <v>0</v>
      </c>
      <c r="G65" s="6"/>
      <c r="H65" s="6"/>
      <c r="I65" s="6"/>
      <c r="J65" s="6"/>
      <c r="K65" s="6"/>
      <c r="L65" s="6"/>
      <c r="M65" s="6" t="s">
        <v>132</v>
      </c>
      <c r="N65" s="6">
        <v>0</v>
      </c>
      <c r="O65" s="6"/>
      <c r="P65" s="6"/>
      <c r="Q65" s="11"/>
      <c r="S65" s="19">
        <f>SUM(F65,N65)/2</f>
        <v>0</v>
      </c>
    </row>
    <row r="66" spans="1:57" x14ac:dyDescent="0.25">
      <c r="E66" s="10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1"/>
    </row>
    <row r="67" spans="1:57" x14ac:dyDescent="0.25">
      <c r="E67" s="10" t="s">
        <v>133</v>
      </c>
      <c r="F67" s="6">
        <v>0</v>
      </c>
      <c r="G67" s="6"/>
      <c r="H67" s="6"/>
      <c r="I67" s="6"/>
      <c r="J67" s="6"/>
      <c r="K67" s="6"/>
      <c r="L67" s="6"/>
      <c r="M67" s="6" t="s">
        <v>133</v>
      </c>
      <c r="N67" s="6">
        <v>0</v>
      </c>
      <c r="O67" s="6"/>
      <c r="P67" s="6"/>
      <c r="Q67" s="11"/>
    </row>
    <row r="68" spans="1:57" x14ac:dyDescent="0.25">
      <c r="E68" s="10" t="s">
        <v>125</v>
      </c>
      <c r="F68" s="6">
        <v>3.2645161290322502</v>
      </c>
      <c r="G68" s="6"/>
      <c r="H68" s="6"/>
      <c r="I68" s="6"/>
      <c r="J68" s="6"/>
      <c r="K68" s="6"/>
      <c r="L68" s="6"/>
      <c r="M68" s="6" t="s">
        <v>125</v>
      </c>
      <c r="N68" s="6">
        <v>2.5161290322580601</v>
      </c>
      <c r="O68" s="6"/>
      <c r="P68" s="6"/>
      <c r="Q68" s="11"/>
      <c r="S68" t="s">
        <v>126</v>
      </c>
      <c r="Y68" t="s">
        <v>128</v>
      </c>
    </row>
    <row r="69" spans="1:57" x14ac:dyDescent="0.25">
      <c r="E69" s="10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1"/>
      <c r="S69">
        <f>SUM(F67,N67)/2</f>
        <v>0</v>
      </c>
      <c r="Y69">
        <f>SUM(F68,N68)/2</f>
        <v>2.8903225806451553</v>
      </c>
      <c r="AG69" t="s">
        <v>142</v>
      </c>
      <c r="AH69" t="s">
        <v>146</v>
      </c>
      <c r="AN69" t="s">
        <v>142</v>
      </c>
      <c r="AO69" t="s">
        <v>147</v>
      </c>
      <c r="AU69" t="s">
        <v>143</v>
      </c>
      <c r="AV69" t="s">
        <v>146</v>
      </c>
      <c r="BC69" t="s">
        <v>143</v>
      </c>
      <c r="BD69" t="s">
        <v>147</v>
      </c>
    </row>
    <row r="70" spans="1:57" x14ac:dyDescent="0.25">
      <c r="E70" s="15"/>
      <c r="F70" s="16"/>
      <c r="G70" s="16"/>
      <c r="H70" s="16"/>
      <c r="I70" s="16"/>
      <c r="J70" s="16" t="s">
        <v>122</v>
      </c>
      <c r="K70" s="16"/>
      <c r="L70" s="16"/>
      <c r="M70" s="16"/>
      <c r="N70" s="16"/>
      <c r="O70" s="16"/>
      <c r="P70" s="16"/>
      <c r="Q70" s="17"/>
      <c r="AG70" t="s">
        <v>148</v>
      </c>
      <c r="AH70">
        <v>0.3</v>
      </c>
      <c r="AI70">
        <v>0.9</v>
      </c>
      <c r="AN70" t="s">
        <v>148</v>
      </c>
      <c r="AO70">
        <v>0.3</v>
      </c>
      <c r="AP70">
        <v>0.9</v>
      </c>
      <c r="AU70" t="s">
        <v>148</v>
      </c>
      <c r="AV70">
        <v>0.3</v>
      </c>
      <c r="AW70">
        <v>0.9</v>
      </c>
      <c r="BC70" t="s">
        <v>148</v>
      </c>
      <c r="BD70">
        <v>0.3</v>
      </c>
      <c r="BE70">
        <v>0.9</v>
      </c>
    </row>
    <row r="71" spans="1:57" x14ac:dyDescent="0.25">
      <c r="E71" s="10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1"/>
      <c r="AG71" t="s">
        <v>139</v>
      </c>
      <c r="AH71">
        <v>0</v>
      </c>
      <c r="AI71">
        <v>0</v>
      </c>
      <c r="AN71" t="s">
        <v>139</v>
      </c>
      <c r="AO71">
        <v>0.1</v>
      </c>
      <c r="AP71">
        <v>0.15</v>
      </c>
      <c r="AU71" t="s">
        <v>139</v>
      </c>
      <c r="AV71">
        <v>0</v>
      </c>
      <c r="AW71">
        <v>0</v>
      </c>
      <c r="BC71" t="s">
        <v>139</v>
      </c>
      <c r="BD71">
        <v>0.1</v>
      </c>
      <c r="BE71">
        <v>0</v>
      </c>
    </row>
    <row r="72" spans="1:57" x14ac:dyDescent="0.25">
      <c r="E72" s="10"/>
      <c r="F72" s="6" t="s">
        <v>1</v>
      </c>
      <c r="G72" s="6"/>
      <c r="H72" s="6"/>
      <c r="I72" s="6"/>
      <c r="J72" s="6"/>
      <c r="K72" s="6"/>
      <c r="L72" s="6"/>
      <c r="M72" s="6"/>
      <c r="N72" s="6" t="s">
        <v>123</v>
      </c>
      <c r="O72" s="6"/>
      <c r="P72" s="6"/>
      <c r="Q72" s="11"/>
      <c r="S72" t="s">
        <v>127</v>
      </c>
      <c r="Y72" t="s">
        <v>129</v>
      </c>
      <c r="AG72" t="s">
        <v>140</v>
      </c>
      <c r="AH72">
        <v>0.05</v>
      </c>
      <c r="AI72">
        <v>0</v>
      </c>
      <c r="AN72" t="s">
        <v>140</v>
      </c>
      <c r="AO72">
        <v>0.2</v>
      </c>
      <c r="AP72">
        <v>0.15</v>
      </c>
      <c r="AU72" t="s">
        <v>140</v>
      </c>
      <c r="AV72">
        <v>0</v>
      </c>
      <c r="AW72">
        <v>0</v>
      </c>
      <c r="BC72" t="s">
        <v>140</v>
      </c>
      <c r="BD72">
        <v>0</v>
      </c>
      <c r="BE72">
        <v>0</v>
      </c>
    </row>
    <row r="73" spans="1:57" x14ac:dyDescent="0.25">
      <c r="E73" s="10" t="s">
        <v>132</v>
      </c>
      <c r="F73" s="6">
        <v>0</v>
      </c>
      <c r="G73" s="6"/>
      <c r="H73" s="6"/>
      <c r="I73" s="6"/>
      <c r="J73" s="6"/>
      <c r="K73" s="6"/>
      <c r="L73" s="6"/>
      <c r="M73" s="6" t="s">
        <v>132</v>
      </c>
      <c r="N73" s="6">
        <v>0</v>
      </c>
      <c r="O73" s="6"/>
      <c r="P73" s="6"/>
      <c r="Q73" s="11"/>
      <c r="S73">
        <f>SUM(F73,N73)/2</f>
        <v>0</v>
      </c>
      <c r="Y73">
        <f>SUM(F74,N74)/2</f>
        <v>2.7612903225806447</v>
      </c>
    </row>
    <row r="74" spans="1:57" x14ac:dyDescent="0.25">
      <c r="E74" s="12" t="s">
        <v>125</v>
      </c>
      <c r="F74" s="13">
        <v>2.63225806451613</v>
      </c>
      <c r="G74" s="13"/>
      <c r="H74" s="13"/>
      <c r="I74" s="13"/>
      <c r="J74" s="13"/>
      <c r="K74" s="13"/>
      <c r="L74" s="13"/>
      <c r="M74" s="13" t="s">
        <v>125</v>
      </c>
      <c r="N74" s="13">
        <v>2.8903225806451598</v>
      </c>
      <c r="O74" s="13"/>
      <c r="P74" s="13"/>
      <c r="Q74" s="14"/>
    </row>
    <row r="78" spans="1:57" x14ac:dyDescent="0.25">
      <c r="A78" s="3" t="s">
        <v>116</v>
      </c>
      <c r="B78" s="3" t="s">
        <v>117</v>
      </c>
      <c r="C78" s="3" t="s">
        <v>118</v>
      </c>
      <c r="E78" s="7" t="s">
        <v>119</v>
      </c>
      <c r="F78" s="8" t="s">
        <v>1</v>
      </c>
      <c r="G78" s="8"/>
      <c r="H78" s="8"/>
      <c r="I78" s="8"/>
      <c r="J78" s="8"/>
      <c r="K78" s="8"/>
      <c r="L78" s="8"/>
      <c r="M78" s="8"/>
      <c r="N78" s="8" t="s">
        <v>123</v>
      </c>
      <c r="O78" s="8"/>
      <c r="P78" s="8"/>
      <c r="Q78" s="9"/>
      <c r="S78" t="s">
        <v>124</v>
      </c>
    </row>
    <row r="79" spans="1:57" x14ac:dyDescent="0.25">
      <c r="A79" s="3">
        <v>0.9</v>
      </c>
      <c r="B79" s="3">
        <v>0.3</v>
      </c>
      <c r="C79" s="3">
        <v>0.7</v>
      </c>
      <c r="E79" s="10" t="s">
        <v>132</v>
      </c>
      <c r="F79" s="6">
        <v>0</v>
      </c>
      <c r="G79" s="6"/>
      <c r="H79" s="6"/>
      <c r="I79" s="6"/>
      <c r="J79" s="6"/>
      <c r="K79" s="6"/>
      <c r="L79" s="6"/>
      <c r="M79" s="6" t="s">
        <v>132</v>
      </c>
      <c r="N79" s="6">
        <v>0.01</v>
      </c>
      <c r="O79" s="6"/>
      <c r="P79" s="6"/>
      <c r="Q79" s="11"/>
      <c r="S79" s="21">
        <f>SUM(F79,N79)/2</f>
        <v>5.0000000000000001E-3</v>
      </c>
    </row>
    <row r="80" spans="1:57" x14ac:dyDescent="0.25">
      <c r="E80" s="10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1"/>
    </row>
    <row r="81" spans="1:25" x14ac:dyDescent="0.25">
      <c r="E81" s="10" t="s">
        <v>133</v>
      </c>
      <c r="F81" s="6">
        <v>0</v>
      </c>
      <c r="G81" s="6"/>
      <c r="H81" s="6"/>
      <c r="I81" s="6"/>
      <c r="J81" s="6"/>
      <c r="K81" s="6"/>
      <c r="L81" s="6"/>
      <c r="M81" s="6" t="s">
        <v>133</v>
      </c>
      <c r="N81" s="6">
        <v>0.3</v>
      </c>
      <c r="O81" s="6"/>
      <c r="P81" s="6"/>
      <c r="Q81" s="11"/>
    </row>
    <row r="82" spans="1:25" x14ac:dyDescent="0.25">
      <c r="E82" s="10" t="s">
        <v>125</v>
      </c>
      <c r="F82" s="6">
        <v>2.9806451612903202</v>
      </c>
      <c r="G82" s="6"/>
      <c r="H82" s="6"/>
      <c r="I82" s="6"/>
      <c r="J82" s="6"/>
      <c r="K82" s="6"/>
      <c r="L82" s="6"/>
      <c r="M82" s="6" t="s">
        <v>125</v>
      </c>
      <c r="N82" s="6">
        <v>10.3032258064516</v>
      </c>
      <c r="O82" s="6"/>
      <c r="P82" s="6"/>
      <c r="Q82" s="11"/>
      <c r="S82" t="s">
        <v>126</v>
      </c>
      <c r="Y82" t="s">
        <v>128</v>
      </c>
    </row>
    <row r="83" spans="1:25" x14ac:dyDescent="0.25">
      <c r="E83" s="10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1"/>
      <c r="S83" s="21">
        <f>SUM(F81,N81)/2</f>
        <v>0.15</v>
      </c>
      <c r="Y83">
        <f>SUM(F82,N82)/2</f>
        <v>6.6419354838709603</v>
      </c>
    </row>
    <row r="84" spans="1:25" x14ac:dyDescent="0.25">
      <c r="E84" s="15"/>
      <c r="F84" s="16"/>
      <c r="G84" s="16"/>
      <c r="H84" s="16"/>
      <c r="I84" s="16"/>
      <c r="J84" s="16" t="s">
        <v>122</v>
      </c>
      <c r="K84" s="16"/>
      <c r="L84" s="16"/>
      <c r="M84" s="16"/>
      <c r="N84" s="16"/>
      <c r="O84" s="16"/>
      <c r="P84" s="16"/>
      <c r="Q84" s="17"/>
    </row>
    <row r="85" spans="1:25" x14ac:dyDescent="0.25">
      <c r="E85" s="10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11"/>
    </row>
    <row r="86" spans="1:25" x14ac:dyDescent="0.25">
      <c r="E86" s="10"/>
      <c r="F86" s="6" t="s">
        <v>1</v>
      </c>
      <c r="G86" s="6"/>
      <c r="H86" s="6"/>
      <c r="I86" s="6"/>
      <c r="J86" s="6"/>
      <c r="K86" s="6"/>
      <c r="L86" s="6"/>
      <c r="M86" s="6"/>
      <c r="N86" s="6" t="s">
        <v>123</v>
      </c>
      <c r="O86" s="6"/>
      <c r="P86" s="6"/>
      <c r="Q86" s="11"/>
      <c r="S86" t="s">
        <v>127</v>
      </c>
      <c r="Y86" t="s">
        <v>129</v>
      </c>
    </row>
    <row r="87" spans="1:25" x14ac:dyDescent="0.25">
      <c r="E87" s="10" t="s">
        <v>132</v>
      </c>
      <c r="F87" s="6">
        <v>0</v>
      </c>
      <c r="G87" s="6"/>
      <c r="H87" s="6"/>
      <c r="I87" s="6"/>
      <c r="J87" s="6"/>
      <c r="K87" s="6"/>
      <c r="L87" s="6"/>
      <c r="M87" s="6" t="s">
        <v>132</v>
      </c>
      <c r="N87" s="6">
        <v>0.3</v>
      </c>
      <c r="O87" s="6"/>
      <c r="P87" s="6"/>
      <c r="Q87" s="11"/>
      <c r="S87" s="21">
        <f>SUM(F87,N87)/2</f>
        <v>0.15</v>
      </c>
      <c r="Y87">
        <f>SUM(F88,N88)/2</f>
        <v>4.9064516129032194</v>
      </c>
    </row>
    <row r="88" spans="1:25" x14ac:dyDescent="0.25">
      <c r="E88" s="12" t="s">
        <v>125</v>
      </c>
      <c r="F88" s="13">
        <v>1.3548387096774099</v>
      </c>
      <c r="G88" s="13"/>
      <c r="H88" s="13"/>
      <c r="I88" s="13"/>
      <c r="J88" s="13"/>
      <c r="K88" s="13"/>
      <c r="L88" s="13"/>
      <c r="M88" s="13" t="s">
        <v>125</v>
      </c>
      <c r="N88" s="13">
        <v>8.4580645161290295</v>
      </c>
      <c r="O88" s="13"/>
      <c r="P88" s="13"/>
      <c r="Q88" s="14"/>
    </row>
    <row r="92" spans="1:25" x14ac:dyDescent="0.25">
      <c r="A92" s="3" t="s">
        <v>116</v>
      </c>
      <c r="B92" s="3" t="s">
        <v>117</v>
      </c>
      <c r="C92" s="3" t="s">
        <v>118</v>
      </c>
      <c r="E92" s="7" t="s">
        <v>119</v>
      </c>
      <c r="F92" s="8" t="s">
        <v>1</v>
      </c>
      <c r="G92" s="8"/>
      <c r="H92" s="8"/>
      <c r="I92" s="8"/>
      <c r="J92" s="8"/>
      <c r="K92" s="8"/>
      <c r="L92" s="8"/>
      <c r="M92" s="8"/>
      <c r="N92" s="8" t="s">
        <v>123</v>
      </c>
      <c r="O92" s="8"/>
      <c r="P92" s="8"/>
      <c r="Q92" s="9"/>
      <c r="S92" t="s">
        <v>124</v>
      </c>
    </row>
    <row r="93" spans="1:25" x14ac:dyDescent="0.25">
      <c r="A93" s="3">
        <v>0.9</v>
      </c>
      <c r="B93" s="3">
        <v>0.9</v>
      </c>
      <c r="C93" s="3">
        <v>0.1</v>
      </c>
      <c r="E93" s="10"/>
      <c r="F93" s="6">
        <v>0</v>
      </c>
      <c r="G93" s="6"/>
      <c r="H93" s="6"/>
      <c r="I93" s="6"/>
      <c r="J93" s="6"/>
      <c r="K93" s="6"/>
      <c r="L93" s="6"/>
      <c r="M93" s="6"/>
      <c r="N93" s="6">
        <v>0</v>
      </c>
      <c r="O93" s="6"/>
      <c r="P93" s="6"/>
      <c r="Q93" s="11"/>
      <c r="S93" s="19">
        <f>SUM(F93,N93)/2</f>
        <v>0</v>
      </c>
    </row>
    <row r="94" spans="1:25" x14ac:dyDescent="0.25">
      <c r="E94" s="10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11"/>
    </row>
    <row r="95" spans="1:25" x14ac:dyDescent="0.25">
      <c r="E95" s="10" t="s">
        <v>133</v>
      </c>
      <c r="F95" s="6">
        <v>0</v>
      </c>
      <c r="G95" s="6"/>
      <c r="H95" s="6"/>
      <c r="I95" s="6"/>
      <c r="J95" s="6"/>
      <c r="K95" s="6"/>
      <c r="L95" s="6"/>
      <c r="M95" s="6" t="s">
        <v>133</v>
      </c>
      <c r="N95" s="6">
        <v>0</v>
      </c>
      <c r="O95" s="6"/>
      <c r="P95" s="6"/>
      <c r="Q95" s="11"/>
    </row>
    <row r="96" spans="1:25" x14ac:dyDescent="0.25">
      <c r="E96" s="10" t="s">
        <v>125</v>
      </c>
      <c r="F96" s="6">
        <v>2.45806451612903</v>
      </c>
      <c r="G96" s="6"/>
      <c r="H96" s="6"/>
      <c r="I96" s="6"/>
      <c r="J96" s="6"/>
      <c r="K96" s="6"/>
      <c r="L96" s="6"/>
      <c r="M96" s="6" t="s">
        <v>125</v>
      </c>
      <c r="N96" s="6">
        <v>5.0774193548386997</v>
      </c>
      <c r="O96" s="6"/>
      <c r="P96" s="6"/>
      <c r="Q96" s="11"/>
      <c r="S96" t="s">
        <v>126</v>
      </c>
      <c r="Y96" t="s">
        <v>128</v>
      </c>
    </row>
    <row r="97" spans="1:25" x14ac:dyDescent="0.25">
      <c r="E97" s="10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11"/>
      <c r="S97">
        <f>SUM(F95,N95)/2</f>
        <v>0</v>
      </c>
      <c r="Y97">
        <f>SUM(F96,N96)/2</f>
        <v>3.7677419354838646</v>
      </c>
    </row>
    <row r="98" spans="1:25" x14ac:dyDescent="0.25">
      <c r="E98" s="15"/>
      <c r="F98" s="16"/>
      <c r="G98" s="16"/>
      <c r="H98" s="16"/>
      <c r="I98" s="16"/>
      <c r="J98" s="16" t="s">
        <v>122</v>
      </c>
      <c r="K98" s="16"/>
      <c r="L98" s="16"/>
      <c r="M98" s="16"/>
      <c r="N98" s="16"/>
      <c r="O98" s="16"/>
      <c r="P98" s="16"/>
      <c r="Q98" s="17"/>
    </row>
    <row r="99" spans="1:25" x14ac:dyDescent="0.25">
      <c r="E99" s="10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11"/>
    </row>
    <row r="100" spans="1:25" x14ac:dyDescent="0.25">
      <c r="E100" s="10"/>
      <c r="F100" s="6" t="s">
        <v>1</v>
      </c>
      <c r="G100" s="6"/>
      <c r="H100" s="6"/>
      <c r="I100" s="6"/>
      <c r="J100" s="6"/>
      <c r="K100" s="6"/>
      <c r="L100" s="6"/>
      <c r="M100" s="6"/>
      <c r="N100" s="6" t="s">
        <v>123</v>
      </c>
      <c r="O100" s="6"/>
      <c r="P100" s="6"/>
      <c r="Q100" s="11"/>
      <c r="S100" t="s">
        <v>127</v>
      </c>
      <c r="Y100" t="s">
        <v>129</v>
      </c>
    </row>
    <row r="101" spans="1:25" x14ac:dyDescent="0.25">
      <c r="E101" s="10" t="s">
        <v>132</v>
      </c>
      <c r="F101" s="6">
        <v>0</v>
      </c>
      <c r="G101" s="6"/>
      <c r="H101" s="6"/>
      <c r="I101" s="6"/>
      <c r="J101" s="6"/>
      <c r="K101" s="6"/>
      <c r="L101" s="6"/>
      <c r="M101" s="6" t="s">
        <v>132</v>
      </c>
      <c r="N101" s="6">
        <v>0</v>
      </c>
      <c r="O101" s="6"/>
      <c r="P101" s="6"/>
      <c r="Q101" s="11"/>
      <c r="S101">
        <f>SUM(F101,N101)/2</f>
        <v>0</v>
      </c>
      <c r="Y101">
        <f>SUM(F102,N102)/2</f>
        <v>3.0064516129032253</v>
      </c>
    </row>
    <row r="102" spans="1:25" x14ac:dyDescent="0.25">
      <c r="E102" s="12" t="s">
        <v>125</v>
      </c>
      <c r="F102" s="13">
        <v>3.09032258064516</v>
      </c>
      <c r="G102" s="13"/>
      <c r="H102" s="13"/>
      <c r="I102" s="13"/>
      <c r="J102" s="13"/>
      <c r="K102" s="13"/>
      <c r="L102" s="13"/>
      <c r="M102" s="13" t="s">
        <v>125</v>
      </c>
      <c r="N102" s="13">
        <v>2.9225806451612901</v>
      </c>
      <c r="O102" s="13"/>
      <c r="P102" s="13"/>
      <c r="Q102" s="14"/>
    </row>
    <row r="108" spans="1:25" x14ac:dyDescent="0.25">
      <c r="A108" s="3" t="s">
        <v>116</v>
      </c>
      <c r="B108" s="3" t="s">
        <v>117</v>
      </c>
      <c r="C108" s="3" t="s">
        <v>118</v>
      </c>
      <c r="E108" s="7" t="s">
        <v>119</v>
      </c>
      <c r="F108" s="8" t="s">
        <v>1</v>
      </c>
      <c r="G108" s="8"/>
      <c r="H108" s="8"/>
      <c r="I108" s="8"/>
      <c r="J108" s="8"/>
      <c r="K108" s="8"/>
      <c r="L108" s="8"/>
      <c r="M108" s="8"/>
      <c r="N108" s="8" t="s">
        <v>123</v>
      </c>
      <c r="O108" s="8"/>
      <c r="P108" s="8"/>
      <c r="Q108" s="9"/>
      <c r="S108" t="s">
        <v>124</v>
      </c>
    </row>
    <row r="109" spans="1:25" x14ac:dyDescent="0.25">
      <c r="A109" s="3">
        <v>0.9</v>
      </c>
      <c r="B109" s="3">
        <v>0.9</v>
      </c>
      <c r="C109" s="3">
        <v>0.7</v>
      </c>
      <c r="E109" s="10" t="s">
        <v>132</v>
      </c>
      <c r="F109" s="6">
        <v>0.01</v>
      </c>
      <c r="G109" s="6"/>
      <c r="H109" s="6"/>
      <c r="I109" s="6"/>
      <c r="J109" s="6"/>
      <c r="K109" s="6"/>
      <c r="L109" s="6"/>
      <c r="M109" s="6" t="s">
        <v>132</v>
      </c>
      <c r="N109" s="6">
        <v>0.02</v>
      </c>
      <c r="O109" s="6"/>
      <c r="P109" s="6"/>
      <c r="Q109" s="11"/>
      <c r="S109" s="21">
        <f>SUM(F109,N109)/2</f>
        <v>1.4999999999999999E-2</v>
      </c>
    </row>
    <row r="110" spans="1:25" x14ac:dyDescent="0.25">
      <c r="E110" s="10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1"/>
    </row>
    <row r="111" spans="1:25" x14ac:dyDescent="0.25">
      <c r="E111" s="10" t="s">
        <v>133</v>
      </c>
      <c r="F111" s="6">
        <v>0</v>
      </c>
      <c r="G111" s="6"/>
      <c r="H111" s="6"/>
      <c r="I111" s="6"/>
      <c r="J111" s="6"/>
      <c r="K111" s="6"/>
      <c r="L111" s="6"/>
      <c r="M111" s="6" t="s">
        <v>133</v>
      </c>
      <c r="N111" s="6">
        <v>0</v>
      </c>
      <c r="O111" s="6"/>
      <c r="P111" s="6"/>
      <c r="Q111" s="11"/>
    </row>
    <row r="112" spans="1:25" x14ac:dyDescent="0.25">
      <c r="E112" s="10" t="s">
        <v>125</v>
      </c>
      <c r="F112" s="6">
        <v>1.5096774193548299</v>
      </c>
      <c r="G112" s="6"/>
      <c r="H112" s="6"/>
      <c r="I112" s="6"/>
      <c r="J112" s="6"/>
      <c r="K112" s="6"/>
      <c r="L112" s="6"/>
      <c r="M112" s="6" t="s">
        <v>125</v>
      </c>
      <c r="N112" s="6">
        <v>1.6645161290322501</v>
      </c>
      <c r="O112" s="6"/>
      <c r="P112" s="6"/>
      <c r="Q112" s="11"/>
      <c r="S112" t="s">
        <v>126</v>
      </c>
      <c r="Y112" t="s">
        <v>128</v>
      </c>
    </row>
    <row r="113" spans="1:32" x14ac:dyDescent="0.25">
      <c r="E113" s="10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11"/>
      <c r="S113">
        <f>SUM(F111,N111)/2</f>
        <v>0</v>
      </c>
      <c r="Y113">
        <f>SUM(F112,N112)/2</f>
        <v>1.58709677419354</v>
      </c>
    </row>
    <row r="114" spans="1:32" x14ac:dyDescent="0.25">
      <c r="E114" s="15"/>
      <c r="F114" s="16"/>
      <c r="G114" s="16"/>
      <c r="H114" s="16"/>
      <c r="I114" s="16"/>
      <c r="J114" s="16" t="s">
        <v>122</v>
      </c>
      <c r="K114" s="16"/>
      <c r="L114" s="16"/>
      <c r="M114" s="16"/>
      <c r="N114" s="16"/>
      <c r="O114" s="16"/>
      <c r="P114" s="16"/>
      <c r="Q114" s="17"/>
    </row>
    <row r="115" spans="1:32" x14ac:dyDescent="0.25">
      <c r="E115" s="10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11"/>
    </row>
    <row r="116" spans="1:32" x14ac:dyDescent="0.25">
      <c r="E116" s="10"/>
      <c r="F116" s="6" t="s">
        <v>1</v>
      </c>
      <c r="G116" s="6"/>
      <c r="H116" s="6"/>
      <c r="I116" s="6"/>
      <c r="J116" s="6"/>
      <c r="K116" s="6"/>
      <c r="L116" s="6"/>
      <c r="M116" s="6"/>
      <c r="N116" s="6" t="s">
        <v>123</v>
      </c>
      <c r="O116" s="6"/>
      <c r="P116" s="6"/>
      <c r="Q116" s="11"/>
      <c r="S116" t="s">
        <v>127</v>
      </c>
      <c r="Y116" t="s">
        <v>129</v>
      </c>
    </row>
    <row r="117" spans="1:32" x14ac:dyDescent="0.25">
      <c r="E117" s="10" t="s">
        <v>132</v>
      </c>
      <c r="F117" s="6">
        <v>0</v>
      </c>
      <c r="G117" s="6"/>
      <c r="H117" s="6"/>
      <c r="I117" s="6"/>
      <c r="J117" s="6"/>
      <c r="K117" s="6"/>
      <c r="L117" s="6"/>
      <c r="M117" s="6" t="s">
        <v>132</v>
      </c>
      <c r="N117" s="6">
        <v>0</v>
      </c>
      <c r="O117" s="6"/>
      <c r="P117" s="6"/>
      <c r="Q117" s="11"/>
      <c r="S117">
        <f>SUM(F117,N117)/2</f>
        <v>0</v>
      </c>
      <c r="Y117">
        <f>SUM(F118,N118)/2</f>
        <v>0.71612903225806002</v>
      </c>
    </row>
    <row r="118" spans="1:32" x14ac:dyDescent="0.25">
      <c r="E118" s="12" t="s">
        <v>125</v>
      </c>
      <c r="F118" s="13">
        <v>0</v>
      </c>
      <c r="G118" s="13"/>
      <c r="H118" s="13"/>
      <c r="I118" s="13"/>
      <c r="J118" s="13"/>
      <c r="K118" s="13"/>
      <c r="L118" s="13"/>
      <c r="M118" s="13" t="s">
        <v>125</v>
      </c>
      <c r="N118" s="13">
        <v>1.43225806451612</v>
      </c>
      <c r="O118" s="13"/>
      <c r="P118" s="13"/>
      <c r="Q118" s="14"/>
    </row>
    <row r="122" spans="1:32" s="1" customFormat="1" x14ac:dyDescent="0.25">
      <c r="K122" s="2" t="s">
        <v>114</v>
      </c>
      <c r="L122" s="2"/>
      <c r="M122" s="2"/>
    </row>
    <row r="128" spans="1:32" x14ac:dyDescent="0.25">
      <c r="A128" s="3" t="s">
        <v>116</v>
      </c>
      <c r="B128" s="3" t="s">
        <v>117</v>
      </c>
      <c r="C128" s="3" t="s">
        <v>118</v>
      </c>
      <c r="E128" s="7" t="s">
        <v>119</v>
      </c>
      <c r="F128" s="8" t="s">
        <v>1</v>
      </c>
      <c r="G128" s="8"/>
      <c r="H128" s="8"/>
      <c r="I128" s="8"/>
      <c r="J128" s="8"/>
      <c r="K128" s="8"/>
      <c r="L128" s="8"/>
      <c r="M128" s="8"/>
      <c r="N128" s="8" t="s">
        <v>123</v>
      </c>
      <c r="O128" s="8"/>
      <c r="P128" s="8"/>
      <c r="Q128" s="9"/>
      <c r="S128" t="s">
        <v>124</v>
      </c>
      <c r="AF128" t="s">
        <v>134</v>
      </c>
    </row>
    <row r="129" spans="1:57" x14ac:dyDescent="0.25">
      <c r="A129" s="3">
        <v>0.3</v>
      </c>
      <c r="B129" s="3">
        <v>0.3</v>
      </c>
      <c r="C129" s="3">
        <v>0.1</v>
      </c>
      <c r="E129" s="10" t="s">
        <v>132</v>
      </c>
      <c r="F129" s="6">
        <v>0</v>
      </c>
      <c r="G129" s="6"/>
      <c r="H129" s="6"/>
      <c r="I129" s="6"/>
      <c r="J129" s="6"/>
      <c r="K129" s="6"/>
      <c r="L129" s="6"/>
      <c r="M129" s="6" t="s">
        <v>132</v>
      </c>
      <c r="N129" s="6">
        <v>0</v>
      </c>
      <c r="O129" s="6"/>
      <c r="P129" s="6"/>
      <c r="Q129" s="11"/>
      <c r="S129" s="19">
        <f>SUM(F129,N129)/2</f>
        <v>0</v>
      </c>
      <c r="AF129">
        <f>SUM(S133,S147,S163,S177,S192,S206,S220,S236)/8</f>
        <v>0</v>
      </c>
    </row>
    <row r="130" spans="1:57" x14ac:dyDescent="0.25">
      <c r="E130" s="10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11"/>
      <c r="AF130" t="s">
        <v>135</v>
      </c>
    </row>
    <row r="131" spans="1:57" x14ac:dyDescent="0.25">
      <c r="E131" s="10" t="s">
        <v>133</v>
      </c>
      <c r="F131" s="6">
        <v>0</v>
      </c>
      <c r="G131" s="6"/>
      <c r="H131" s="6"/>
      <c r="I131" s="6"/>
      <c r="J131" s="6"/>
      <c r="K131" s="6"/>
      <c r="L131" s="6"/>
      <c r="M131" s="6" t="s">
        <v>133</v>
      </c>
      <c r="N131" s="6">
        <v>0</v>
      </c>
      <c r="O131" s="6"/>
      <c r="P131" s="6"/>
      <c r="Q131" s="11"/>
      <c r="AF131" s="21">
        <f>SUM(S137,S151,S167,S181,S196,S210,S224,S240)/8</f>
        <v>1.8750000000000003E-2</v>
      </c>
    </row>
    <row r="132" spans="1:57" x14ac:dyDescent="0.25">
      <c r="E132" s="10" t="s">
        <v>125</v>
      </c>
      <c r="F132" s="6">
        <v>2.63225806451613</v>
      </c>
      <c r="G132" s="6"/>
      <c r="H132" s="6"/>
      <c r="I132" s="6"/>
      <c r="J132" s="6"/>
      <c r="K132" s="6"/>
      <c r="L132" s="6"/>
      <c r="M132" s="6" t="s">
        <v>125</v>
      </c>
      <c r="N132" s="6">
        <v>3.2903225806451601</v>
      </c>
      <c r="O132" s="6"/>
      <c r="P132" s="6"/>
      <c r="Q132" s="11"/>
      <c r="S132" t="s">
        <v>126</v>
      </c>
      <c r="Y132" t="s">
        <v>128</v>
      </c>
    </row>
    <row r="133" spans="1:57" x14ac:dyDescent="0.25">
      <c r="E133" s="10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11"/>
      <c r="S133">
        <f>SUM(F131,N131)/2</f>
        <v>0</v>
      </c>
      <c r="Y133">
        <f>SUM(F132,N132)/2</f>
        <v>2.9612903225806448</v>
      </c>
    </row>
    <row r="134" spans="1:57" x14ac:dyDescent="0.25">
      <c r="E134" s="15"/>
      <c r="F134" s="16"/>
      <c r="G134" s="16"/>
      <c r="H134" s="16"/>
      <c r="I134" s="16"/>
      <c r="J134" s="16" t="s">
        <v>122</v>
      </c>
      <c r="K134" s="16"/>
      <c r="L134" s="16"/>
      <c r="M134" s="16"/>
      <c r="N134" s="16"/>
      <c r="O134" s="16"/>
      <c r="P134" s="16"/>
      <c r="Q134" s="17"/>
      <c r="AF134" t="s">
        <v>136</v>
      </c>
    </row>
    <row r="135" spans="1:57" x14ac:dyDescent="0.25">
      <c r="E135" s="10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11"/>
      <c r="AF135">
        <f>SUM(Y133,Y147,Y163,Y177,Y192,Y206,Y220,Y236)/8</f>
        <v>2.6883064516128994</v>
      </c>
    </row>
    <row r="136" spans="1:57" x14ac:dyDescent="0.25">
      <c r="E136" s="10"/>
      <c r="F136" s="6" t="s">
        <v>1</v>
      </c>
      <c r="G136" s="6"/>
      <c r="H136" s="6"/>
      <c r="I136" s="6"/>
      <c r="J136" s="6"/>
      <c r="K136" s="6"/>
      <c r="L136" s="6"/>
      <c r="M136" s="6"/>
      <c r="N136" s="6" t="s">
        <v>123</v>
      </c>
      <c r="O136" s="6"/>
      <c r="P136" s="6"/>
      <c r="Q136" s="11"/>
      <c r="S136" t="s">
        <v>127</v>
      </c>
      <c r="Y136" t="s">
        <v>129</v>
      </c>
      <c r="AF136" t="s">
        <v>137</v>
      </c>
    </row>
    <row r="137" spans="1:57" x14ac:dyDescent="0.25">
      <c r="E137" s="10" t="s">
        <v>132</v>
      </c>
      <c r="F137" s="6">
        <v>0.1</v>
      </c>
      <c r="G137" s="6"/>
      <c r="H137" s="6"/>
      <c r="I137" s="6"/>
      <c r="J137" s="6"/>
      <c r="K137" s="6"/>
      <c r="L137" s="6"/>
      <c r="M137" s="6" t="s">
        <v>132</v>
      </c>
      <c r="N137" s="6">
        <v>0</v>
      </c>
      <c r="O137" s="6"/>
      <c r="P137" s="6"/>
      <c r="Q137" s="11"/>
      <c r="S137">
        <f>SUM(F137,N137)/2</f>
        <v>0.05</v>
      </c>
      <c r="Y137">
        <f>SUM(F138,N138)/2</f>
        <v>6.5354838709677345</v>
      </c>
      <c r="AF137">
        <f>SUM(Y137,Y151,Y167,Y181,Y196,Y210,Y224,Y240)/8</f>
        <v>3.4975806451612863</v>
      </c>
    </row>
    <row r="138" spans="1:57" x14ac:dyDescent="0.25">
      <c r="E138" s="12" t="s">
        <v>125</v>
      </c>
      <c r="F138" s="13">
        <v>7.0064516129032199</v>
      </c>
      <c r="G138" s="13"/>
      <c r="H138" s="13"/>
      <c r="I138" s="13"/>
      <c r="J138" s="13"/>
      <c r="K138" s="13"/>
      <c r="L138" s="13"/>
      <c r="M138" s="13" t="s">
        <v>125</v>
      </c>
      <c r="N138" s="13">
        <v>6.06451612903225</v>
      </c>
      <c r="O138" s="13"/>
      <c r="P138" s="13"/>
      <c r="Q138" s="14"/>
    </row>
    <row r="142" spans="1:57" x14ac:dyDescent="0.25">
      <c r="A142" s="3" t="s">
        <v>116</v>
      </c>
      <c r="B142" s="3" t="s">
        <v>117</v>
      </c>
      <c r="C142" s="3" t="s">
        <v>118</v>
      </c>
      <c r="E142" s="7" t="s">
        <v>119</v>
      </c>
      <c r="F142" s="8" t="s">
        <v>1</v>
      </c>
      <c r="G142" s="8"/>
      <c r="H142" s="8"/>
      <c r="I142" s="8"/>
      <c r="J142" s="8"/>
      <c r="K142" s="8"/>
      <c r="L142" s="8"/>
      <c r="M142" s="8"/>
      <c r="N142" s="8" t="s">
        <v>123</v>
      </c>
      <c r="O142" s="8"/>
      <c r="P142" s="8"/>
      <c r="Q142" s="9"/>
      <c r="S142" t="s">
        <v>124</v>
      </c>
      <c r="AG142" t="s">
        <v>141</v>
      </c>
      <c r="AH142" t="s">
        <v>142</v>
      </c>
      <c r="AN142" t="s">
        <v>141</v>
      </c>
      <c r="AO142" t="s">
        <v>143</v>
      </c>
      <c r="AU142" t="s">
        <v>144</v>
      </c>
      <c r="AV142" t="s">
        <v>142</v>
      </c>
      <c r="BC142" t="s">
        <v>144</v>
      </c>
      <c r="BD142" t="s">
        <v>143</v>
      </c>
    </row>
    <row r="143" spans="1:57" x14ac:dyDescent="0.25">
      <c r="A143" s="3">
        <v>0.3</v>
      </c>
      <c r="B143" s="3">
        <v>0.3</v>
      </c>
      <c r="C143" s="3">
        <v>0.7</v>
      </c>
      <c r="E143" s="10" t="s">
        <v>132</v>
      </c>
      <c r="F143" s="6">
        <v>1.4999999999999999E-2</v>
      </c>
      <c r="G143" s="6"/>
      <c r="H143" s="6"/>
      <c r="I143" s="6"/>
      <c r="J143" s="6"/>
      <c r="K143" s="6"/>
      <c r="L143" s="6"/>
      <c r="M143" s="6" t="s">
        <v>132</v>
      </c>
      <c r="N143" s="6">
        <v>0.02</v>
      </c>
      <c r="O143" s="6"/>
      <c r="P143" s="6"/>
      <c r="Q143" s="11"/>
      <c r="S143" s="21">
        <f>SUM(F143,N143)/2</f>
        <v>1.7500000000000002E-2</v>
      </c>
      <c r="AG143" t="s">
        <v>138</v>
      </c>
      <c r="AH143">
        <v>0.1</v>
      </c>
      <c r="AI143">
        <v>0.7</v>
      </c>
      <c r="AN143" t="s">
        <v>138</v>
      </c>
      <c r="AO143">
        <v>0.1</v>
      </c>
      <c r="AP143">
        <v>0.7</v>
      </c>
      <c r="AU143" t="s">
        <v>138</v>
      </c>
      <c r="AV143">
        <v>0.1</v>
      </c>
      <c r="AW143">
        <v>0.7</v>
      </c>
      <c r="BC143" t="s">
        <v>138</v>
      </c>
      <c r="BD143">
        <v>0.1</v>
      </c>
      <c r="BE143">
        <v>0.7</v>
      </c>
    </row>
    <row r="144" spans="1:57" x14ac:dyDescent="0.25">
      <c r="E144" s="10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11"/>
      <c r="AG144" t="s">
        <v>139</v>
      </c>
      <c r="AH144">
        <v>0</v>
      </c>
      <c r="AI144">
        <v>0</v>
      </c>
      <c r="AN144" t="s">
        <v>139</v>
      </c>
      <c r="AO144">
        <v>0</v>
      </c>
      <c r="AP144">
        <v>0</v>
      </c>
      <c r="AU144" t="s">
        <v>139</v>
      </c>
      <c r="AV144">
        <v>0</v>
      </c>
      <c r="AW144">
        <v>0</v>
      </c>
      <c r="BC144" t="s">
        <v>139</v>
      </c>
      <c r="BD144">
        <v>0</v>
      </c>
      <c r="BE144">
        <v>0</v>
      </c>
    </row>
    <row r="145" spans="1:57" x14ac:dyDescent="0.25">
      <c r="E145" s="10" t="s">
        <v>133</v>
      </c>
      <c r="F145" s="6">
        <v>0</v>
      </c>
      <c r="G145" s="6"/>
      <c r="H145" s="6"/>
      <c r="I145" s="6"/>
      <c r="J145" s="6"/>
      <c r="K145" s="6"/>
      <c r="L145" s="6"/>
      <c r="M145" s="6" t="s">
        <v>133</v>
      </c>
      <c r="N145" s="6">
        <v>0</v>
      </c>
      <c r="O145" s="6"/>
      <c r="P145" s="6"/>
      <c r="Q145" s="11"/>
      <c r="AG145" t="s">
        <v>140</v>
      </c>
      <c r="AH145">
        <v>0.05</v>
      </c>
      <c r="AI145">
        <v>0</v>
      </c>
      <c r="AN145" t="s">
        <v>140</v>
      </c>
      <c r="AO145">
        <v>0</v>
      </c>
      <c r="AP145">
        <v>0</v>
      </c>
      <c r="AU145" t="s">
        <v>140</v>
      </c>
      <c r="AV145">
        <v>0</v>
      </c>
      <c r="AW145">
        <v>0</v>
      </c>
      <c r="BC145" t="s">
        <v>140</v>
      </c>
      <c r="BD145">
        <v>0.1</v>
      </c>
      <c r="BE145">
        <v>0</v>
      </c>
    </row>
    <row r="146" spans="1:57" x14ac:dyDescent="0.25">
      <c r="E146" s="10" t="s">
        <v>125</v>
      </c>
      <c r="F146" s="6">
        <v>3.0838709677419298</v>
      </c>
      <c r="G146" s="6"/>
      <c r="H146" s="6"/>
      <c r="I146" s="6"/>
      <c r="J146" s="6"/>
      <c r="K146" s="6"/>
      <c r="L146" s="6"/>
      <c r="M146" s="6" t="s">
        <v>125</v>
      </c>
      <c r="N146" s="6">
        <v>2.9806451612903202</v>
      </c>
      <c r="O146" s="6"/>
      <c r="P146" s="6"/>
      <c r="Q146" s="11"/>
      <c r="S146" t="s">
        <v>126</v>
      </c>
      <c r="Y146" t="s">
        <v>128</v>
      </c>
    </row>
    <row r="147" spans="1:57" x14ac:dyDescent="0.25">
      <c r="E147" s="10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11"/>
      <c r="S147">
        <f>SUM(F145,N145)/2</f>
        <v>0</v>
      </c>
      <c r="Y147">
        <f>SUM(F146,N146)/2</f>
        <v>3.032258064516125</v>
      </c>
    </row>
    <row r="148" spans="1:57" x14ac:dyDescent="0.25">
      <c r="E148" s="15"/>
      <c r="F148" s="16"/>
      <c r="G148" s="16"/>
      <c r="H148" s="16"/>
      <c r="I148" s="16"/>
      <c r="J148" s="16" t="s">
        <v>122</v>
      </c>
      <c r="K148" s="16"/>
      <c r="L148" s="16"/>
      <c r="M148" s="16"/>
      <c r="N148" s="16"/>
      <c r="O148" s="16"/>
      <c r="P148" s="16"/>
      <c r="Q148" s="17"/>
    </row>
    <row r="149" spans="1:57" x14ac:dyDescent="0.25">
      <c r="E149" s="10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11"/>
    </row>
    <row r="150" spans="1:57" x14ac:dyDescent="0.25">
      <c r="E150" s="10"/>
      <c r="F150" s="6" t="s">
        <v>1</v>
      </c>
      <c r="G150" s="6"/>
      <c r="H150" s="6"/>
      <c r="I150" s="6"/>
      <c r="J150" s="6"/>
      <c r="K150" s="6"/>
      <c r="L150" s="6"/>
      <c r="M150" s="6"/>
      <c r="N150" s="6" t="s">
        <v>123</v>
      </c>
      <c r="O150" s="6"/>
      <c r="P150" s="6"/>
      <c r="Q150" s="11"/>
      <c r="S150" t="s">
        <v>127</v>
      </c>
      <c r="Y150" t="s">
        <v>129</v>
      </c>
    </row>
    <row r="151" spans="1:57" x14ac:dyDescent="0.25">
      <c r="E151" s="10" t="s">
        <v>132</v>
      </c>
      <c r="F151" s="6">
        <v>0</v>
      </c>
      <c r="G151" s="6"/>
      <c r="H151" s="6"/>
      <c r="I151" s="6"/>
      <c r="J151" s="6"/>
      <c r="K151" s="6"/>
      <c r="L151" s="6"/>
      <c r="M151" s="6" t="s">
        <v>132</v>
      </c>
      <c r="N151" s="6">
        <v>0</v>
      </c>
      <c r="O151" s="6"/>
      <c r="P151" s="6"/>
      <c r="Q151" s="11"/>
      <c r="S151">
        <f>SUM(F151,N151)/2</f>
        <v>0</v>
      </c>
      <c r="Y151">
        <f>SUM(F152,N152)/2</f>
        <v>2.941935483870965</v>
      </c>
    </row>
    <row r="152" spans="1:57" x14ac:dyDescent="0.25">
      <c r="E152" s="12" t="s">
        <v>125</v>
      </c>
      <c r="F152" s="13">
        <v>3.0580645161290301</v>
      </c>
      <c r="G152" s="13"/>
      <c r="H152" s="13"/>
      <c r="I152" s="13"/>
      <c r="J152" s="13"/>
      <c r="K152" s="13"/>
      <c r="L152" s="13"/>
      <c r="M152" s="13" t="s">
        <v>125</v>
      </c>
      <c r="N152" s="13">
        <v>2.8258064516129</v>
      </c>
      <c r="O152" s="13"/>
      <c r="P152" s="13"/>
      <c r="Q152" s="14"/>
    </row>
    <row r="158" spans="1:57" x14ac:dyDescent="0.25">
      <c r="A158" s="3" t="s">
        <v>116</v>
      </c>
      <c r="B158" s="3" t="s">
        <v>117</v>
      </c>
      <c r="C158" s="3" t="s">
        <v>118</v>
      </c>
      <c r="E158" s="7" t="s">
        <v>119</v>
      </c>
      <c r="F158" s="8" t="s">
        <v>1</v>
      </c>
      <c r="G158" s="8"/>
      <c r="H158" s="8"/>
      <c r="I158" s="8"/>
      <c r="J158" s="8"/>
      <c r="K158" s="8"/>
      <c r="L158" s="8"/>
      <c r="M158" s="8"/>
      <c r="N158" s="8" t="s">
        <v>123</v>
      </c>
      <c r="O158" s="8"/>
      <c r="P158" s="8"/>
      <c r="Q158" s="9"/>
      <c r="S158" t="s">
        <v>124</v>
      </c>
    </row>
    <row r="159" spans="1:57" x14ac:dyDescent="0.25">
      <c r="A159" s="3">
        <v>0.3</v>
      </c>
      <c r="B159" s="3">
        <v>0.9</v>
      </c>
      <c r="C159" s="3">
        <v>0.1</v>
      </c>
      <c r="E159" s="10" t="s">
        <v>132</v>
      </c>
      <c r="F159" s="6">
        <v>0</v>
      </c>
      <c r="G159" s="6"/>
      <c r="H159" s="6"/>
      <c r="I159" s="6"/>
      <c r="J159" s="6"/>
      <c r="K159" s="6"/>
      <c r="L159" s="6"/>
      <c r="M159" s="6" t="s">
        <v>132</v>
      </c>
      <c r="N159" s="6">
        <v>0</v>
      </c>
      <c r="O159" s="6"/>
      <c r="P159" s="6"/>
      <c r="Q159" s="11"/>
      <c r="S159" s="19">
        <f>SUM(F159,N159)/2</f>
        <v>0</v>
      </c>
    </row>
    <row r="160" spans="1:57" x14ac:dyDescent="0.25">
      <c r="E160" s="10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11"/>
    </row>
    <row r="161" spans="1:57" x14ac:dyDescent="0.25">
      <c r="E161" s="10" t="s">
        <v>133</v>
      </c>
      <c r="F161" s="6">
        <v>0</v>
      </c>
      <c r="G161" s="6"/>
      <c r="H161" s="6"/>
      <c r="I161" s="6"/>
      <c r="J161" s="6"/>
      <c r="K161" s="6"/>
      <c r="L161" s="6"/>
      <c r="M161" s="6" t="s">
        <v>133</v>
      </c>
      <c r="N161" s="6">
        <v>0</v>
      </c>
      <c r="O161" s="6"/>
      <c r="P161" s="6"/>
      <c r="Q161" s="11"/>
    </row>
    <row r="162" spans="1:57" x14ac:dyDescent="0.25">
      <c r="E162" s="10" t="s">
        <v>125</v>
      </c>
      <c r="F162" s="6">
        <v>3.36774193548387</v>
      </c>
      <c r="G162" s="6"/>
      <c r="H162" s="6"/>
      <c r="I162" s="6"/>
      <c r="J162" s="6"/>
      <c r="K162" s="6"/>
      <c r="L162" s="6"/>
      <c r="M162" s="6" t="s">
        <v>125</v>
      </c>
      <c r="N162" s="6">
        <v>1.97419354838709</v>
      </c>
      <c r="O162" s="6"/>
      <c r="P162" s="6"/>
      <c r="Q162" s="11"/>
      <c r="S162" t="s">
        <v>126</v>
      </c>
      <c r="Y162" t="s">
        <v>128</v>
      </c>
    </row>
    <row r="163" spans="1:57" x14ac:dyDescent="0.25">
      <c r="E163" s="10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11"/>
      <c r="S163">
        <f>SUM(F161,N161)/2</f>
        <v>0</v>
      </c>
      <c r="Y163">
        <f>SUM(F162,N162)/2</f>
        <v>2.6709677419354803</v>
      </c>
    </row>
    <row r="164" spans="1:57" x14ac:dyDescent="0.25">
      <c r="E164" s="15"/>
      <c r="F164" s="16"/>
      <c r="G164" s="16"/>
      <c r="H164" s="16"/>
      <c r="I164" s="16"/>
      <c r="J164" s="16" t="s">
        <v>122</v>
      </c>
      <c r="K164" s="16"/>
      <c r="L164" s="16"/>
      <c r="M164" s="16"/>
      <c r="N164" s="16"/>
      <c r="O164" s="16"/>
      <c r="P164" s="16"/>
      <c r="Q164" s="17"/>
    </row>
    <row r="165" spans="1:57" x14ac:dyDescent="0.25">
      <c r="E165" s="10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11"/>
      <c r="AG165" t="s">
        <v>141</v>
      </c>
      <c r="AH165" t="s">
        <v>146</v>
      </c>
      <c r="AN165" t="s">
        <v>141</v>
      </c>
      <c r="AO165" t="s">
        <v>147</v>
      </c>
      <c r="AU165" t="s">
        <v>144</v>
      </c>
      <c r="AV165" t="s">
        <v>146</v>
      </c>
      <c r="BC165" t="s">
        <v>144</v>
      </c>
      <c r="BD165" t="s">
        <v>147</v>
      </c>
    </row>
    <row r="166" spans="1:57" x14ac:dyDescent="0.25">
      <c r="E166" s="10"/>
      <c r="F166" s="6" t="s">
        <v>1</v>
      </c>
      <c r="G166" s="6"/>
      <c r="H166" s="6"/>
      <c r="I166" s="6"/>
      <c r="J166" s="6"/>
      <c r="K166" s="6"/>
      <c r="L166" s="6"/>
      <c r="M166" s="6"/>
      <c r="N166" s="6" t="s">
        <v>123</v>
      </c>
      <c r="O166" s="6"/>
      <c r="P166" s="6"/>
      <c r="Q166" s="11"/>
      <c r="S166" t="s">
        <v>127</v>
      </c>
      <c r="Y166" t="s">
        <v>129</v>
      </c>
      <c r="AG166" t="s">
        <v>145</v>
      </c>
      <c r="AH166">
        <v>0.3</v>
      </c>
      <c r="AI166">
        <v>0.9</v>
      </c>
      <c r="AN166" t="s">
        <v>145</v>
      </c>
      <c r="AO166">
        <v>0.3</v>
      </c>
      <c r="AP166">
        <v>0.9</v>
      </c>
      <c r="AU166" t="s">
        <v>145</v>
      </c>
      <c r="AV166">
        <v>0.3</v>
      </c>
      <c r="AW166">
        <v>0.9</v>
      </c>
      <c r="BC166" t="s">
        <v>145</v>
      </c>
      <c r="BD166">
        <v>0.3</v>
      </c>
      <c r="BE166">
        <v>0.9</v>
      </c>
    </row>
    <row r="167" spans="1:57" x14ac:dyDescent="0.25">
      <c r="E167" s="10" t="s">
        <v>132</v>
      </c>
      <c r="F167" s="6">
        <v>0</v>
      </c>
      <c r="G167" s="6"/>
      <c r="H167" s="6"/>
      <c r="I167" s="6"/>
      <c r="J167" s="6"/>
      <c r="K167" s="6"/>
      <c r="L167" s="6"/>
      <c r="M167" s="6" t="s">
        <v>132</v>
      </c>
      <c r="N167" s="6">
        <v>0</v>
      </c>
      <c r="O167" s="6"/>
      <c r="P167" s="6"/>
      <c r="Q167" s="11"/>
      <c r="S167">
        <f>SUM(F167,N167)/2</f>
        <v>0</v>
      </c>
      <c r="Y167">
        <f>SUM(F168,N168)/2</f>
        <v>2.9290322580645101</v>
      </c>
      <c r="AG167" t="s">
        <v>139</v>
      </c>
      <c r="AH167">
        <v>0</v>
      </c>
      <c r="AI167">
        <v>0</v>
      </c>
      <c r="AN167" t="s">
        <v>139</v>
      </c>
      <c r="AO167">
        <v>0</v>
      </c>
      <c r="AP167">
        <v>0</v>
      </c>
      <c r="AU167" t="s">
        <v>139</v>
      </c>
      <c r="AV167">
        <v>0</v>
      </c>
      <c r="AW167">
        <v>0</v>
      </c>
      <c r="BC167" t="s">
        <v>139</v>
      </c>
      <c r="BD167">
        <v>0</v>
      </c>
      <c r="BE167">
        <v>0</v>
      </c>
    </row>
    <row r="168" spans="1:57" x14ac:dyDescent="0.25">
      <c r="E168" s="12" t="s">
        <v>125</v>
      </c>
      <c r="F168" s="13">
        <v>3.8064516129032202</v>
      </c>
      <c r="G168" s="13"/>
      <c r="H168" s="13"/>
      <c r="I168" s="13"/>
      <c r="J168" s="13"/>
      <c r="K168" s="13"/>
      <c r="L168" s="13"/>
      <c r="M168" s="13" t="s">
        <v>125</v>
      </c>
      <c r="N168" s="13">
        <v>2.0516129032257999</v>
      </c>
      <c r="O168" s="13"/>
      <c r="P168" s="13"/>
      <c r="Q168" s="14"/>
      <c r="AG168" t="s">
        <v>140</v>
      </c>
      <c r="AH168">
        <v>0.05</v>
      </c>
      <c r="AI168">
        <v>0</v>
      </c>
      <c r="AN168" t="s">
        <v>140</v>
      </c>
      <c r="AO168">
        <v>0</v>
      </c>
      <c r="AP168">
        <v>0</v>
      </c>
      <c r="AU168" t="s">
        <v>140</v>
      </c>
      <c r="AV168">
        <v>0</v>
      </c>
      <c r="AW168">
        <v>0.1</v>
      </c>
      <c r="BC168" t="s">
        <v>140</v>
      </c>
      <c r="BD168">
        <v>0</v>
      </c>
      <c r="BE168">
        <v>0</v>
      </c>
    </row>
    <row r="172" spans="1:57" x14ac:dyDescent="0.25">
      <c r="A172" s="3" t="s">
        <v>116</v>
      </c>
      <c r="B172" s="3" t="s">
        <v>117</v>
      </c>
      <c r="C172" s="3" t="s">
        <v>118</v>
      </c>
      <c r="E172" s="7" t="s">
        <v>119</v>
      </c>
      <c r="F172" s="8" t="s">
        <v>1</v>
      </c>
      <c r="G172" s="8"/>
      <c r="H172" s="8"/>
      <c r="I172" s="8"/>
      <c r="J172" s="8"/>
      <c r="K172" s="8"/>
      <c r="L172" s="8"/>
      <c r="M172" s="8"/>
      <c r="N172" s="8" t="s">
        <v>123</v>
      </c>
      <c r="O172" s="8"/>
      <c r="P172" s="8"/>
      <c r="Q172" s="9"/>
      <c r="S172" t="s">
        <v>124</v>
      </c>
    </row>
    <row r="173" spans="1:57" x14ac:dyDescent="0.25">
      <c r="A173" s="3">
        <v>0.3</v>
      </c>
      <c r="B173" s="3">
        <v>0.9</v>
      </c>
      <c r="C173" s="3">
        <v>0.7</v>
      </c>
      <c r="E173" s="10" t="s">
        <v>132</v>
      </c>
      <c r="F173" s="6">
        <v>5.0000000000000001E-3</v>
      </c>
      <c r="G173" s="6"/>
      <c r="H173" s="6"/>
      <c r="I173" s="6"/>
      <c r="J173" s="6"/>
      <c r="K173" s="6"/>
      <c r="L173" s="6"/>
      <c r="M173" s="6" t="s">
        <v>132</v>
      </c>
      <c r="N173" s="6">
        <v>0.01</v>
      </c>
      <c r="O173" s="6"/>
      <c r="P173" s="6"/>
      <c r="Q173" s="11"/>
      <c r="S173" s="21">
        <f>SUM(F173,N173)/2</f>
        <v>7.4999999999999997E-3</v>
      </c>
    </row>
    <row r="174" spans="1:57" x14ac:dyDescent="0.25">
      <c r="E174" s="10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11"/>
    </row>
    <row r="175" spans="1:57" x14ac:dyDescent="0.25">
      <c r="E175" s="10" t="s">
        <v>133</v>
      </c>
      <c r="F175" s="6">
        <v>0</v>
      </c>
      <c r="G175" s="6"/>
      <c r="H175" s="6"/>
      <c r="I175" s="6"/>
      <c r="J175" s="6"/>
      <c r="K175" s="6"/>
      <c r="L175" s="6"/>
      <c r="M175" s="6" t="s">
        <v>133</v>
      </c>
      <c r="N175" s="6">
        <v>0</v>
      </c>
      <c r="O175" s="6"/>
      <c r="P175" s="6"/>
      <c r="Q175" s="11"/>
    </row>
    <row r="176" spans="1:57" x14ac:dyDescent="0.25">
      <c r="E176" s="10" t="s">
        <v>125</v>
      </c>
      <c r="F176" s="6">
        <v>2.01935483870967</v>
      </c>
      <c r="G176" s="6"/>
      <c r="H176" s="6"/>
      <c r="I176" s="6"/>
      <c r="J176" s="6"/>
      <c r="K176" s="6"/>
      <c r="L176" s="6"/>
      <c r="M176" s="6" t="s">
        <v>125</v>
      </c>
      <c r="N176" s="6">
        <v>2.78709677419354</v>
      </c>
      <c r="O176" s="6"/>
      <c r="P176" s="6"/>
      <c r="Q176" s="11"/>
      <c r="S176" t="s">
        <v>126</v>
      </c>
      <c r="Y176" t="s">
        <v>128</v>
      </c>
    </row>
    <row r="177" spans="1:57" x14ac:dyDescent="0.25">
      <c r="E177" s="10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11"/>
      <c r="S177">
        <f>SUM(F175,N175)/2</f>
        <v>0</v>
      </c>
      <c r="Y177">
        <f>SUM(F176,N176)/2</f>
        <v>2.403225806451605</v>
      </c>
    </row>
    <row r="178" spans="1:57" x14ac:dyDescent="0.25">
      <c r="E178" s="15"/>
      <c r="F178" s="16"/>
      <c r="G178" s="16"/>
      <c r="H178" s="16"/>
      <c r="I178" s="16"/>
      <c r="J178" s="16" t="s">
        <v>122</v>
      </c>
      <c r="K178" s="16"/>
      <c r="L178" s="16"/>
      <c r="M178" s="16"/>
      <c r="N178" s="16"/>
      <c r="O178" s="16"/>
      <c r="P178" s="16"/>
      <c r="Q178" s="17"/>
    </row>
    <row r="179" spans="1:57" x14ac:dyDescent="0.25">
      <c r="E179" s="10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11"/>
    </row>
    <row r="180" spans="1:57" x14ac:dyDescent="0.25">
      <c r="E180" s="10"/>
      <c r="F180" s="6" t="s">
        <v>1</v>
      </c>
      <c r="G180" s="6"/>
      <c r="H180" s="6"/>
      <c r="I180" s="6"/>
      <c r="J180" s="6"/>
      <c r="K180" s="6"/>
      <c r="L180" s="6"/>
      <c r="M180" s="6"/>
      <c r="N180" s="6" t="s">
        <v>123</v>
      </c>
      <c r="O180" s="6"/>
      <c r="P180" s="6"/>
      <c r="Q180" s="11"/>
      <c r="S180" t="s">
        <v>127</v>
      </c>
      <c r="Y180" t="s">
        <v>129</v>
      </c>
    </row>
    <row r="181" spans="1:57" x14ac:dyDescent="0.25">
      <c r="E181" s="10" t="s">
        <v>132</v>
      </c>
      <c r="F181" s="6">
        <v>0</v>
      </c>
      <c r="G181" s="6"/>
      <c r="H181" s="6"/>
      <c r="I181" s="6"/>
      <c r="J181" s="6"/>
      <c r="K181" s="6"/>
      <c r="L181" s="6"/>
      <c r="M181" s="6" t="s">
        <v>132</v>
      </c>
      <c r="N181" s="6">
        <v>0</v>
      </c>
      <c r="O181" s="6"/>
      <c r="P181" s="6"/>
      <c r="Q181" s="11"/>
      <c r="S181">
        <f>SUM(F181,N181)/2</f>
        <v>0</v>
      </c>
      <c r="Y181">
        <f>SUM(F182,N182)/2</f>
        <v>1.4516129032258049</v>
      </c>
    </row>
    <row r="182" spans="1:57" x14ac:dyDescent="0.25">
      <c r="E182" s="12" t="s">
        <v>125</v>
      </c>
      <c r="F182" s="13">
        <v>0</v>
      </c>
      <c r="G182" s="13"/>
      <c r="H182" s="13"/>
      <c r="I182" s="13"/>
      <c r="J182" s="13"/>
      <c r="K182" s="13"/>
      <c r="L182" s="13"/>
      <c r="M182" s="13" t="s">
        <v>125</v>
      </c>
      <c r="N182" s="13">
        <v>2.9032258064516099</v>
      </c>
      <c r="O182" s="13"/>
      <c r="P182" s="13"/>
      <c r="Q182" s="14"/>
    </row>
    <row r="187" spans="1:57" x14ac:dyDescent="0.25">
      <c r="A187" s="3" t="s">
        <v>116</v>
      </c>
      <c r="B187" s="3" t="s">
        <v>117</v>
      </c>
      <c r="C187" s="3" t="s">
        <v>118</v>
      </c>
      <c r="E187" s="7" t="s">
        <v>119</v>
      </c>
      <c r="F187" s="8" t="s">
        <v>1</v>
      </c>
      <c r="G187" s="8"/>
      <c r="H187" s="8"/>
      <c r="I187" s="8"/>
      <c r="J187" s="8"/>
      <c r="K187" s="8"/>
      <c r="L187" s="8"/>
      <c r="M187" s="8"/>
      <c r="N187" s="8" t="s">
        <v>123</v>
      </c>
      <c r="O187" s="8"/>
      <c r="P187" s="8"/>
      <c r="Q187" s="9"/>
      <c r="S187" t="s">
        <v>124</v>
      </c>
    </row>
    <row r="188" spans="1:57" x14ac:dyDescent="0.25">
      <c r="A188" s="3">
        <v>0.9</v>
      </c>
      <c r="B188" s="3">
        <v>0.3</v>
      </c>
      <c r="C188" s="3">
        <v>0.1</v>
      </c>
      <c r="E188" s="10" t="s">
        <v>132</v>
      </c>
      <c r="F188" s="6">
        <v>0</v>
      </c>
      <c r="G188" s="6"/>
      <c r="H188" s="6"/>
      <c r="I188" s="6"/>
      <c r="J188" s="6"/>
      <c r="K188" s="6"/>
      <c r="L188" s="6"/>
      <c r="M188" s="6" t="s">
        <v>132</v>
      </c>
      <c r="N188" s="6">
        <v>0</v>
      </c>
      <c r="O188" s="6"/>
      <c r="P188" s="6"/>
      <c r="Q188" s="11"/>
      <c r="S188" s="19">
        <f>SUM(F188,N188)/2</f>
        <v>0</v>
      </c>
    </row>
    <row r="189" spans="1:57" x14ac:dyDescent="0.25">
      <c r="E189" s="10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11"/>
    </row>
    <row r="190" spans="1:57" x14ac:dyDescent="0.25">
      <c r="E190" s="10" t="s">
        <v>133</v>
      </c>
      <c r="F190" s="6">
        <v>0</v>
      </c>
      <c r="G190" s="6"/>
      <c r="H190" s="6"/>
      <c r="I190" s="6"/>
      <c r="J190" s="6"/>
      <c r="K190" s="6"/>
      <c r="L190" s="6"/>
      <c r="M190" s="6" t="s">
        <v>133</v>
      </c>
      <c r="N190" s="6">
        <v>0</v>
      </c>
      <c r="O190" s="6"/>
      <c r="P190" s="6"/>
      <c r="Q190" s="11"/>
    </row>
    <row r="191" spans="1:57" x14ac:dyDescent="0.25">
      <c r="E191" s="10" t="s">
        <v>125</v>
      </c>
      <c r="F191" s="6">
        <v>2.9677419354838701</v>
      </c>
      <c r="G191" s="6"/>
      <c r="H191" s="6"/>
      <c r="I191" s="6"/>
      <c r="J191" s="6"/>
      <c r="K191" s="6"/>
      <c r="L191" s="6"/>
      <c r="M191" s="6" t="s">
        <v>125</v>
      </c>
      <c r="N191" s="6">
        <v>2.4</v>
      </c>
      <c r="O191" s="6"/>
      <c r="P191" s="6"/>
      <c r="Q191" s="11"/>
      <c r="S191" t="s">
        <v>126</v>
      </c>
      <c r="Y191" t="s">
        <v>128</v>
      </c>
      <c r="AG191" t="s">
        <v>142</v>
      </c>
      <c r="AH191" t="s">
        <v>146</v>
      </c>
      <c r="AN191" t="s">
        <v>142</v>
      </c>
      <c r="AO191" t="s">
        <v>147</v>
      </c>
      <c r="AU191" t="s">
        <v>143</v>
      </c>
      <c r="AV191" t="s">
        <v>146</v>
      </c>
      <c r="BC191" t="s">
        <v>143</v>
      </c>
      <c r="BD191" t="s">
        <v>147</v>
      </c>
    </row>
    <row r="192" spans="1:57" x14ac:dyDescent="0.25">
      <c r="E192" s="10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11"/>
      <c r="S192">
        <f>SUM(F190,N190)/2</f>
        <v>0</v>
      </c>
      <c r="Y192">
        <f>SUM(F191,N191)/2</f>
        <v>2.6838709677419352</v>
      </c>
      <c r="AG192" t="s">
        <v>148</v>
      </c>
      <c r="AH192">
        <v>0.3</v>
      </c>
      <c r="AI192">
        <v>0.9</v>
      </c>
      <c r="AN192" t="s">
        <v>148</v>
      </c>
      <c r="AO192">
        <v>0.3</v>
      </c>
      <c r="AP192">
        <v>0.9</v>
      </c>
      <c r="AU192" t="s">
        <v>148</v>
      </c>
      <c r="AV192">
        <v>0.3</v>
      </c>
      <c r="AW192">
        <v>0.9</v>
      </c>
      <c r="BC192" t="s">
        <v>148</v>
      </c>
      <c r="BD192">
        <v>0.3</v>
      </c>
      <c r="BE192">
        <v>0.9</v>
      </c>
    </row>
    <row r="193" spans="1:57" x14ac:dyDescent="0.25">
      <c r="E193" s="15"/>
      <c r="F193" s="16"/>
      <c r="G193" s="16"/>
      <c r="H193" s="16"/>
      <c r="I193" s="16"/>
      <c r="J193" s="16" t="s">
        <v>122</v>
      </c>
      <c r="K193" s="16"/>
      <c r="L193" s="16"/>
      <c r="M193" s="16"/>
      <c r="N193" s="16"/>
      <c r="O193" s="16"/>
      <c r="P193" s="16"/>
      <c r="Q193" s="17"/>
      <c r="AG193" t="s">
        <v>139</v>
      </c>
      <c r="AH193">
        <v>0</v>
      </c>
      <c r="AI193">
        <v>0</v>
      </c>
      <c r="AN193" t="s">
        <v>139</v>
      </c>
      <c r="AO193">
        <v>0</v>
      </c>
      <c r="AP193">
        <v>0</v>
      </c>
      <c r="AU193" t="s">
        <v>139</v>
      </c>
      <c r="AV193">
        <v>0</v>
      </c>
      <c r="AW193">
        <v>0</v>
      </c>
      <c r="BC193" t="s">
        <v>139</v>
      </c>
      <c r="BD193">
        <v>0</v>
      </c>
      <c r="BE193">
        <v>0</v>
      </c>
    </row>
    <row r="194" spans="1:57" x14ac:dyDescent="0.25">
      <c r="E194" s="10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11"/>
      <c r="AG194" t="s">
        <v>140</v>
      </c>
      <c r="AH194">
        <v>0.05</v>
      </c>
      <c r="AI194">
        <v>0</v>
      </c>
      <c r="AN194" t="s">
        <v>140</v>
      </c>
      <c r="AO194">
        <v>0</v>
      </c>
      <c r="AP194">
        <v>0</v>
      </c>
      <c r="AU194" t="s">
        <v>140</v>
      </c>
      <c r="AV194">
        <v>0</v>
      </c>
      <c r="AW194">
        <v>0.1</v>
      </c>
      <c r="BC194" t="s">
        <v>140</v>
      </c>
      <c r="BD194">
        <v>0</v>
      </c>
      <c r="BE194">
        <v>0</v>
      </c>
    </row>
    <row r="195" spans="1:57" x14ac:dyDescent="0.25">
      <c r="E195" s="10"/>
      <c r="F195" s="6" t="s">
        <v>1</v>
      </c>
      <c r="G195" s="6"/>
      <c r="H195" s="6"/>
      <c r="I195" s="6"/>
      <c r="J195" s="6"/>
      <c r="K195" s="6"/>
      <c r="L195" s="6"/>
      <c r="M195" s="6"/>
      <c r="N195" s="6" t="s">
        <v>123</v>
      </c>
      <c r="O195" s="6"/>
      <c r="P195" s="6"/>
      <c r="Q195" s="11"/>
      <c r="S195" t="s">
        <v>127</v>
      </c>
      <c r="Y195" t="s">
        <v>129</v>
      </c>
    </row>
    <row r="196" spans="1:57" x14ac:dyDescent="0.25">
      <c r="E196" s="10" t="s">
        <v>132</v>
      </c>
      <c r="F196" s="6">
        <v>0</v>
      </c>
      <c r="G196" s="6"/>
      <c r="H196" s="6"/>
      <c r="I196" s="6"/>
      <c r="J196" s="6"/>
      <c r="K196" s="6"/>
      <c r="L196" s="6"/>
      <c r="M196" s="6" t="s">
        <v>132</v>
      </c>
      <c r="N196" s="6">
        <v>0</v>
      </c>
      <c r="O196" s="6"/>
      <c r="P196" s="6"/>
      <c r="Q196" s="11"/>
      <c r="S196">
        <f>SUM(F196,N196)/2</f>
        <v>0</v>
      </c>
      <c r="Y196">
        <f>SUM(F197,N197)/2</f>
        <v>2.7483870967741852</v>
      </c>
    </row>
    <row r="197" spans="1:57" x14ac:dyDescent="0.25">
      <c r="E197" s="12" t="s">
        <v>125</v>
      </c>
      <c r="F197" s="13">
        <v>2.8645161290322498</v>
      </c>
      <c r="G197" s="13"/>
      <c r="H197" s="13"/>
      <c r="I197" s="13"/>
      <c r="J197" s="13"/>
      <c r="K197" s="13"/>
      <c r="L197" s="13"/>
      <c r="M197" s="13" t="s">
        <v>125</v>
      </c>
      <c r="N197" s="13">
        <v>2.6322580645161202</v>
      </c>
      <c r="O197" s="13"/>
      <c r="P197" s="13"/>
      <c r="Q197" s="14"/>
    </row>
    <row r="201" spans="1:57" x14ac:dyDescent="0.25">
      <c r="A201" s="3" t="s">
        <v>116</v>
      </c>
      <c r="B201" s="3" t="s">
        <v>117</v>
      </c>
      <c r="C201" s="3" t="s">
        <v>118</v>
      </c>
      <c r="E201" s="7" t="s">
        <v>119</v>
      </c>
      <c r="F201" s="8" t="s">
        <v>1</v>
      </c>
      <c r="G201" s="8"/>
      <c r="H201" s="8"/>
      <c r="I201" s="8"/>
      <c r="J201" s="8"/>
      <c r="K201" s="8"/>
      <c r="L201" s="8"/>
      <c r="M201" s="8"/>
      <c r="N201" s="8" t="s">
        <v>123</v>
      </c>
      <c r="O201" s="8"/>
      <c r="P201" s="8"/>
      <c r="Q201" s="9"/>
      <c r="S201" t="s">
        <v>124</v>
      </c>
    </row>
    <row r="202" spans="1:57" x14ac:dyDescent="0.25">
      <c r="A202" s="3">
        <v>0.9</v>
      </c>
      <c r="B202" s="3">
        <v>0.3</v>
      </c>
      <c r="C202" s="3">
        <v>0.7</v>
      </c>
      <c r="E202" s="10" t="s">
        <v>132</v>
      </c>
      <c r="F202" s="6">
        <v>5.0000000000000001E-3</v>
      </c>
      <c r="G202" s="6"/>
      <c r="H202" s="6"/>
      <c r="I202" s="6"/>
      <c r="J202" s="6"/>
      <c r="K202" s="6"/>
      <c r="L202" s="6"/>
      <c r="M202" s="6" t="s">
        <v>132</v>
      </c>
      <c r="N202" s="6">
        <v>5.0000000000000001E-3</v>
      </c>
      <c r="O202" s="6"/>
      <c r="P202" s="6"/>
      <c r="Q202" s="11"/>
      <c r="S202" s="19">
        <f>SUM(F202,N202)/2</f>
        <v>5.0000000000000001E-3</v>
      </c>
    </row>
    <row r="203" spans="1:57" x14ac:dyDescent="0.25">
      <c r="E203" s="10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11"/>
    </row>
    <row r="204" spans="1:57" x14ac:dyDescent="0.25">
      <c r="E204" s="10" t="s">
        <v>133</v>
      </c>
      <c r="F204" s="6">
        <v>0</v>
      </c>
      <c r="G204" s="6"/>
      <c r="H204" s="6"/>
      <c r="I204" s="6"/>
      <c r="J204" s="6"/>
      <c r="K204" s="6"/>
      <c r="L204" s="6"/>
      <c r="M204" s="6" t="s">
        <v>133</v>
      </c>
      <c r="N204" s="6">
        <v>0</v>
      </c>
      <c r="O204" s="6"/>
      <c r="P204" s="6"/>
      <c r="Q204" s="11"/>
    </row>
    <row r="205" spans="1:57" x14ac:dyDescent="0.25">
      <c r="E205" s="10" t="s">
        <v>125</v>
      </c>
      <c r="F205" s="6">
        <v>3.1161290322580601</v>
      </c>
      <c r="G205" s="6"/>
      <c r="H205" s="6"/>
      <c r="I205" s="6"/>
      <c r="J205" s="6"/>
      <c r="K205" s="6"/>
      <c r="L205" s="6"/>
      <c r="M205" s="6" t="s">
        <v>125</v>
      </c>
      <c r="N205" s="6">
        <v>1.1612903225806399</v>
      </c>
      <c r="O205" s="6"/>
      <c r="P205" s="6"/>
      <c r="Q205" s="11"/>
      <c r="S205" t="s">
        <v>126</v>
      </c>
      <c r="Y205" t="s">
        <v>128</v>
      </c>
    </row>
    <row r="206" spans="1:57" x14ac:dyDescent="0.25">
      <c r="E206" s="10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11"/>
      <c r="S206">
        <f>SUM(F204,N204)/2</f>
        <v>0</v>
      </c>
      <c r="Y206">
        <f>SUM(F205,N205)/2</f>
        <v>2.1387096774193499</v>
      </c>
    </row>
    <row r="207" spans="1:57" x14ac:dyDescent="0.25">
      <c r="E207" s="15"/>
      <c r="F207" s="16"/>
      <c r="G207" s="16"/>
      <c r="H207" s="16"/>
      <c r="I207" s="16"/>
      <c r="J207" s="16" t="s">
        <v>122</v>
      </c>
      <c r="K207" s="16"/>
      <c r="L207" s="16"/>
      <c r="M207" s="16"/>
      <c r="N207" s="16"/>
      <c r="O207" s="16"/>
      <c r="P207" s="16"/>
      <c r="Q207" s="17"/>
    </row>
    <row r="208" spans="1:57" x14ac:dyDescent="0.25">
      <c r="E208" s="10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11"/>
    </row>
    <row r="209" spans="1:25" x14ac:dyDescent="0.25">
      <c r="E209" s="10"/>
      <c r="F209" s="6" t="s">
        <v>1</v>
      </c>
      <c r="G209" s="6"/>
      <c r="H209" s="6"/>
      <c r="I209" s="6"/>
      <c r="J209" s="6"/>
      <c r="K209" s="6"/>
      <c r="L209" s="6"/>
      <c r="M209" s="6"/>
      <c r="N209" s="6" t="s">
        <v>123</v>
      </c>
      <c r="O209" s="6"/>
      <c r="P209" s="6"/>
      <c r="Q209" s="11"/>
      <c r="S209" t="s">
        <v>127</v>
      </c>
      <c r="Y209" t="s">
        <v>129</v>
      </c>
    </row>
    <row r="210" spans="1:25" x14ac:dyDescent="0.25">
      <c r="E210" s="10" t="s">
        <v>132</v>
      </c>
      <c r="F210" s="6">
        <v>0</v>
      </c>
      <c r="G210" s="6"/>
      <c r="H210" s="6"/>
      <c r="I210" s="6"/>
      <c r="J210" s="6"/>
      <c r="K210" s="6"/>
      <c r="L210" s="6"/>
      <c r="M210" s="6" t="s">
        <v>132</v>
      </c>
      <c r="N210" s="6">
        <v>0</v>
      </c>
      <c r="O210" s="6"/>
      <c r="P210" s="6"/>
      <c r="Q210" s="11"/>
      <c r="S210">
        <f>SUM(F210,N210)/2</f>
        <v>0</v>
      </c>
      <c r="Y210">
        <f>SUM(F211,N211)/2</f>
        <v>2.7580645161290303</v>
      </c>
    </row>
    <row r="211" spans="1:25" x14ac:dyDescent="0.25">
      <c r="E211" s="12" t="s">
        <v>125</v>
      </c>
      <c r="F211" s="13">
        <v>3.0774193548387099</v>
      </c>
      <c r="G211" s="13"/>
      <c r="H211" s="13"/>
      <c r="I211" s="13"/>
      <c r="J211" s="13"/>
      <c r="K211" s="13"/>
      <c r="L211" s="13"/>
      <c r="M211" s="13" t="s">
        <v>125</v>
      </c>
      <c r="N211" s="13">
        <v>2.4387096774193502</v>
      </c>
      <c r="O211" s="13"/>
      <c r="P211" s="13"/>
      <c r="Q211" s="14"/>
    </row>
    <row r="215" spans="1:25" x14ac:dyDescent="0.25">
      <c r="A215" s="3" t="s">
        <v>116</v>
      </c>
      <c r="B215" s="3" t="s">
        <v>117</v>
      </c>
      <c r="C215" s="3" t="s">
        <v>118</v>
      </c>
      <c r="E215" s="7" t="s">
        <v>119</v>
      </c>
      <c r="F215" s="8" t="s">
        <v>1</v>
      </c>
      <c r="G215" s="8"/>
      <c r="H215" s="8"/>
      <c r="I215" s="8"/>
      <c r="J215" s="8"/>
      <c r="K215" s="8"/>
      <c r="L215" s="8"/>
      <c r="M215" s="8"/>
      <c r="N215" s="8" t="s">
        <v>123</v>
      </c>
      <c r="O215" s="8"/>
      <c r="P215" s="8"/>
      <c r="Q215" s="9"/>
      <c r="S215" t="s">
        <v>124</v>
      </c>
    </row>
    <row r="216" spans="1:25" x14ac:dyDescent="0.25">
      <c r="A216" s="3">
        <v>0.9</v>
      </c>
      <c r="B216" s="3">
        <v>0.9</v>
      </c>
      <c r="C216" s="3">
        <v>0.1</v>
      </c>
      <c r="E216" s="10" t="s">
        <v>132</v>
      </c>
      <c r="F216" s="6">
        <v>0</v>
      </c>
      <c r="G216" s="6"/>
      <c r="H216" s="6"/>
      <c r="I216" s="6"/>
      <c r="J216" s="6"/>
      <c r="K216" s="6"/>
      <c r="L216" s="6"/>
      <c r="M216" s="6" t="s">
        <v>132</v>
      </c>
      <c r="N216" s="6">
        <v>0</v>
      </c>
      <c r="O216" s="6"/>
      <c r="P216" s="6"/>
      <c r="Q216" s="11"/>
      <c r="S216" s="19">
        <f>SUM(F216,N216)/2</f>
        <v>0</v>
      </c>
    </row>
    <row r="217" spans="1:25" x14ac:dyDescent="0.25">
      <c r="E217" s="10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11"/>
    </row>
    <row r="218" spans="1:25" x14ac:dyDescent="0.25">
      <c r="E218" s="10" t="s">
        <v>133</v>
      </c>
      <c r="F218" s="6">
        <v>0</v>
      </c>
      <c r="G218" s="6"/>
      <c r="H218" s="6"/>
      <c r="I218" s="6"/>
      <c r="J218" s="6"/>
      <c r="K218" s="6"/>
      <c r="L218" s="6"/>
      <c r="M218" s="6" t="s">
        <v>133</v>
      </c>
      <c r="N218" s="6">
        <v>0</v>
      </c>
      <c r="O218" s="6"/>
      <c r="P218" s="6"/>
      <c r="Q218" s="11"/>
    </row>
    <row r="219" spans="1:25" x14ac:dyDescent="0.25">
      <c r="E219" s="10" t="s">
        <v>125</v>
      </c>
      <c r="F219" s="6">
        <v>3.0129032258064501</v>
      </c>
      <c r="G219" s="6"/>
      <c r="H219" s="6"/>
      <c r="I219" s="6"/>
      <c r="J219" s="6"/>
      <c r="K219" s="6"/>
      <c r="L219" s="6"/>
      <c r="M219" s="6" t="s">
        <v>125</v>
      </c>
      <c r="N219" s="6">
        <v>1.23870967741935</v>
      </c>
      <c r="O219" s="6"/>
      <c r="P219" s="6"/>
      <c r="Q219" s="11"/>
      <c r="S219" t="s">
        <v>126</v>
      </c>
      <c r="Y219" t="s">
        <v>128</v>
      </c>
    </row>
    <row r="220" spans="1:25" x14ac:dyDescent="0.25">
      <c r="E220" s="10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11"/>
      <c r="S220">
        <f>SUM(F218,N218)/2</f>
        <v>0</v>
      </c>
      <c r="Y220">
        <f>SUM(F219,N219)/2</f>
        <v>2.1258064516128998</v>
      </c>
    </row>
    <row r="221" spans="1:25" x14ac:dyDescent="0.25">
      <c r="E221" s="15"/>
      <c r="F221" s="16"/>
      <c r="G221" s="16"/>
      <c r="H221" s="16"/>
      <c r="I221" s="16"/>
      <c r="J221" s="16" t="s">
        <v>122</v>
      </c>
      <c r="K221" s="16"/>
      <c r="L221" s="16"/>
      <c r="M221" s="16"/>
      <c r="N221" s="16"/>
      <c r="O221" s="16"/>
      <c r="P221" s="16"/>
      <c r="Q221" s="17"/>
    </row>
    <row r="222" spans="1:25" x14ac:dyDescent="0.25">
      <c r="E222" s="10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11"/>
    </row>
    <row r="223" spans="1:25" x14ac:dyDescent="0.25">
      <c r="E223" s="10"/>
      <c r="F223" s="6" t="s">
        <v>1</v>
      </c>
      <c r="G223" s="6"/>
      <c r="H223" s="6"/>
      <c r="I223" s="6"/>
      <c r="J223" s="6"/>
      <c r="K223" s="6"/>
      <c r="L223" s="6"/>
      <c r="M223" s="6"/>
      <c r="N223" s="6" t="s">
        <v>123</v>
      </c>
      <c r="O223" s="6"/>
      <c r="P223" s="6"/>
      <c r="Q223" s="11"/>
      <c r="S223" t="s">
        <v>127</v>
      </c>
      <c r="Y223" t="s">
        <v>129</v>
      </c>
    </row>
    <row r="224" spans="1:25" x14ac:dyDescent="0.25">
      <c r="E224" s="10" t="s">
        <v>132</v>
      </c>
      <c r="F224" s="6">
        <v>0</v>
      </c>
      <c r="G224" s="6"/>
      <c r="H224" s="6"/>
      <c r="I224" s="6"/>
      <c r="J224" s="6"/>
      <c r="K224" s="6"/>
      <c r="L224" s="6"/>
      <c r="M224" s="6" t="s">
        <v>132</v>
      </c>
      <c r="N224" s="6">
        <v>0.2</v>
      </c>
      <c r="O224" s="6"/>
      <c r="P224" s="6"/>
      <c r="Q224" s="11"/>
      <c r="S224">
        <f>SUM(F224,N224)/2</f>
        <v>0.1</v>
      </c>
      <c r="Y224">
        <f>SUM(F225,N225)/2</f>
        <v>5.8677419354838705</v>
      </c>
    </row>
    <row r="225" spans="1:25" x14ac:dyDescent="0.25">
      <c r="E225" s="12" t="s">
        <v>125</v>
      </c>
      <c r="F225" s="13">
        <v>3.3032258064516098</v>
      </c>
      <c r="G225" s="13"/>
      <c r="H225" s="13"/>
      <c r="I225" s="13"/>
      <c r="J225" s="13"/>
      <c r="K225" s="13"/>
      <c r="L225" s="13"/>
      <c r="M225" s="13" t="s">
        <v>125</v>
      </c>
      <c r="N225" s="13">
        <v>8.4322580645161302</v>
      </c>
      <c r="O225" s="13"/>
      <c r="P225" s="13"/>
      <c r="Q225" s="14"/>
    </row>
    <row r="231" spans="1:25" x14ac:dyDescent="0.25">
      <c r="A231" s="3" t="s">
        <v>116</v>
      </c>
      <c r="B231" s="3" t="s">
        <v>117</v>
      </c>
      <c r="C231" s="3" t="s">
        <v>118</v>
      </c>
      <c r="E231" s="7" t="s">
        <v>119</v>
      </c>
      <c r="F231" s="8" t="s">
        <v>1</v>
      </c>
      <c r="G231" s="8"/>
      <c r="H231" s="8"/>
      <c r="I231" s="8"/>
      <c r="J231" s="8"/>
      <c r="K231" s="8"/>
      <c r="L231" s="8"/>
      <c r="M231" s="8"/>
      <c r="N231" s="8" t="s">
        <v>123</v>
      </c>
      <c r="O231" s="8"/>
      <c r="P231" s="8"/>
      <c r="Q231" s="9"/>
      <c r="S231" t="s">
        <v>124</v>
      </c>
    </row>
    <row r="232" spans="1:25" x14ac:dyDescent="0.25">
      <c r="A232" s="3">
        <v>0.9</v>
      </c>
      <c r="B232" s="3">
        <v>0.9</v>
      </c>
      <c r="C232" s="3">
        <v>0.7</v>
      </c>
      <c r="E232" s="10" t="s">
        <v>132</v>
      </c>
      <c r="F232" s="6">
        <v>5.0000000000000001E-3</v>
      </c>
      <c r="G232" s="6"/>
      <c r="H232" s="6"/>
      <c r="I232" s="6"/>
      <c r="J232" s="6"/>
      <c r="K232" s="6"/>
      <c r="L232" s="6"/>
      <c r="M232" s="6" t="s">
        <v>132</v>
      </c>
      <c r="N232" s="6">
        <v>5.0000000000000001E-3</v>
      </c>
      <c r="O232" s="6"/>
      <c r="P232" s="6"/>
      <c r="Q232" s="11"/>
      <c r="S232" s="19">
        <f>SUM(F232,N232)/2</f>
        <v>5.0000000000000001E-3</v>
      </c>
    </row>
    <row r="233" spans="1:25" x14ac:dyDescent="0.25">
      <c r="E233" s="10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11"/>
    </row>
    <row r="234" spans="1:25" x14ac:dyDescent="0.25">
      <c r="E234" s="10" t="s">
        <v>133</v>
      </c>
      <c r="F234" s="6">
        <v>0</v>
      </c>
      <c r="G234" s="6"/>
      <c r="H234" s="6"/>
      <c r="I234" s="6"/>
      <c r="J234" s="6"/>
      <c r="K234" s="6"/>
      <c r="L234" s="6"/>
      <c r="M234" s="6" t="s">
        <v>133</v>
      </c>
      <c r="N234" s="6">
        <v>0</v>
      </c>
      <c r="O234" s="6"/>
      <c r="P234" s="6"/>
      <c r="Q234" s="11"/>
    </row>
    <row r="235" spans="1:25" x14ac:dyDescent="0.25">
      <c r="E235" s="10" t="s">
        <v>125</v>
      </c>
      <c r="F235" s="6">
        <v>2.2193548387096702</v>
      </c>
      <c r="G235" s="6"/>
      <c r="H235" s="6"/>
      <c r="I235" s="6"/>
      <c r="J235" s="6"/>
      <c r="K235" s="6"/>
      <c r="L235" s="6"/>
      <c r="M235" s="6" t="s">
        <v>125</v>
      </c>
      <c r="N235" s="6">
        <v>4.7612903225806402</v>
      </c>
      <c r="O235" s="6"/>
      <c r="P235" s="6"/>
      <c r="Q235" s="11"/>
      <c r="S235" t="s">
        <v>126</v>
      </c>
      <c r="Y235" t="s">
        <v>128</v>
      </c>
    </row>
    <row r="236" spans="1:25" x14ac:dyDescent="0.25">
      <c r="E236" s="10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11"/>
      <c r="S236">
        <f>SUM(F234,N234)/2</f>
        <v>0</v>
      </c>
      <c r="Y236">
        <f>SUM(F235,N235)/2</f>
        <v>3.490322580645155</v>
      </c>
    </row>
    <row r="237" spans="1:25" x14ac:dyDescent="0.25">
      <c r="E237" s="15"/>
      <c r="F237" s="16"/>
      <c r="G237" s="16"/>
      <c r="H237" s="16"/>
      <c r="I237" s="16"/>
      <c r="J237" s="16" t="s">
        <v>122</v>
      </c>
      <c r="K237" s="16"/>
      <c r="L237" s="16"/>
      <c r="M237" s="16"/>
      <c r="N237" s="16"/>
      <c r="O237" s="16"/>
      <c r="P237" s="16"/>
      <c r="Q237" s="17"/>
    </row>
    <row r="238" spans="1:25" x14ac:dyDescent="0.25">
      <c r="E238" s="10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11"/>
    </row>
    <row r="239" spans="1:25" x14ac:dyDescent="0.25">
      <c r="E239" s="10"/>
      <c r="F239" s="6" t="s">
        <v>1</v>
      </c>
      <c r="G239" s="6"/>
      <c r="H239" s="6"/>
      <c r="I239" s="6"/>
      <c r="J239" s="6"/>
      <c r="K239" s="6"/>
      <c r="L239" s="6"/>
      <c r="M239" s="6"/>
      <c r="N239" s="6" t="s">
        <v>123</v>
      </c>
      <c r="O239" s="6"/>
      <c r="P239" s="6"/>
      <c r="Q239" s="11"/>
      <c r="S239" t="s">
        <v>127</v>
      </c>
      <c r="Y239" t="s">
        <v>129</v>
      </c>
    </row>
    <row r="240" spans="1:25" x14ac:dyDescent="0.25">
      <c r="E240" s="10" t="s">
        <v>132</v>
      </c>
      <c r="F240" s="6">
        <v>0</v>
      </c>
      <c r="G240" s="6"/>
      <c r="H240" s="6"/>
      <c r="I240" s="6"/>
      <c r="J240" s="6"/>
      <c r="K240" s="6"/>
      <c r="L240" s="6"/>
      <c r="M240" s="6" t="s">
        <v>132</v>
      </c>
      <c r="N240" s="6">
        <v>0</v>
      </c>
      <c r="O240" s="6"/>
      <c r="P240" s="6"/>
      <c r="Q240" s="11"/>
      <c r="S240">
        <f>SUM(F240,N240)/2</f>
        <v>0</v>
      </c>
      <c r="Y240">
        <f>SUM(F241,N241)/2</f>
        <v>2.7483870967741897</v>
      </c>
    </row>
    <row r="241" spans="1:32" x14ac:dyDescent="0.25">
      <c r="E241" s="12" t="s">
        <v>125</v>
      </c>
      <c r="F241" s="13">
        <v>2.8258064516129</v>
      </c>
      <c r="G241" s="13"/>
      <c r="H241" s="13"/>
      <c r="I241" s="13"/>
      <c r="J241" s="13"/>
      <c r="K241" s="13"/>
      <c r="L241" s="13"/>
      <c r="M241" s="13" t="s">
        <v>125</v>
      </c>
      <c r="N241" s="13">
        <v>2.6709677419354798</v>
      </c>
      <c r="O241" s="13"/>
      <c r="P241" s="13"/>
      <c r="Q241" s="14"/>
    </row>
    <row r="246" spans="1:32" s="1" customFormat="1" x14ac:dyDescent="0.25">
      <c r="K246" s="2" t="s">
        <v>115</v>
      </c>
      <c r="L246" s="2"/>
      <c r="M246" s="2"/>
    </row>
    <row r="252" spans="1:32" x14ac:dyDescent="0.25">
      <c r="A252" s="3" t="s">
        <v>116</v>
      </c>
      <c r="B252" s="3" t="s">
        <v>117</v>
      </c>
      <c r="C252" s="3" t="s">
        <v>118</v>
      </c>
      <c r="E252" s="7" t="s">
        <v>119</v>
      </c>
      <c r="F252" s="8" t="s">
        <v>1</v>
      </c>
      <c r="G252" s="8"/>
      <c r="H252" s="8"/>
      <c r="I252" s="8"/>
      <c r="J252" s="8"/>
      <c r="K252" s="8"/>
      <c r="L252" s="8"/>
      <c r="M252" s="8"/>
      <c r="N252" s="8" t="s">
        <v>123</v>
      </c>
      <c r="O252" s="8"/>
      <c r="P252" s="8"/>
      <c r="Q252" s="9"/>
      <c r="S252" t="s">
        <v>124</v>
      </c>
      <c r="AF252" t="s">
        <v>134</v>
      </c>
    </row>
    <row r="253" spans="1:32" x14ac:dyDescent="0.25">
      <c r="A253" s="3">
        <v>0.3</v>
      </c>
      <c r="B253" s="3">
        <v>0.3</v>
      </c>
      <c r="C253" s="3">
        <v>0.1</v>
      </c>
      <c r="E253" s="10" t="s">
        <v>132</v>
      </c>
      <c r="F253" s="6">
        <v>6.6666666666666602E-3</v>
      </c>
      <c r="G253" s="6"/>
      <c r="H253" s="6"/>
      <c r="I253" s="6"/>
      <c r="J253" s="6"/>
      <c r="K253" s="6"/>
      <c r="L253" s="6"/>
      <c r="M253" s="6" t="s">
        <v>132</v>
      </c>
      <c r="N253" s="6">
        <v>3.3333333333333301E-3</v>
      </c>
      <c r="O253" s="6"/>
      <c r="P253" s="6"/>
      <c r="Q253" s="11"/>
      <c r="S253" s="21">
        <f>SUM(F253,N253)/2</f>
        <v>4.9999999999999949E-3</v>
      </c>
      <c r="AF253">
        <f>SUM(S257,S271,S287,S301,S316,S330,S344,S360)/8</f>
        <v>1.8750000000000003E-2</v>
      </c>
    </row>
    <row r="254" spans="1:32" x14ac:dyDescent="0.25">
      <c r="E254" s="10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11"/>
      <c r="Z254" s="21"/>
      <c r="AF254" t="s">
        <v>135</v>
      </c>
    </row>
    <row r="255" spans="1:32" x14ac:dyDescent="0.25">
      <c r="E255" s="10" t="s">
        <v>133</v>
      </c>
      <c r="F255" s="6">
        <v>0</v>
      </c>
      <c r="G255" s="6"/>
      <c r="H255" s="6"/>
      <c r="I255" s="6"/>
      <c r="J255" s="6"/>
      <c r="K255" s="6"/>
      <c r="L255" s="6"/>
      <c r="M255" s="6" t="s">
        <v>133</v>
      </c>
      <c r="N255" s="6">
        <v>0</v>
      </c>
      <c r="O255" s="6"/>
      <c r="P255" s="6"/>
      <c r="Q255" s="11"/>
      <c r="AF255" s="21">
        <f>SUM(S261,S275,S291,S305,S320,S334,S348,S364)/8</f>
        <v>2.5000000000000001E-2</v>
      </c>
    </row>
    <row r="256" spans="1:32" x14ac:dyDescent="0.25">
      <c r="E256" s="10" t="s">
        <v>125</v>
      </c>
      <c r="F256" s="6">
        <v>3.1161290322580601</v>
      </c>
      <c r="G256" s="6"/>
      <c r="H256" s="6"/>
      <c r="I256" s="6"/>
      <c r="J256" s="6"/>
      <c r="K256" s="6"/>
      <c r="L256" s="6"/>
      <c r="M256" s="6" t="s">
        <v>125</v>
      </c>
      <c r="N256" s="6">
        <v>2.5935483870967699</v>
      </c>
      <c r="O256" s="6"/>
      <c r="P256" s="6"/>
      <c r="Q256" s="11"/>
      <c r="S256" t="s">
        <v>126</v>
      </c>
      <c r="Y256" t="s">
        <v>128</v>
      </c>
    </row>
    <row r="257" spans="1:57" x14ac:dyDescent="0.25">
      <c r="E257" s="10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11"/>
      <c r="S257">
        <f>SUM(F255,N255)/2</f>
        <v>0</v>
      </c>
      <c r="Y257">
        <f>SUM(F256,N256)/2</f>
        <v>2.854838709677415</v>
      </c>
    </row>
    <row r="258" spans="1:57" x14ac:dyDescent="0.25">
      <c r="E258" s="15"/>
      <c r="F258" s="16"/>
      <c r="G258" s="16"/>
      <c r="H258" s="16"/>
      <c r="I258" s="16"/>
      <c r="J258" s="16" t="s">
        <v>122</v>
      </c>
      <c r="K258" s="16"/>
      <c r="L258" s="16"/>
      <c r="M258" s="16"/>
      <c r="N258" s="16"/>
      <c r="O258" s="16"/>
      <c r="P258" s="16"/>
      <c r="Q258" s="17"/>
      <c r="AF258" t="s">
        <v>136</v>
      </c>
    </row>
    <row r="259" spans="1:57" x14ac:dyDescent="0.25">
      <c r="E259" s="10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11"/>
      <c r="AF259">
        <f>SUM(Y257,Y271,Y287,Y301,Y316,Y330,Y344,Y360)/8</f>
        <v>3.1056451612903184</v>
      </c>
    </row>
    <row r="260" spans="1:57" x14ac:dyDescent="0.25">
      <c r="E260" s="10"/>
      <c r="F260" s="6" t="s">
        <v>1</v>
      </c>
      <c r="G260" s="6"/>
      <c r="H260" s="6"/>
      <c r="I260" s="6"/>
      <c r="J260" s="6"/>
      <c r="K260" s="6"/>
      <c r="L260" s="6"/>
      <c r="M260" s="6"/>
      <c r="N260" s="6" t="s">
        <v>123</v>
      </c>
      <c r="O260" s="6"/>
      <c r="P260" s="6"/>
      <c r="Q260" s="11"/>
      <c r="S260" t="s">
        <v>127</v>
      </c>
      <c r="Y260" t="s">
        <v>129</v>
      </c>
      <c r="AF260" t="s">
        <v>137</v>
      </c>
    </row>
    <row r="261" spans="1:57" x14ac:dyDescent="0.25">
      <c r="E261" s="10" t="s">
        <v>132</v>
      </c>
      <c r="F261" s="6">
        <v>0</v>
      </c>
      <c r="G261" s="6"/>
      <c r="H261" s="6"/>
      <c r="I261" s="6"/>
      <c r="J261" s="6"/>
      <c r="K261" s="6"/>
      <c r="L261" s="6"/>
      <c r="M261" s="6" t="s">
        <v>132</v>
      </c>
      <c r="N261" s="6">
        <v>0</v>
      </c>
      <c r="O261" s="6"/>
      <c r="P261" s="6"/>
      <c r="Q261" s="11"/>
      <c r="S261">
        <f>SUM(F261,N261)/2</f>
        <v>0</v>
      </c>
      <c r="Y261">
        <f>SUM(F262,N262)/2</f>
        <v>4.574193548387095</v>
      </c>
      <c r="AF261">
        <f>SUM(Y261,Y275,Y291,Y305,Y320,Y334,Y348,Y364)/8</f>
        <v>3.4141129032258011</v>
      </c>
    </row>
    <row r="262" spans="1:57" x14ac:dyDescent="0.25">
      <c r="E262" s="12" t="s">
        <v>125</v>
      </c>
      <c r="F262" s="13">
        <v>3.2</v>
      </c>
      <c r="G262" s="13"/>
      <c r="H262" s="13"/>
      <c r="I262" s="13"/>
      <c r="J262" s="13"/>
      <c r="K262" s="13"/>
      <c r="L262" s="13"/>
      <c r="M262" s="13" t="s">
        <v>125</v>
      </c>
      <c r="N262" s="13">
        <v>5.9483870967741899</v>
      </c>
      <c r="O262" s="13"/>
      <c r="P262" s="13"/>
      <c r="Q262" s="14"/>
    </row>
    <row r="266" spans="1:57" x14ac:dyDescent="0.25">
      <c r="A266" s="3" t="s">
        <v>116</v>
      </c>
      <c r="B266" s="3" t="s">
        <v>117</v>
      </c>
      <c r="C266" s="3" t="s">
        <v>118</v>
      </c>
      <c r="E266" s="7" t="s">
        <v>119</v>
      </c>
      <c r="F266" s="8" t="s">
        <v>1</v>
      </c>
      <c r="G266" s="8"/>
      <c r="H266" s="8"/>
      <c r="I266" s="8"/>
      <c r="J266" s="8"/>
      <c r="K266" s="8"/>
      <c r="L266" s="8"/>
      <c r="M266" s="8"/>
      <c r="N266" s="8" t="s">
        <v>123</v>
      </c>
      <c r="O266" s="8"/>
      <c r="P266" s="8"/>
      <c r="Q266" s="9"/>
      <c r="S266" t="s">
        <v>124</v>
      </c>
    </row>
    <row r="267" spans="1:57" x14ac:dyDescent="0.25">
      <c r="A267" s="3">
        <v>0.3</v>
      </c>
      <c r="B267" s="3">
        <v>0.3</v>
      </c>
      <c r="C267" s="3">
        <v>0.7</v>
      </c>
      <c r="E267" s="10" t="s">
        <v>132</v>
      </c>
      <c r="F267" s="6">
        <v>2.6666666666666599E-2</v>
      </c>
      <c r="G267" s="6"/>
      <c r="H267" s="6"/>
      <c r="I267" s="6"/>
      <c r="J267" s="6"/>
      <c r="K267" s="6"/>
      <c r="L267" s="6"/>
      <c r="M267" s="6" t="s">
        <v>132</v>
      </c>
      <c r="N267" s="6">
        <v>0.02</v>
      </c>
      <c r="O267" s="6"/>
      <c r="P267" s="6"/>
      <c r="Q267" s="11"/>
      <c r="S267" s="21">
        <f>SUM(F267,N267)/2</f>
        <v>2.33333333333333E-2</v>
      </c>
      <c r="AG267" t="s">
        <v>141</v>
      </c>
      <c r="AH267" t="s">
        <v>142</v>
      </c>
      <c r="AN267" t="s">
        <v>141</v>
      </c>
      <c r="AO267" t="s">
        <v>143</v>
      </c>
      <c r="AU267" t="s">
        <v>144</v>
      </c>
      <c r="AV267" t="s">
        <v>142</v>
      </c>
      <c r="BC267" t="s">
        <v>144</v>
      </c>
      <c r="BD267" t="s">
        <v>143</v>
      </c>
    </row>
    <row r="268" spans="1:57" x14ac:dyDescent="0.25">
      <c r="E268" s="10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11"/>
      <c r="AG268" t="s">
        <v>138</v>
      </c>
      <c r="AH268">
        <v>0.1</v>
      </c>
      <c r="AI268">
        <v>0.7</v>
      </c>
      <c r="AN268" t="s">
        <v>138</v>
      </c>
      <c r="AO268">
        <v>0.1</v>
      </c>
      <c r="AP268">
        <v>0.7</v>
      </c>
      <c r="AU268" t="s">
        <v>138</v>
      </c>
      <c r="AV268">
        <v>0.1</v>
      </c>
      <c r="AW268">
        <v>0.7</v>
      </c>
      <c r="BC268" t="s">
        <v>138</v>
      </c>
      <c r="BD268">
        <v>0.1</v>
      </c>
      <c r="BE268">
        <v>0.7</v>
      </c>
    </row>
    <row r="269" spans="1:57" x14ac:dyDescent="0.25">
      <c r="E269" s="10" t="s">
        <v>133</v>
      </c>
      <c r="F269" s="6">
        <v>0</v>
      </c>
      <c r="G269" s="6"/>
      <c r="H269" s="6"/>
      <c r="I269" s="6"/>
      <c r="J269" s="6"/>
      <c r="K269" s="6"/>
      <c r="L269" s="6"/>
      <c r="M269" s="6" t="s">
        <v>133</v>
      </c>
      <c r="N269" s="6">
        <v>0</v>
      </c>
      <c r="O269" s="6"/>
      <c r="P269" s="6"/>
      <c r="Q269" s="11"/>
      <c r="AG269" t="s">
        <v>139</v>
      </c>
      <c r="AH269">
        <v>0</v>
      </c>
      <c r="AI269">
        <v>0</v>
      </c>
      <c r="AN269" t="s">
        <v>139</v>
      </c>
      <c r="AO269">
        <v>0.1</v>
      </c>
      <c r="AP269">
        <v>0</v>
      </c>
      <c r="AU269" t="s">
        <v>139</v>
      </c>
      <c r="AV269">
        <v>0.05</v>
      </c>
      <c r="AW269">
        <v>0</v>
      </c>
      <c r="BC269" t="s">
        <v>139</v>
      </c>
      <c r="BD269">
        <v>0</v>
      </c>
      <c r="BE269">
        <v>0</v>
      </c>
    </row>
    <row r="270" spans="1:57" x14ac:dyDescent="0.25">
      <c r="E270" s="10" t="s">
        <v>125</v>
      </c>
      <c r="F270" s="6">
        <v>3.2451612903225802</v>
      </c>
      <c r="G270" s="6"/>
      <c r="H270" s="6"/>
      <c r="I270" s="6"/>
      <c r="J270" s="6"/>
      <c r="K270" s="6"/>
      <c r="L270" s="6"/>
      <c r="M270" s="6" t="s">
        <v>125</v>
      </c>
      <c r="N270" s="6">
        <v>3.04516129032258</v>
      </c>
      <c r="O270" s="6"/>
      <c r="P270" s="6"/>
      <c r="Q270" s="11"/>
      <c r="S270" t="s">
        <v>126</v>
      </c>
      <c r="Y270" t="s">
        <v>128</v>
      </c>
      <c r="AG270" t="s">
        <v>140</v>
      </c>
      <c r="AH270">
        <v>0</v>
      </c>
      <c r="AI270">
        <v>0.05</v>
      </c>
      <c r="AN270" t="s">
        <v>140</v>
      </c>
      <c r="AO270">
        <v>0.05</v>
      </c>
      <c r="AP270">
        <v>0</v>
      </c>
      <c r="AU270" t="s">
        <v>140</v>
      </c>
      <c r="AV270">
        <v>0</v>
      </c>
      <c r="AW270">
        <v>0</v>
      </c>
      <c r="BC270" t="s">
        <v>140</v>
      </c>
      <c r="BD270">
        <v>0.1</v>
      </c>
      <c r="BE270">
        <v>0</v>
      </c>
    </row>
    <row r="271" spans="1:57" x14ac:dyDescent="0.25">
      <c r="E271" s="10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11"/>
      <c r="S271">
        <f>SUM(F269,N269)/2</f>
        <v>0</v>
      </c>
      <c r="Y271">
        <f>SUM(F270,N270)/2</f>
        <v>3.1451612903225801</v>
      </c>
    </row>
    <row r="272" spans="1:57" x14ac:dyDescent="0.25">
      <c r="E272" s="15"/>
      <c r="F272" s="16"/>
      <c r="G272" s="16"/>
      <c r="H272" s="16"/>
      <c r="I272" s="16"/>
      <c r="J272" s="16" t="s">
        <v>122</v>
      </c>
      <c r="K272" s="16"/>
      <c r="L272" s="16"/>
      <c r="M272" s="16"/>
      <c r="N272" s="16"/>
      <c r="O272" s="16"/>
      <c r="P272" s="16"/>
      <c r="Q272" s="17"/>
    </row>
    <row r="273" spans="1:25" x14ac:dyDescent="0.25">
      <c r="E273" s="10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11"/>
    </row>
    <row r="274" spans="1:25" x14ac:dyDescent="0.25">
      <c r="E274" s="10"/>
      <c r="F274" s="6" t="s">
        <v>1</v>
      </c>
      <c r="G274" s="6"/>
      <c r="H274" s="6"/>
      <c r="I274" s="6"/>
      <c r="J274" s="6"/>
      <c r="K274" s="6"/>
      <c r="L274" s="6"/>
      <c r="M274" s="6"/>
      <c r="N274" s="6" t="s">
        <v>123</v>
      </c>
      <c r="O274" s="6"/>
      <c r="P274" s="6"/>
      <c r="Q274" s="11"/>
      <c r="S274" t="s">
        <v>127</v>
      </c>
      <c r="Y274" t="s">
        <v>129</v>
      </c>
    </row>
    <row r="275" spans="1:25" x14ac:dyDescent="0.25">
      <c r="E275" s="10" t="s">
        <v>132</v>
      </c>
      <c r="F275" s="6">
        <v>0</v>
      </c>
      <c r="G275" s="6"/>
      <c r="H275" s="6"/>
      <c r="I275" s="6"/>
      <c r="J275" s="6"/>
      <c r="K275" s="6"/>
      <c r="L275" s="6"/>
      <c r="M275" s="6" t="s">
        <v>132</v>
      </c>
      <c r="N275" s="6">
        <v>0.1</v>
      </c>
      <c r="O275" s="6"/>
      <c r="P275" s="6"/>
      <c r="Q275" s="11"/>
      <c r="S275">
        <f>SUM(F275,N275)/2</f>
        <v>0.05</v>
      </c>
      <c r="Y275">
        <f>SUM(F276,N276)/2</f>
        <v>5.3935483870967698</v>
      </c>
    </row>
    <row r="276" spans="1:25" x14ac:dyDescent="0.25">
      <c r="E276" s="12" t="s">
        <v>125</v>
      </c>
      <c r="F276" s="13">
        <v>3.4064516129032198</v>
      </c>
      <c r="G276" s="13"/>
      <c r="H276" s="13"/>
      <c r="I276" s="13"/>
      <c r="J276" s="13"/>
      <c r="K276" s="13"/>
      <c r="L276" s="13"/>
      <c r="M276" s="13" t="s">
        <v>125</v>
      </c>
      <c r="N276" s="13">
        <v>7.3806451612903201</v>
      </c>
      <c r="O276" s="13"/>
      <c r="P276" s="13"/>
      <c r="Q276" s="14"/>
    </row>
    <row r="282" spans="1:25" x14ac:dyDescent="0.25">
      <c r="A282" s="3" t="s">
        <v>116</v>
      </c>
      <c r="B282" s="3" t="s">
        <v>117</v>
      </c>
      <c r="C282" s="3" t="s">
        <v>118</v>
      </c>
      <c r="E282" s="7" t="s">
        <v>119</v>
      </c>
      <c r="F282" s="8" t="s">
        <v>1</v>
      </c>
      <c r="G282" s="8"/>
      <c r="H282" s="8"/>
      <c r="I282" s="8"/>
      <c r="J282" s="8"/>
      <c r="K282" s="8"/>
      <c r="L282" s="8"/>
      <c r="M282" s="8"/>
      <c r="N282" s="8" t="s">
        <v>123</v>
      </c>
      <c r="O282" s="8"/>
      <c r="P282" s="8"/>
      <c r="Q282" s="9"/>
      <c r="S282" t="s">
        <v>124</v>
      </c>
    </row>
    <row r="283" spans="1:25" x14ac:dyDescent="0.25">
      <c r="A283" s="3">
        <v>0.3</v>
      </c>
      <c r="B283" s="3">
        <v>0.9</v>
      </c>
      <c r="C283" s="3">
        <v>0.1</v>
      </c>
      <c r="E283" s="10" t="s">
        <v>132</v>
      </c>
      <c r="F283" s="6">
        <v>0</v>
      </c>
      <c r="G283" s="6"/>
      <c r="H283" s="6"/>
      <c r="I283" s="6"/>
      <c r="J283" s="6"/>
      <c r="K283" s="6"/>
      <c r="L283" s="6"/>
      <c r="M283" s="6" t="s">
        <v>132</v>
      </c>
      <c r="N283" s="6">
        <v>0</v>
      </c>
      <c r="O283" s="6"/>
      <c r="P283" s="6"/>
      <c r="Q283" s="11"/>
      <c r="S283" s="19">
        <f>SUM(F283,N283)/2</f>
        <v>0</v>
      </c>
    </row>
    <row r="284" spans="1:25" x14ac:dyDescent="0.25">
      <c r="E284" s="10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11"/>
    </row>
    <row r="285" spans="1:25" x14ac:dyDescent="0.25">
      <c r="E285" s="10" t="s">
        <v>133</v>
      </c>
      <c r="F285" s="6">
        <v>0</v>
      </c>
      <c r="G285" s="6"/>
      <c r="H285" s="6"/>
      <c r="I285" s="6"/>
      <c r="J285" s="6"/>
      <c r="K285" s="6"/>
      <c r="L285" s="6"/>
      <c r="M285" s="6" t="s">
        <v>133</v>
      </c>
      <c r="N285" s="6">
        <v>0.2</v>
      </c>
      <c r="O285" s="6"/>
      <c r="P285" s="6"/>
      <c r="Q285" s="11"/>
    </row>
    <row r="286" spans="1:25" x14ac:dyDescent="0.25">
      <c r="E286" s="10" t="s">
        <v>125</v>
      </c>
      <c r="F286" s="6">
        <v>3.1741935483870898</v>
      </c>
      <c r="G286" s="6"/>
      <c r="H286" s="6"/>
      <c r="I286" s="6"/>
      <c r="J286" s="6"/>
      <c r="K286" s="6"/>
      <c r="L286" s="6"/>
      <c r="M286" s="6" t="s">
        <v>125</v>
      </c>
      <c r="N286" s="6">
        <v>7.97419354838709</v>
      </c>
      <c r="O286" s="6"/>
      <c r="P286" s="6"/>
      <c r="Q286" s="11"/>
      <c r="S286" t="s">
        <v>126</v>
      </c>
      <c r="Y286" t="s">
        <v>128</v>
      </c>
    </row>
    <row r="287" spans="1:25" x14ac:dyDescent="0.25">
      <c r="E287" s="10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11"/>
      <c r="S287">
        <f>SUM(F285,N285)/2</f>
        <v>0.1</v>
      </c>
      <c r="Y287">
        <f>SUM(F286,N286)/2</f>
        <v>5.5741935483870897</v>
      </c>
    </row>
    <row r="288" spans="1:25" x14ac:dyDescent="0.25">
      <c r="E288" s="15"/>
      <c r="F288" s="16"/>
      <c r="G288" s="16"/>
      <c r="H288" s="16"/>
      <c r="I288" s="16"/>
      <c r="J288" s="16" t="s">
        <v>122</v>
      </c>
      <c r="K288" s="16"/>
      <c r="L288" s="16"/>
      <c r="M288" s="16"/>
      <c r="N288" s="16"/>
      <c r="O288" s="16"/>
      <c r="P288" s="16"/>
      <c r="Q288" s="17"/>
    </row>
    <row r="289" spans="1:57" x14ac:dyDescent="0.25">
      <c r="E289" s="10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11"/>
    </row>
    <row r="290" spans="1:57" x14ac:dyDescent="0.25">
      <c r="E290" s="10"/>
      <c r="F290" s="6" t="s">
        <v>1</v>
      </c>
      <c r="G290" s="6"/>
      <c r="H290" s="6"/>
      <c r="I290" s="6"/>
      <c r="J290" s="6"/>
      <c r="K290" s="6"/>
      <c r="L290" s="6"/>
      <c r="M290" s="6"/>
      <c r="N290" s="6" t="s">
        <v>123</v>
      </c>
      <c r="O290" s="6"/>
      <c r="P290" s="6"/>
      <c r="Q290" s="11"/>
      <c r="S290" t="s">
        <v>127</v>
      </c>
      <c r="Y290" t="s">
        <v>129</v>
      </c>
      <c r="AG290" t="s">
        <v>141</v>
      </c>
      <c r="AH290" t="s">
        <v>146</v>
      </c>
      <c r="AN290" t="s">
        <v>141</v>
      </c>
      <c r="AO290" t="s">
        <v>147</v>
      </c>
      <c r="AU290" t="s">
        <v>144</v>
      </c>
      <c r="AV290" t="s">
        <v>146</v>
      </c>
      <c r="BC290" t="s">
        <v>144</v>
      </c>
      <c r="BD290" t="s">
        <v>147</v>
      </c>
    </row>
    <row r="291" spans="1:57" x14ac:dyDescent="0.25">
      <c r="E291" s="10" t="s">
        <v>132</v>
      </c>
      <c r="F291" s="6">
        <v>0.1</v>
      </c>
      <c r="G291" s="6"/>
      <c r="H291" s="6"/>
      <c r="I291" s="6"/>
      <c r="J291" s="6"/>
      <c r="K291" s="6"/>
      <c r="L291" s="6"/>
      <c r="M291" s="6" t="s">
        <v>132</v>
      </c>
      <c r="N291" s="6">
        <v>0</v>
      </c>
      <c r="O291" s="6"/>
      <c r="P291" s="6"/>
      <c r="Q291" s="11"/>
      <c r="S291">
        <f>SUM(F291,N291)/2</f>
        <v>0.05</v>
      </c>
      <c r="Y291">
        <f>SUM(F292,N292)/2</f>
        <v>4.5354838709677345</v>
      </c>
      <c r="AG291" t="s">
        <v>145</v>
      </c>
      <c r="AH291">
        <v>0.3</v>
      </c>
      <c r="AI291">
        <v>0.9</v>
      </c>
      <c r="AN291" t="s">
        <v>145</v>
      </c>
      <c r="AO291">
        <v>0.3</v>
      </c>
      <c r="AP291">
        <v>0.9</v>
      </c>
      <c r="AU291" t="s">
        <v>145</v>
      </c>
      <c r="AV291">
        <v>0.3</v>
      </c>
      <c r="AW291">
        <v>0.9</v>
      </c>
      <c r="BC291" t="s">
        <v>145</v>
      </c>
      <c r="BD291">
        <v>0.3</v>
      </c>
      <c r="BE291">
        <v>0.9</v>
      </c>
    </row>
    <row r="292" spans="1:57" x14ac:dyDescent="0.25">
      <c r="E292" s="12" t="s">
        <v>125</v>
      </c>
      <c r="F292" s="13">
        <v>6.1290322580645098</v>
      </c>
      <c r="G292" s="13"/>
      <c r="H292" s="13"/>
      <c r="I292" s="13"/>
      <c r="J292" s="13"/>
      <c r="K292" s="13"/>
      <c r="L292" s="13"/>
      <c r="M292" s="13" t="s">
        <v>125</v>
      </c>
      <c r="N292" s="13">
        <v>2.9419354838709602</v>
      </c>
      <c r="O292" s="13"/>
      <c r="P292" s="13"/>
      <c r="Q292" s="14"/>
      <c r="AG292" t="s">
        <v>139</v>
      </c>
      <c r="AH292">
        <v>0</v>
      </c>
      <c r="AI292">
        <v>0.1</v>
      </c>
      <c r="AN292" t="s">
        <v>139</v>
      </c>
      <c r="AO292">
        <v>0</v>
      </c>
      <c r="AP292">
        <v>0</v>
      </c>
      <c r="AU292" t="s">
        <v>139</v>
      </c>
      <c r="AV292">
        <v>0.05</v>
      </c>
      <c r="AW292">
        <v>0</v>
      </c>
      <c r="BC292" t="s">
        <v>139</v>
      </c>
      <c r="BD292">
        <v>0</v>
      </c>
      <c r="BE292">
        <v>0</v>
      </c>
    </row>
    <row r="293" spans="1:57" x14ac:dyDescent="0.25">
      <c r="AG293" t="s">
        <v>140</v>
      </c>
      <c r="AH293">
        <v>0</v>
      </c>
      <c r="AI293">
        <v>0.05</v>
      </c>
      <c r="AN293" t="s">
        <v>140</v>
      </c>
      <c r="AO293">
        <v>0.05</v>
      </c>
      <c r="AP293">
        <v>0</v>
      </c>
      <c r="AU293" t="s">
        <v>140</v>
      </c>
      <c r="AV293">
        <v>0</v>
      </c>
      <c r="AW293">
        <v>0.1</v>
      </c>
      <c r="BC293" t="s">
        <v>140</v>
      </c>
      <c r="BD293">
        <v>0</v>
      </c>
      <c r="BE293">
        <v>0</v>
      </c>
    </row>
    <row r="296" spans="1:57" x14ac:dyDescent="0.25">
      <c r="A296" s="3" t="s">
        <v>116</v>
      </c>
      <c r="B296" s="3" t="s">
        <v>117</v>
      </c>
      <c r="C296" s="3" t="s">
        <v>118</v>
      </c>
      <c r="E296" s="7" t="s">
        <v>119</v>
      </c>
      <c r="F296" s="8" t="s">
        <v>1</v>
      </c>
      <c r="G296" s="8"/>
      <c r="H296" s="8"/>
      <c r="I296" s="8"/>
      <c r="J296" s="8"/>
      <c r="K296" s="8"/>
      <c r="L296" s="8"/>
      <c r="M296" s="8"/>
      <c r="N296" s="8" t="s">
        <v>123</v>
      </c>
      <c r="O296" s="8"/>
      <c r="P296" s="8"/>
      <c r="Q296" s="9"/>
      <c r="S296" t="s">
        <v>124</v>
      </c>
    </row>
    <row r="297" spans="1:57" x14ac:dyDescent="0.25">
      <c r="A297" s="3">
        <v>0.3</v>
      </c>
      <c r="B297" s="3">
        <v>0.9</v>
      </c>
      <c r="C297" s="3">
        <v>0.7</v>
      </c>
      <c r="E297" s="10" t="s">
        <v>132</v>
      </c>
      <c r="F297" s="6">
        <v>2.33333333333333E-2</v>
      </c>
      <c r="G297" s="6"/>
      <c r="H297" s="6"/>
      <c r="I297" s="6"/>
      <c r="J297" s="6"/>
      <c r="K297" s="6"/>
      <c r="L297" s="6"/>
      <c r="M297" s="6" t="s">
        <v>132</v>
      </c>
      <c r="N297" s="6">
        <v>1.3333333333333299E-2</v>
      </c>
      <c r="O297" s="6"/>
      <c r="P297" s="6"/>
      <c r="Q297" s="11"/>
      <c r="S297" s="21">
        <f>SUM(F297,N297)/2</f>
        <v>1.8333333333333299E-2</v>
      </c>
    </row>
    <row r="298" spans="1:57" x14ac:dyDescent="0.25">
      <c r="E298" s="10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11"/>
    </row>
    <row r="299" spans="1:57" x14ac:dyDescent="0.25">
      <c r="E299" s="10" t="s">
        <v>133</v>
      </c>
      <c r="F299" s="6">
        <v>0</v>
      </c>
      <c r="G299" s="6"/>
      <c r="H299" s="6"/>
      <c r="I299" s="6"/>
      <c r="J299" s="6"/>
      <c r="K299" s="6"/>
      <c r="L299" s="6"/>
      <c r="M299" s="6" t="s">
        <v>133</v>
      </c>
      <c r="N299" s="6">
        <v>0</v>
      </c>
      <c r="O299" s="6"/>
      <c r="P299" s="6"/>
      <c r="Q299" s="11"/>
    </row>
    <row r="300" spans="1:57" x14ac:dyDescent="0.25">
      <c r="E300" s="10" t="s">
        <v>125</v>
      </c>
      <c r="F300" s="6">
        <v>2.5161290322580601</v>
      </c>
      <c r="G300" s="6"/>
      <c r="H300" s="6"/>
      <c r="I300" s="6"/>
      <c r="J300" s="6"/>
      <c r="K300" s="6"/>
      <c r="L300" s="6"/>
      <c r="M300" s="6" t="s">
        <v>125</v>
      </c>
      <c r="N300" s="6">
        <v>2.09032258064516</v>
      </c>
      <c r="O300" s="6"/>
      <c r="P300" s="6"/>
      <c r="Q300" s="11"/>
      <c r="S300" t="s">
        <v>126</v>
      </c>
      <c r="Y300" t="s">
        <v>128</v>
      </c>
    </row>
    <row r="301" spans="1:57" x14ac:dyDescent="0.25">
      <c r="E301" s="10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11"/>
      <c r="S301">
        <f>SUM(F299,N299)/2</f>
        <v>0</v>
      </c>
      <c r="Y301">
        <f>SUM(F300,N300)/2</f>
        <v>2.3032258064516098</v>
      </c>
    </row>
    <row r="302" spans="1:57" x14ac:dyDescent="0.25">
      <c r="E302" s="15"/>
      <c r="F302" s="16"/>
      <c r="G302" s="16"/>
      <c r="H302" s="16"/>
      <c r="I302" s="16"/>
      <c r="J302" s="16" t="s">
        <v>122</v>
      </c>
      <c r="K302" s="16"/>
      <c r="L302" s="16"/>
      <c r="M302" s="16"/>
      <c r="N302" s="16"/>
      <c r="O302" s="16"/>
      <c r="P302" s="16"/>
      <c r="Q302" s="17"/>
    </row>
    <row r="303" spans="1:57" x14ac:dyDescent="0.25">
      <c r="E303" s="1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11"/>
    </row>
    <row r="304" spans="1:57" x14ac:dyDescent="0.25">
      <c r="E304" s="10"/>
      <c r="F304" s="6" t="s">
        <v>1</v>
      </c>
      <c r="G304" s="6"/>
      <c r="H304" s="6"/>
      <c r="I304" s="6"/>
      <c r="J304" s="6"/>
      <c r="K304" s="6"/>
      <c r="L304" s="6"/>
      <c r="M304" s="6"/>
      <c r="N304" s="6" t="s">
        <v>123</v>
      </c>
      <c r="O304" s="6"/>
      <c r="P304" s="6"/>
      <c r="Q304" s="11"/>
      <c r="S304" t="s">
        <v>127</v>
      </c>
      <c r="Y304" t="s">
        <v>129</v>
      </c>
    </row>
    <row r="305" spans="1:57" x14ac:dyDescent="0.25">
      <c r="E305" s="10" t="s">
        <v>132</v>
      </c>
      <c r="F305" s="6">
        <v>0</v>
      </c>
      <c r="G305" s="6"/>
      <c r="H305" s="6"/>
      <c r="I305" s="6"/>
      <c r="J305" s="6"/>
      <c r="K305" s="6"/>
      <c r="L305" s="6"/>
      <c r="M305" s="6" t="s">
        <v>132</v>
      </c>
      <c r="N305" s="6">
        <v>0</v>
      </c>
      <c r="O305" s="6"/>
      <c r="P305" s="6"/>
      <c r="Q305" s="11"/>
      <c r="S305">
        <f>SUM(F305,N305)/2</f>
        <v>0</v>
      </c>
      <c r="Y305">
        <f>SUM(F306,N306)/2</f>
        <v>1.3935483870967649</v>
      </c>
    </row>
    <row r="306" spans="1:57" x14ac:dyDescent="0.25">
      <c r="E306" s="12" t="s">
        <v>125</v>
      </c>
      <c r="F306" s="13">
        <v>1.5096774193548299</v>
      </c>
      <c r="G306" s="13"/>
      <c r="H306" s="13"/>
      <c r="I306" s="13"/>
      <c r="J306" s="13"/>
      <c r="K306" s="13"/>
      <c r="L306" s="13"/>
      <c r="M306" s="13" t="s">
        <v>125</v>
      </c>
      <c r="N306" s="13">
        <v>1.2774193548387001</v>
      </c>
      <c r="O306" s="13"/>
      <c r="P306" s="13"/>
      <c r="Q306" s="14"/>
    </row>
    <row r="311" spans="1:57" x14ac:dyDescent="0.25">
      <c r="A311" s="3" t="s">
        <v>116</v>
      </c>
      <c r="B311" s="3" t="s">
        <v>117</v>
      </c>
      <c r="C311" s="3" t="s">
        <v>118</v>
      </c>
      <c r="E311" s="7" t="s">
        <v>119</v>
      </c>
      <c r="F311" s="8" t="s">
        <v>1</v>
      </c>
      <c r="G311" s="8"/>
      <c r="H311" s="8"/>
      <c r="I311" s="8"/>
      <c r="J311" s="8"/>
      <c r="K311" s="8"/>
      <c r="L311" s="8"/>
      <c r="M311" s="8"/>
      <c r="N311" s="8" t="s">
        <v>123</v>
      </c>
      <c r="O311" s="8"/>
      <c r="P311" s="8"/>
      <c r="Q311" s="9"/>
      <c r="S311" t="s">
        <v>124</v>
      </c>
    </row>
    <row r="312" spans="1:57" x14ac:dyDescent="0.25">
      <c r="A312" s="3">
        <v>0.9</v>
      </c>
      <c r="B312" s="3">
        <v>0.3</v>
      </c>
      <c r="C312" s="3">
        <v>0.1</v>
      </c>
      <c r="E312" s="10" t="s">
        <v>132</v>
      </c>
      <c r="F312" s="6">
        <v>0</v>
      </c>
      <c r="G312" s="6"/>
      <c r="H312" s="6"/>
      <c r="I312" s="6"/>
      <c r="J312" s="6"/>
      <c r="K312" s="6"/>
      <c r="L312" s="6"/>
      <c r="M312" s="6" t="s">
        <v>132</v>
      </c>
      <c r="N312" s="6">
        <v>0</v>
      </c>
      <c r="O312" s="6"/>
      <c r="P312" s="6"/>
      <c r="Q312" s="11"/>
      <c r="S312" s="19">
        <f>SUM(F312,N312)/2</f>
        <v>0</v>
      </c>
    </row>
    <row r="313" spans="1:57" x14ac:dyDescent="0.25">
      <c r="E313" s="10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11"/>
    </row>
    <row r="314" spans="1:57" x14ac:dyDescent="0.25">
      <c r="E314" s="10" t="s">
        <v>133</v>
      </c>
      <c r="F314" s="6">
        <v>0.1</v>
      </c>
      <c r="G314" s="6"/>
      <c r="H314" s="6"/>
      <c r="I314" s="6"/>
      <c r="J314" s="6"/>
      <c r="K314" s="6"/>
      <c r="L314" s="6"/>
      <c r="M314" s="6" t="s">
        <v>133</v>
      </c>
      <c r="N314" s="6">
        <v>0</v>
      </c>
      <c r="O314" s="6"/>
      <c r="P314" s="6"/>
      <c r="Q314" s="11"/>
    </row>
    <row r="315" spans="1:57" x14ac:dyDescent="0.25">
      <c r="E315" s="10" t="s">
        <v>125</v>
      </c>
      <c r="F315" s="6">
        <v>5.0258064516129002</v>
      </c>
      <c r="G315" s="6"/>
      <c r="H315" s="6"/>
      <c r="I315" s="6"/>
      <c r="J315" s="6"/>
      <c r="K315" s="6"/>
      <c r="L315" s="6"/>
      <c r="M315" s="6" t="s">
        <v>125</v>
      </c>
      <c r="N315" s="6">
        <v>2.7612903225806402</v>
      </c>
      <c r="O315" s="6"/>
      <c r="P315" s="6"/>
      <c r="Q315" s="11"/>
      <c r="S315" t="s">
        <v>126</v>
      </c>
      <c r="Y315" t="s">
        <v>128</v>
      </c>
    </row>
    <row r="316" spans="1:57" x14ac:dyDescent="0.25">
      <c r="E316" s="10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11"/>
      <c r="S316">
        <f>SUM(F314,N314)/2</f>
        <v>0.05</v>
      </c>
      <c r="Y316">
        <f>SUM(F315,N315)/2</f>
        <v>3.8935483870967702</v>
      </c>
      <c r="AG316" t="s">
        <v>142</v>
      </c>
      <c r="AH316" t="s">
        <v>146</v>
      </c>
      <c r="AN316" t="s">
        <v>142</v>
      </c>
      <c r="AO316" t="s">
        <v>147</v>
      </c>
      <c r="AU316" t="s">
        <v>143</v>
      </c>
      <c r="AV316" t="s">
        <v>146</v>
      </c>
      <c r="BC316" t="s">
        <v>143</v>
      </c>
      <c r="BD316" t="s">
        <v>147</v>
      </c>
    </row>
    <row r="317" spans="1:57" x14ac:dyDescent="0.25">
      <c r="E317" s="15"/>
      <c r="F317" s="16"/>
      <c r="G317" s="16"/>
      <c r="H317" s="16"/>
      <c r="I317" s="16"/>
      <c r="J317" s="16" t="s">
        <v>122</v>
      </c>
      <c r="K317" s="16"/>
      <c r="L317" s="16"/>
      <c r="M317" s="16"/>
      <c r="N317" s="16"/>
      <c r="O317" s="16"/>
      <c r="P317" s="16"/>
      <c r="Q317" s="17"/>
      <c r="AG317" t="s">
        <v>148</v>
      </c>
      <c r="AH317">
        <v>0.3</v>
      </c>
      <c r="AI317">
        <v>0.9</v>
      </c>
      <c r="AN317" t="s">
        <v>148</v>
      </c>
      <c r="AO317">
        <v>0.3</v>
      </c>
      <c r="AP317">
        <v>0.9</v>
      </c>
      <c r="AU317" t="s">
        <v>148</v>
      </c>
      <c r="AV317">
        <v>0.3</v>
      </c>
      <c r="AW317">
        <v>0.9</v>
      </c>
      <c r="BC317" t="s">
        <v>148</v>
      </c>
      <c r="BD317">
        <v>0.3</v>
      </c>
      <c r="BE317">
        <v>0.9</v>
      </c>
    </row>
    <row r="318" spans="1:57" x14ac:dyDescent="0.25">
      <c r="E318" s="10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11"/>
      <c r="AG318" t="s">
        <v>139</v>
      </c>
      <c r="AH318">
        <v>0</v>
      </c>
      <c r="AI318">
        <v>0.05</v>
      </c>
      <c r="AN318" t="s">
        <v>139</v>
      </c>
      <c r="AO318">
        <v>0</v>
      </c>
      <c r="AP318">
        <v>0</v>
      </c>
      <c r="AU318" t="s">
        <v>139</v>
      </c>
      <c r="AV318">
        <v>0.1</v>
      </c>
      <c r="AW318">
        <v>0</v>
      </c>
      <c r="BC318" t="s">
        <v>139</v>
      </c>
      <c r="BD318">
        <v>0</v>
      </c>
      <c r="BE318">
        <v>0</v>
      </c>
    </row>
    <row r="319" spans="1:57" x14ac:dyDescent="0.25">
      <c r="E319" s="10"/>
      <c r="F319" s="6" t="s">
        <v>1</v>
      </c>
      <c r="G319" s="6"/>
      <c r="H319" s="6"/>
      <c r="I319" s="6"/>
      <c r="J319" s="6"/>
      <c r="K319" s="6"/>
      <c r="L319" s="6"/>
      <c r="M319" s="6"/>
      <c r="N319" s="6" t="s">
        <v>123</v>
      </c>
      <c r="O319" s="6"/>
      <c r="P319" s="6"/>
      <c r="Q319" s="11"/>
      <c r="S319" t="s">
        <v>127</v>
      </c>
      <c r="Y319" t="s">
        <v>129</v>
      </c>
      <c r="AG319" t="s">
        <v>140</v>
      </c>
      <c r="AH319">
        <v>0</v>
      </c>
      <c r="AI319">
        <v>0</v>
      </c>
      <c r="AN319" t="s">
        <v>140</v>
      </c>
      <c r="AO319">
        <v>0.05</v>
      </c>
      <c r="AP319">
        <v>0</v>
      </c>
      <c r="AU319" t="s">
        <v>140</v>
      </c>
      <c r="AV319">
        <v>0.05</v>
      </c>
      <c r="AW319">
        <v>0.1</v>
      </c>
      <c r="BC319" t="s">
        <v>140</v>
      </c>
      <c r="BD319">
        <v>0</v>
      </c>
      <c r="BE319">
        <v>0</v>
      </c>
    </row>
    <row r="320" spans="1:57" x14ac:dyDescent="0.25">
      <c r="E320" s="10" t="s">
        <v>132</v>
      </c>
      <c r="F320" s="6">
        <v>0</v>
      </c>
      <c r="G320" s="6"/>
      <c r="H320" s="6"/>
      <c r="I320" s="6"/>
      <c r="J320" s="6"/>
      <c r="K320" s="6"/>
      <c r="L320" s="6"/>
      <c r="M320" s="6" t="s">
        <v>132</v>
      </c>
      <c r="N320" s="6">
        <v>0</v>
      </c>
      <c r="O320" s="6"/>
      <c r="P320" s="6"/>
      <c r="Q320" s="11"/>
      <c r="S320">
        <f>SUM(F320,N320)/2</f>
        <v>0</v>
      </c>
      <c r="Y320">
        <f>SUM(F321,N321)/2</f>
        <v>2.6903225806451552</v>
      </c>
    </row>
    <row r="321" spans="1:25" x14ac:dyDescent="0.25">
      <c r="E321" s="12" t="s">
        <v>125</v>
      </c>
      <c r="F321" s="13">
        <v>2.78709677419354</v>
      </c>
      <c r="G321" s="13"/>
      <c r="H321" s="13"/>
      <c r="I321" s="13"/>
      <c r="J321" s="13"/>
      <c r="K321" s="13"/>
      <c r="L321" s="13"/>
      <c r="M321" s="13" t="s">
        <v>125</v>
      </c>
      <c r="N321" s="13">
        <v>2.5935483870967699</v>
      </c>
      <c r="O321" s="13"/>
      <c r="P321" s="13"/>
      <c r="Q321" s="14"/>
    </row>
    <row r="325" spans="1:25" x14ac:dyDescent="0.25">
      <c r="A325" s="3" t="s">
        <v>116</v>
      </c>
      <c r="B325" s="3" t="s">
        <v>117</v>
      </c>
      <c r="C325" s="3" t="s">
        <v>118</v>
      </c>
      <c r="E325" s="7" t="s">
        <v>119</v>
      </c>
      <c r="F325" s="8" t="s">
        <v>1</v>
      </c>
      <c r="G325" s="8"/>
      <c r="H325" s="8"/>
      <c r="I325" s="8"/>
      <c r="J325" s="8"/>
      <c r="K325" s="8"/>
      <c r="L325" s="8"/>
      <c r="M325" s="8"/>
      <c r="N325" s="8" t="s">
        <v>123</v>
      </c>
      <c r="O325" s="8"/>
      <c r="P325" s="8"/>
      <c r="Q325" s="9"/>
      <c r="S325" t="s">
        <v>124</v>
      </c>
    </row>
    <row r="326" spans="1:25" x14ac:dyDescent="0.25">
      <c r="A326" s="3">
        <v>0.9</v>
      </c>
      <c r="B326" s="3">
        <v>0.3</v>
      </c>
      <c r="C326" s="3">
        <v>0.7</v>
      </c>
      <c r="E326" s="10" t="s">
        <v>132</v>
      </c>
      <c r="F326" s="6">
        <v>0.01</v>
      </c>
      <c r="G326" s="6"/>
      <c r="H326" s="6"/>
      <c r="I326" s="6"/>
      <c r="J326" s="6"/>
      <c r="K326" s="6"/>
      <c r="L326" s="6"/>
      <c r="M326" s="6" t="s">
        <v>132</v>
      </c>
      <c r="N326" s="6">
        <v>3.3333333333333301E-3</v>
      </c>
      <c r="O326" s="6"/>
      <c r="P326" s="6"/>
      <c r="Q326" s="11"/>
      <c r="S326" s="21">
        <f>SUM(F326,N326)/2</f>
        <v>6.6666666666666654E-3</v>
      </c>
    </row>
    <row r="327" spans="1:25" x14ac:dyDescent="0.25">
      <c r="E327" s="10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11"/>
    </row>
    <row r="328" spans="1:25" x14ac:dyDescent="0.25">
      <c r="E328" s="10" t="s">
        <v>133</v>
      </c>
      <c r="F328" s="6">
        <v>0</v>
      </c>
      <c r="G328" s="6"/>
      <c r="H328" s="6"/>
      <c r="I328" s="6"/>
      <c r="J328" s="6"/>
      <c r="K328" s="6"/>
      <c r="L328" s="6"/>
      <c r="M328" s="6" t="s">
        <v>133</v>
      </c>
      <c r="N328" s="6">
        <v>0</v>
      </c>
      <c r="O328" s="6"/>
      <c r="P328" s="6"/>
      <c r="Q328" s="11"/>
    </row>
    <row r="329" spans="1:25" x14ac:dyDescent="0.25">
      <c r="E329" s="10" t="s">
        <v>125</v>
      </c>
      <c r="F329" s="6">
        <v>3.1161290322580601</v>
      </c>
      <c r="G329" s="6"/>
      <c r="H329" s="6"/>
      <c r="I329" s="6"/>
      <c r="J329" s="6"/>
      <c r="K329" s="6"/>
      <c r="L329" s="6"/>
      <c r="M329" s="6" t="s">
        <v>125</v>
      </c>
      <c r="N329" s="6">
        <v>1.1612903225806399</v>
      </c>
      <c r="O329" s="6"/>
      <c r="P329" s="6"/>
      <c r="Q329" s="11"/>
      <c r="S329" t="s">
        <v>126</v>
      </c>
      <c r="Y329" t="s">
        <v>128</v>
      </c>
    </row>
    <row r="330" spans="1:25" x14ac:dyDescent="0.25">
      <c r="E330" s="10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11"/>
      <c r="S330">
        <f>SUM(F328,N328)/2</f>
        <v>0</v>
      </c>
      <c r="Y330">
        <f>SUM(F329,N329)/2</f>
        <v>2.1387096774193499</v>
      </c>
    </row>
    <row r="331" spans="1:25" x14ac:dyDescent="0.25">
      <c r="E331" s="15"/>
      <c r="F331" s="16"/>
      <c r="G331" s="16"/>
      <c r="H331" s="16"/>
      <c r="I331" s="16"/>
      <c r="J331" s="16" t="s">
        <v>122</v>
      </c>
      <c r="K331" s="16"/>
      <c r="L331" s="16"/>
      <c r="M331" s="16"/>
      <c r="N331" s="16"/>
      <c r="O331" s="16"/>
      <c r="P331" s="16"/>
      <c r="Q331" s="17"/>
    </row>
    <row r="332" spans="1:25" x14ac:dyDescent="0.25">
      <c r="E332" s="10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11"/>
    </row>
    <row r="333" spans="1:25" x14ac:dyDescent="0.25">
      <c r="E333" s="10"/>
      <c r="F333" s="6" t="s">
        <v>1</v>
      </c>
      <c r="G333" s="6"/>
      <c r="H333" s="6"/>
      <c r="I333" s="6"/>
      <c r="J333" s="6"/>
      <c r="K333" s="6"/>
      <c r="L333" s="6"/>
      <c r="M333" s="6"/>
      <c r="N333" s="6" t="s">
        <v>123</v>
      </c>
      <c r="O333" s="6"/>
      <c r="P333" s="6"/>
      <c r="Q333" s="11"/>
      <c r="S333" t="s">
        <v>127</v>
      </c>
      <c r="Y333" t="s">
        <v>129</v>
      </c>
    </row>
    <row r="334" spans="1:25" x14ac:dyDescent="0.25">
      <c r="E334" s="10" t="s">
        <v>132</v>
      </c>
      <c r="F334" s="6">
        <v>0</v>
      </c>
      <c r="G334" s="6"/>
      <c r="H334" s="6"/>
      <c r="I334" s="6"/>
      <c r="J334" s="6"/>
      <c r="K334" s="6"/>
      <c r="L334" s="6"/>
      <c r="M334" s="6" t="s">
        <v>132</v>
      </c>
      <c r="N334" s="6">
        <v>0</v>
      </c>
      <c r="O334" s="6"/>
      <c r="P334" s="6"/>
      <c r="Q334" s="11"/>
      <c r="S334">
        <f>SUM(F334,N334)/2</f>
        <v>0</v>
      </c>
      <c r="Y334">
        <f>SUM(F335,N335)/2</f>
        <v>2.2935483870967701</v>
      </c>
    </row>
    <row r="335" spans="1:25" x14ac:dyDescent="0.25">
      <c r="E335" s="12" t="s">
        <v>125</v>
      </c>
      <c r="F335" s="13">
        <v>3.19354838709677</v>
      </c>
      <c r="G335" s="13"/>
      <c r="H335" s="13"/>
      <c r="I335" s="13"/>
      <c r="J335" s="13"/>
      <c r="K335" s="13"/>
      <c r="L335" s="13"/>
      <c r="M335" s="13" t="s">
        <v>125</v>
      </c>
      <c r="N335" s="13">
        <v>1.39354838709677</v>
      </c>
      <c r="O335" s="13"/>
      <c r="P335" s="13"/>
      <c r="Q335" s="14"/>
    </row>
    <row r="339" spans="1:25" x14ac:dyDescent="0.25">
      <c r="A339" s="3" t="s">
        <v>116</v>
      </c>
      <c r="B339" s="3" t="s">
        <v>117</v>
      </c>
      <c r="C339" s="3" t="s">
        <v>118</v>
      </c>
      <c r="E339" s="7" t="s">
        <v>119</v>
      </c>
      <c r="F339" s="8" t="s">
        <v>1</v>
      </c>
      <c r="G339" s="8"/>
      <c r="H339" s="8"/>
      <c r="I339" s="8"/>
      <c r="J339" s="8"/>
      <c r="K339" s="8"/>
      <c r="L339" s="8"/>
      <c r="M339" s="8"/>
      <c r="N339" s="8" t="s">
        <v>123</v>
      </c>
      <c r="O339" s="8"/>
      <c r="P339" s="8"/>
      <c r="Q339" s="9"/>
      <c r="S339" t="s">
        <v>124</v>
      </c>
    </row>
    <row r="340" spans="1:25" x14ac:dyDescent="0.25">
      <c r="A340" s="3">
        <v>0.9</v>
      </c>
      <c r="B340" s="3">
        <v>0.9</v>
      </c>
      <c r="C340" s="3">
        <v>0.1</v>
      </c>
      <c r="E340" s="10" t="s">
        <v>132</v>
      </c>
      <c r="F340" s="6">
        <v>0</v>
      </c>
      <c r="G340" s="6"/>
      <c r="H340" s="6"/>
      <c r="I340" s="6"/>
      <c r="J340" s="6"/>
      <c r="K340" s="6"/>
      <c r="L340" s="6"/>
      <c r="M340" s="6" t="s">
        <v>132</v>
      </c>
      <c r="N340" s="6">
        <v>0</v>
      </c>
      <c r="O340" s="6"/>
      <c r="P340" s="6"/>
      <c r="Q340" s="11"/>
      <c r="S340" s="19">
        <f>SUM(F340,N340)/2</f>
        <v>0</v>
      </c>
    </row>
    <row r="341" spans="1:25" x14ac:dyDescent="0.25">
      <c r="E341" s="10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11"/>
    </row>
    <row r="342" spans="1:25" x14ac:dyDescent="0.25">
      <c r="E342" s="10" t="s">
        <v>133</v>
      </c>
      <c r="F342" s="6">
        <v>0</v>
      </c>
      <c r="G342" s="6"/>
      <c r="H342" s="6"/>
      <c r="I342" s="6"/>
      <c r="J342" s="6"/>
      <c r="K342" s="6"/>
      <c r="L342" s="6"/>
      <c r="M342" s="6" t="s">
        <v>133</v>
      </c>
      <c r="N342" s="6">
        <v>0</v>
      </c>
      <c r="O342" s="6"/>
      <c r="P342" s="6"/>
      <c r="Q342" s="11"/>
    </row>
    <row r="343" spans="1:25" x14ac:dyDescent="0.25">
      <c r="E343" s="10" t="s">
        <v>125</v>
      </c>
      <c r="F343" s="6">
        <v>1.3548387096774099</v>
      </c>
      <c r="G343" s="6"/>
      <c r="H343" s="6"/>
      <c r="I343" s="6"/>
      <c r="J343" s="6"/>
      <c r="K343" s="6"/>
      <c r="L343" s="6"/>
      <c r="M343" s="6" t="s">
        <v>125</v>
      </c>
      <c r="N343" s="6">
        <v>2.5935483870967699</v>
      </c>
      <c r="O343" s="6"/>
      <c r="P343" s="6"/>
      <c r="Q343" s="11"/>
      <c r="S343" t="s">
        <v>126</v>
      </c>
      <c r="Y343" t="s">
        <v>128</v>
      </c>
    </row>
    <row r="344" spans="1:25" x14ac:dyDescent="0.25">
      <c r="E344" s="10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11"/>
      <c r="S344">
        <f>SUM(F342,N342)/2</f>
        <v>0</v>
      </c>
      <c r="Y344">
        <f>SUM(F343,N343)/2</f>
        <v>1.97419354838709</v>
      </c>
    </row>
    <row r="345" spans="1:25" x14ac:dyDescent="0.25">
      <c r="E345" s="15"/>
      <c r="F345" s="16"/>
      <c r="G345" s="16"/>
      <c r="H345" s="16"/>
      <c r="I345" s="16"/>
      <c r="J345" s="16" t="s">
        <v>122</v>
      </c>
      <c r="K345" s="16"/>
      <c r="L345" s="16"/>
      <c r="M345" s="16"/>
      <c r="N345" s="16"/>
      <c r="O345" s="16"/>
      <c r="P345" s="16"/>
      <c r="Q345" s="17"/>
    </row>
    <row r="346" spans="1:25" x14ac:dyDescent="0.25">
      <c r="E346" s="10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11"/>
    </row>
    <row r="347" spans="1:25" x14ac:dyDescent="0.25">
      <c r="E347" s="10"/>
      <c r="F347" s="6" t="s">
        <v>1</v>
      </c>
      <c r="G347" s="6"/>
      <c r="H347" s="6"/>
      <c r="I347" s="6"/>
      <c r="J347" s="6"/>
      <c r="K347" s="6"/>
      <c r="L347" s="6"/>
      <c r="M347" s="6"/>
      <c r="N347" s="6" t="s">
        <v>123</v>
      </c>
      <c r="O347" s="6"/>
      <c r="P347" s="6"/>
      <c r="Q347" s="11"/>
      <c r="S347" t="s">
        <v>127</v>
      </c>
      <c r="Y347" t="s">
        <v>129</v>
      </c>
    </row>
    <row r="348" spans="1:25" x14ac:dyDescent="0.25">
      <c r="E348" s="10" t="s">
        <v>132</v>
      </c>
      <c r="F348" s="6">
        <v>0</v>
      </c>
      <c r="G348" s="6"/>
      <c r="H348" s="6"/>
      <c r="I348" s="6"/>
      <c r="J348" s="6"/>
      <c r="K348" s="6"/>
      <c r="L348" s="6"/>
      <c r="M348" s="6" t="s">
        <v>132</v>
      </c>
      <c r="N348" s="6">
        <v>0.2</v>
      </c>
      <c r="O348" s="6"/>
      <c r="P348" s="6"/>
      <c r="Q348" s="11"/>
      <c r="S348">
        <f>SUM(F348,N348)/2</f>
        <v>0.1</v>
      </c>
      <c r="Y348">
        <f>SUM(F349,N349)/2</f>
        <v>3.6064516129032249</v>
      </c>
    </row>
    <row r="349" spans="1:25" x14ac:dyDescent="0.25">
      <c r="E349" s="12" t="s">
        <v>125</v>
      </c>
      <c r="F349" s="13">
        <v>4.5677419354838698</v>
      </c>
      <c r="G349" s="13"/>
      <c r="H349" s="13"/>
      <c r="I349" s="13"/>
      <c r="J349" s="13"/>
      <c r="K349" s="13"/>
      <c r="L349" s="13"/>
      <c r="M349" s="13" t="s">
        <v>125</v>
      </c>
      <c r="N349" s="13">
        <v>2.6451612903225801</v>
      </c>
      <c r="O349" s="13"/>
      <c r="P349" s="13"/>
      <c r="Q349" s="14"/>
    </row>
    <row r="355" spans="1:25" x14ac:dyDescent="0.25">
      <c r="A355" s="3" t="s">
        <v>116</v>
      </c>
      <c r="B355" s="3" t="s">
        <v>117</v>
      </c>
      <c r="C355" s="3" t="s">
        <v>118</v>
      </c>
      <c r="E355" s="7" t="s">
        <v>119</v>
      </c>
      <c r="F355" s="8" t="s">
        <v>1</v>
      </c>
      <c r="G355" s="8"/>
      <c r="H355" s="8"/>
      <c r="I355" s="8"/>
      <c r="J355" s="8"/>
      <c r="K355" s="8"/>
      <c r="L355" s="8"/>
      <c r="M355" s="8"/>
      <c r="N355" s="8" t="s">
        <v>123</v>
      </c>
      <c r="O355" s="8"/>
      <c r="P355" s="8"/>
      <c r="Q355" s="9"/>
      <c r="S355" t="s">
        <v>124</v>
      </c>
    </row>
    <row r="356" spans="1:25" x14ac:dyDescent="0.25">
      <c r="A356" s="3">
        <v>0.9</v>
      </c>
      <c r="B356" s="3">
        <v>0.9</v>
      </c>
      <c r="C356" s="3">
        <v>0.7</v>
      </c>
      <c r="E356" s="10" t="s">
        <v>132</v>
      </c>
      <c r="F356" s="6">
        <v>3.3333333333333301E-3</v>
      </c>
      <c r="G356" s="6"/>
      <c r="H356" s="6"/>
      <c r="I356" s="6"/>
      <c r="J356" s="6"/>
      <c r="K356" s="6"/>
      <c r="L356" s="6"/>
      <c r="M356" s="6" t="s">
        <v>132</v>
      </c>
      <c r="N356" s="6">
        <v>3.3333333333333301E-3</v>
      </c>
      <c r="O356" s="6"/>
      <c r="P356" s="6"/>
      <c r="Q356" s="11"/>
      <c r="S356" s="21">
        <f>SUM(F356,N356)/2</f>
        <v>3.3333333333333301E-3</v>
      </c>
    </row>
    <row r="357" spans="1:25" x14ac:dyDescent="0.25">
      <c r="E357" s="10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11"/>
    </row>
    <row r="358" spans="1:25" x14ac:dyDescent="0.25">
      <c r="E358" s="10" t="s">
        <v>133</v>
      </c>
      <c r="F358" s="6">
        <v>0</v>
      </c>
      <c r="G358" s="6"/>
      <c r="H358" s="6"/>
      <c r="I358" s="6"/>
      <c r="J358" s="6"/>
      <c r="K358" s="6"/>
      <c r="L358" s="6"/>
      <c r="M358" s="6" t="s">
        <v>133</v>
      </c>
      <c r="N358" s="6">
        <v>0</v>
      </c>
      <c r="O358" s="6"/>
      <c r="P358" s="6"/>
      <c r="Q358" s="11"/>
    </row>
    <row r="359" spans="1:25" x14ac:dyDescent="0.25">
      <c r="E359" s="10" t="s">
        <v>125</v>
      </c>
      <c r="F359" s="6">
        <v>3.1354838709677399</v>
      </c>
      <c r="G359" s="6"/>
      <c r="H359" s="6"/>
      <c r="I359" s="6"/>
      <c r="J359" s="6"/>
      <c r="K359" s="6"/>
      <c r="L359" s="6"/>
      <c r="M359" s="6" t="s">
        <v>125</v>
      </c>
      <c r="N359" s="6">
        <v>2.78709677419354</v>
      </c>
      <c r="O359" s="6"/>
      <c r="P359" s="6"/>
      <c r="Q359" s="11"/>
      <c r="S359" t="s">
        <v>126</v>
      </c>
      <c r="Y359" t="s">
        <v>128</v>
      </c>
    </row>
    <row r="360" spans="1:25" x14ac:dyDescent="0.25">
      <c r="E360" s="10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11"/>
      <c r="S360">
        <f>SUM(F358,N358)/2</f>
        <v>0</v>
      </c>
      <c r="Y360">
        <f>SUM(F359,N359)/2</f>
        <v>2.96129032258064</v>
      </c>
    </row>
    <row r="361" spans="1:25" x14ac:dyDescent="0.25">
      <c r="E361" s="15"/>
      <c r="F361" s="16"/>
      <c r="G361" s="16"/>
      <c r="H361" s="16"/>
      <c r="I361" s="16"/>
      <c r="J361" s="16" t="s">
        <v>122</v>
      </c>
      <c r="K361" s="16"/>
      <c r="L361" s="16"/>
      <c r="M361" s="16"/>
      <c r="N361" s="16"/>
      <c r="O361" s="16"/>
      <c r="P361" s="16"/>
      <c r="Q361" s="17"/>
    </row>
    <row r="362" spans="1:25" x14ac:dyDescent="0.25">
      <c r="E362" s="10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11"/>
    </row>
    <row r="363" spans="1:25" x14ac:dyDescent="0.25">
      <c r="E363" s="10"/>
      <c r="F363" s="6" t="s">
        <v>1</v>
      </c>
      <c r="G363" s="6"/>
      <c r="H363" s="6"/>
      <c r="I363" s="6"/>
      <c r="J363" s="6"/>
      <c r="K363" s="6"/>
      <c r="L363" s="6"/>
      <c r="M363" s="6"/>
      <c r="N363" s="6" t="s">
        <v>123</v>
      </c>
      <c r="O363" s="6"/>
      <c r="P363" s="6"/>
      <c r="Q363" s="11"/>
      <c r="S363" t="s">
        <v>127</v>
      </c>
      <c r="Y363" t="s">
        <v>129</v>
      </c>
    </row>
    <row r="364" spans="1:25" x14ac:dyDescent="0.25">
      <c r="E364" s="10" t="s">
        <v>132</v>
      </c>
      <c r="F364" s="6">
        <v>0</v>
      </c>
      <c r="G364" s="6"/>
      <c r="H364" s="6"/>
      <c r="I364" s="6"/>
      <c r="J364" s="6"/>
      <c r="K364" s="6"/>
      <c r="L364" s="6"/>
      <c r="M364" s="6" t="s">
        <v>132</v>
      </c>
      <c r="N364" s="6">
        <v>0</v>
      </c>
      <c r="O364" s="6"/>
      <c r="P364" s="6"/>
      <c r="Q364" s="11"/>
      <c r="S364">
        <f>SUM(F364,N364)/2</f>
        <v>0</v>
      </c>
      <c r="Y364">
        <f>SUM(F365,N365)/2</f>
        <v>2.8258064516128951</v>
      </c>
    </row>
    <row r="365" spans="1:25" x14ac:dyDescent="0.25">
      <c r="E365" s="12" t="s">
        <v>125</v>
      </c>
      <c r="F365" s="13">
        <v>2.7096774193548301</v>
      </c>
      <c r="G365" s="13"/>
      <c r="H365" s="13"/>
      <c r="I365" s="13"/>
      <c r="J365" s="13"/>
      <c r="K365" s="13"/>
      <c r="L365" s="13"/>
      <c r="M365" s="13" t="s">
        <v>125</v>
      </c>
      <c r="N365" s="13">
        <v>2.9419354838709602</v>
      </c>
      <c r="O365" s="13"/>
      <c r="P365" s="13"/>
      <c r="Q365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R98"/>
  <sheetViews>
    <sheetView tabSelected="1" topLeftCell="AQ40" zoomScale="70" zoomScaleNormal="70" workbookViewId="0">
      <selection activeCell="BW97" sqref="BW97"/>
    </sheetView>
  </sheetViews>
  <sheetFormatPr defaultRowHeight="15" x14ac:dyDescent="0.25"/>
  <cols>
    <col min="4" max="4" width="11.140625" customWidth="1"/>
    <col min="7" max="7" width="6" style="23" customWidth="1"/>
    <col min="10" max="10" width="12.140625" customWidth="1"/>
    <col min="17" max="17" width="11.140625" customWidth="1"/>
    <col min="37" max="37" width="12.85546875" customWidth="1"/>
    <col min="38" max="38" width="5" style="23" customWidth="1"/>
    <col min="55" max="55" width="11" customWidth="1"/>
    <col min="63" max="63" width="11.140625" customWidth="1"/>
    <col min="69" max="69" width="4.85546875" style="23" customWidth="1"/>
    <col min="72" max="72" width="10.28515625" customWidth="1"/>
    <col min="79" max="79" width="10.85546875" customWidth="1"/>
    <col min="86" max="86" width="11.42578125" customWidth="1"/>
    <col min="94" max="94" width="11.5703125" customWidth="1"/>
  </cols>
  <sheetData>
    <row r="1" spans="2:94" ht="21" x14ac:dyDescent="0.35">
      <c r="S1" s="24" t="s">
        <v>13</v>
      </c>
      <c r="AX1" s="24" t="s">
        <v>47</v>
      </c>
      <c r="CF1" s="24" t="s">
        <v>81</v>
      </c>
    </row>
    <row r="2" spans="2:94" x14ac:dyDescent="0.25">
      <c r="B2" t="s">
        <v>130</v>
      </c>
    </row>
    <row r="3" spans="2:94" x14ac:dyDescent="0.25">
      <c r="S3" t="s">
        <v>134</v>
      </c>
      <c r="AX3" t="s">
        <v>134</v>
      </c>
      <c r="CD3" t="s">
        <v>134</v>
      </c>
    </row>
    <row r="4" spans="2:94" x14ac:dyDescent="0.25">
      <c r="B4" s="3" t="s">
        <v>116</v>
      </c>
      <c r="C4" s="3" t="s">
        <v>117</v>
      </c>
      <c r="D4" s="3" t="s">
        <v>118</v>
      </c>
      <c r="S4">
        <v>4.3749999999999997E-2</v>
      </c>
      <c r="AX4">
        <v>0</v>
      </c>
      <c r="CD4">
        <v>1.8750000000000003E-2</v>
      </c>
    </row>
    <row r="5" spans="2:94" x14ac:dyDescent="0.25">
      <c r="B5" s="3">
        <v>0.3</v>
      </c>
      <c r="C5" s="3">
        <v>0.3</v>
      </c>
      <c r="D5" s="3">
        <v>0.1</v>
      </c>
      <c r="S5" t="s">
        <v>135</v>
      </c>
      <c r="AX5" t="s">
        <v>135</v>
      </c>
      <c r="CD5" t="s">
        <v>135</v>
      </c>
    </row>
    <row r="6" spans="2:94" x14ac:dyDescent="0.25">
      <c r="B6" s="3">
        <v>0.3</v>
      </c>
      <c r="C6" s="3">
        <v>0.3</v>
      </c>
      <c r="D6" s="3">
        <v>0.7</v>
      </c>
      <c r="S6">
        <v>0.05</v>
      </c>
      <c r="AX6">
        <v>1.8750000000000003E-2</v>
      </c>
      <c r="CD6">
        <v>2.5000000000000001E-2</v>
      </c>
    </row>
    <row r="7" spans="2:94" x14ac:dyDescent="0.25">
      <c r="B7" s="3">
        <v>0.3</v>
      </c>
      <c r="C7" s="3">
        <v>0.9</v>
      </c>
      <c r="D7" s="3">
        <v>0.1</v>
      </c>
    </row>
    <row r="8" spans="2:94" x14ac:dyDescent="0.25">
      <c r="B8" s="3">
        <v>0.3</v>
      </c>
      <c r="C8" s="3">
        <v>0.9</v>
      </c>
      <c r="D8" s="3">
        <v>0.7</v>
      </c>
    </row>
    <row r="9" spans="2:94" x14ac:dyDescent="0.25">
      <c r="B9" s="3">
        <v>0.9</v>
      </c>
      <c r="C9" s="3">
        <v>0.3</v>
      </c>
      <c r="D9" s="3">
        <v>0.1</v>
      </c>
      <c r="S9" t="s">
        <v>136</v>
      </c>
      <c r="AX9" t="s">
        <v>136</v>
      </c>
      <c r="CD9" t="s">
        <v>136</v>
      </c>
    </row>
    <row r="10" spans="2:94" x14ac:dyDescent="0.25">
      <c r="B10" s="3">
        <v>0.9</v>
      </c>
      <c r="C10" s="3">
        <v>0.3</v>
      </c>
      <c r="D10" s="3">
        <v>0.7</v>
      </c>
      <c r="S10" s="21">
        <v>4.0060483870967678</v>
      </c>
      <c r="AX10">
        <v>2.6883064516128994</v>
      </c>
      <c r="CD10">
        <v>3.1056451612903184</v>
      </c>
    </row>
    <row r="11" spans="2:94" x14ac:dyDescent="0.25">
      <c r="B11" s="3">
        <v>0.9</v>
      </c>
      <c r="C11" s="3">
        <v>0.9</v>
      </c>
      <c r="D11" s="3">
        <v>0.1</v>
      </c>
      <c r="S11" t="s">
        <v>137</v>
      </c>
      <c r="AX11" t="s">
        <v>137</v>
      </c>
      <c r="CD11" t="s">
        <v>137</v>
      </c>
    </row>
    <row r="12" spans="2:94" x14ac:dyDescent="0.25">
      <c r="B12" s="3">
        <v>0.9</v>
      </c>
      <c r="C12" s="3">
        <v>0.9</v>
      </c>
      <c r="D12" s="3">
        <v>0.7</v>
      </c>
      <c r="S12" s="21">
        <v>3.4100806451612815</v>
      </c>
      <c r="AX12">
        <v>3.4975806451612863</v>
      </c>
      <c r="CD12">
        <v>3.4141129032258011</v>
      </c>
    </row>
    <row r="14" spans="2:94" ht="21" x14ac:dyDescent="0.35">
      <c r="R14" s="24" t="s">
        <v>152</v>
      </c>
      <c r="S14" s="24"/>
      <c r="T14" s="24"/>
      <c r="U14" s="24"/>
      <c r="V14" s="24"/>
      <c r="AB14" s="25" t="s">
        <v>149</v>
      </c>
      <c r="AG14" s="25" t="s">
        <v>150</v>
      </c>
      <c r="AV14" s="24" t="s">
        <v>152</v>
      </c>
      <c r="AW14" s="24"/>
      <c r="AX14" s="24"/>
      <c r="AY14" s="24"/>
      <c r="AZ14" s="24"/>
      <c r="BF14" s="25" t="s">
        <v>149</v>
      </c>
      <c r="BK14" s="25" t="s">
        <v>150</v>
      </c>
      <c r="CA14" s="24" t="s">
        <v>152</v>
      </c>
      <c r="CB14" s="24"/>
      <c r="CC14" s="24"/>
      <c r="CD14" s="24"/>
      <c r="CE14" s="24"/>
      <c r="CK14" s="25" t="s">
        <v>149</v>
      </c>
      <c r="CP14" s="25" t="s">
        <v>150</v>
      </c>
    </row>
    <row r="15" spans="2:94" x14ac:dyDescent="0.25">
      <c r="B15" s="7" t="s">
        <v>131</v>
      </c>
      <c r="C15" s="8"/>
      <c r="D15" s="9"/>
      <c r="AG15" s="25" t="s">
        <v>151</v>
      </c>
      <c r="BK15" s="25" t="s">
        <v>151</v>
      </c>
      <c r="CP15" s="25" t="s">
        <v>151</v>
      </c>
    </row>
    <row r="16" spans="2:94" x14ac:dyDescent="0.25">
      <c r="B16" s="4"/>
      <c r="C16" s="22">
        <v>100</v>
      </c>
      <c r="D16" s="5"/>
    </row>
    <row r="17" spans="2:96" x14ac:dyDescent="0.25">
      <c r="B17" s="4"/>
      <c r="C17" s="22">
        <v>200</v>
      </c>
      <c r="D17" s="5"/>
      <c r="J17" t="s">
        <v>141</v>
      </c>
      <c r="K17" t="s">
        <v>142</v>
      </c>
      <c r="Q17" t="s">
        <v>141</v>
      </c>
      <c r="R17" t="s">
        <v>143</v>
      </c>
      <c r="X17" t="s">
        <v>144</v>
      </c>
      <c r="Y17" t="s">
        <v>142</v>
      </c>
      <c r="AF17" t="s">
        <v>144</v>
      </c>
      <c r="AG17" t="s">
        <v>143</v>
      </c>
      <c r="AO17" t="s">
        <v>141</v>
      </c>
      <c r="AP17" t="s">
        <v>142</v>
      </c>
      <c r="AV17" t="s">
        <v>141</v>
      </c>
      <c r="AW17" t="s">
        <v>143</v>
      </c>
      <c r="BC17" t="s">
        <v>144</v>
      </c>
      <c r="BD17" t="s">
        <v>142</v>
      </c>
      <c r="BK17" t="s">
        <v>144</v>
      </c>
      <c r="BL17" t="s">
        <v>143</v>
      </c>
      <c r="BT17" t="s">
        <v>141</v>
      </c>
      <c r="BU17" t="s">
        <v>142</v>
      </c>
      <c r="CA17" t="s">
        <v>141</v>
      </c>
      <c r="CB17" t="s">
        <v>143</v>
      </c>
      <c r="CH17" t="s">
        <v>144</v>
      </c>
      <c r="CI17" t="s">
        <v>142</v>
      </c>
      <c r="CP17" t="s">
        <v>144</v>
      </c>
      <c r="CQ17" t="s">
        <v>143</v>
      </c>
    </row>
    <row r="18" spans="2:96" x14ac:dyDescent="0.25">
      <c r="B18" s="4"/>
      <c r="C18" s="22">
        <v>300</v>
      </c>
      <c r="D18" s="5"/>
      <c r="J18" t="s">
        <v>138</v>
      </c>
      <c r="K18">
        <v>0.1</v>
      </c>
      <c r="L18">
        <v>0.7</v>
      </c>
      <c r="Q18" t="s">
        <v>138</v>
      </c>
      <c r="R18">
        <v>0.1</v>
      </c>
      <c r="S18">
        <v>0.7</v>
      </c>
      <c r="X18" t="s">
        <v>138</v>
      </c>
      <c r="Y18">
        <v>0.1</v>
      </c>
      <c r="Z18">
        <v>0.7</v>
      </c>
      <c r="AF18" t="s">
        <v>138</v>
      </c>
      <c r="AG18">
        <v>0.1</v>
      </c>
      <c r="AH18">
        <v>0.7</v>
      </c>
      <c r="AO18" t="s">
        <v>138</v>
      </c>
      <c r="AP18">
        <v>0.1</v>
      </c>
      <c r="AQ18">
        <v>0.7</v>
      </c>
      <c r="AV18" t="s">
        <v>138</v>
      </c>
      <c r="AW18">
        <v>0.1</v>
      </c>
      <c r="AX18">
        <v>0.7</v>
      </c>
      <c r="BC18" t="s">
        <v>138</v>
      </c>
      <c r="BD18">
        <v>0.1</v>
      </c>
      <c r="BE18">
        <v>0.7</v>
      </c>
      <c r="BK18" t="s">
        <v>138</v>
      </c>
      <c r="BL18">
        <v>0.1</v>
      </c>
      <c r="BM18">
        <v>0.7</v>
      </c>
      <c r="BT18" t="s">
        <v>138</v>
      </c>
      <c r="BU18">
        <v>0.1</v>
      </c>
      <c r="BV18">
        <v>0.7</v>
      </c>
      <c r="CA18" t="s">
        <v>138</v>
      </c>
      <c r="CB18">
        <v>0.1</v>
      </c>
      <c r="CC18">
        <v>0.7</v>
      </c>
      <c r="CH18" t="s">
        <v>138</v>
      </c>
      <c r="CI18">
        <v>0.1</v>
      </c>
      <c r="CJ18">
        <v>0.7</v>
      </c>
      <c r="CP18" t="s">
        <v>138</v>
      </c>
      <c r="CQ18">
        <v>0.1</v>
      </c>
      <c r="CR18">
        <v>0.7</v>
      </c>
    </row>
    <row r="19" spans="2:96" x14ac:dyDescent="0.25">
      <c r="J19" t="s">
        <v>139</v>
      </c>
      <c r="K19">
        <v>0</v>
      </c>
      <c r="L19">
        <v>0.1</v>
      </c>
      <c r="Q19" t="s">
        <v>139</v>
      </c>
      <c r="R19">
        <v>0</v>
      </c>
      <c r="S19">
        <v>0.1</v>
      </c>
      <c r="X19" t="s">
        <v>139</v>
      </c>
      <c r="Y19">
        <v>0</v>
      </c>
      <c r="Z19">
        <v>0.15</v>
      </c>
      <c r="AF19" t="s">
        <v>139</v>
      </c>
      <c r="AG19">
        <v>0</v>
      </c>
      <c r="AH19">
        <v>0</v>
      </c>
      <c r="AO19" t="s">
        <v>139</v>
      </c>
      <c r="AP19">
        <v>0</v>
      </c>
      <c r="AQ19">
        <v>0</v>
      </c>
      <c r="AV19" t="s">
        <v>139</v>
      </c>
      <c r="AW19">
        <v>0</v>
      </c>
      <c r="AX19">
        <v>0</v>
      </c>
      <c r="BC19" t="s">
        <v>139</v>
      </c>
      <c r="BD19">
        <v>0</v>
      </c>
      <c r="BE19">
        <v>0</v>
      </c>
      <c r="BK19" t="s">
        <v>139</v>
      </c>
      <c r="BL19">
        <v>0</v>
      </c>
      <c r="BM19">
        <v>0</v>
      </c>
      <c r="BT19" t="s">
        <v>139</v>
      </c>
      <c r="BU19">
        <v>0</v>
      </c>
      <c r="BV19">
        <v>0</v>
      </c>
      <c r="CA19" t="s">
        <v>139</v>
      </c>
      <c r="CB19">
        <v>0.1</v>
      </c>
      <c r="CC19">
        <v>0</v>
      </c>
      <c r="CH19" t="s">
        <v>139</v>
      </c>
      <c r="CI19">
        <v>0.05</v>
      </c>
      <c r="CJ19">
        <v>0</v>
      </c>
      <c r="CP19" t="s">
        <v>139</v>
      </c>
      <c r="CQ19">
        <v>0</v>
      </c>
      <c r="CR19">
        <v>0</v>
      </c>
    </row>
    <row r="20" spans="2:96" x14ac:dyDescent="0.25">
      <c r="J20" t="s">
        <v>140</v>
      </c>
      <c r="K20">
        <v>0.05</v>
      </c>
      <c r="L20">
        <v>0.2</v>
      </c>
      <c r="Q20" t="s">
        <v>140</v>
      </c>
      <c r="R20">
        <v>0</v>
      </c>
      <c r="S20">
        <v>0</v>
      </c>
      <c r="X20" t="s">
        <v>140</v>
      </c>
      <c r="Y20">
        <v>0</v>
      </c>
      <c r="Z20">
        <v>0.15</v>
      </c>
      <c r="AF20" t="s">
        <v>140</v>
      </c>
      <c r="AG20">
        <v>0</v>
      </c>
      <c r="AH20">
        <v>0</v>
      </c>
      <c r="AO20" t="s">
        <v>140</v>
      </c>
      <c r="AP20">
        <v>0.05</v>
      </c>
      <c r="AQ20">
        <v>0</v>
      </c>
      <c r="AV20" t="s">
        <v>140</v>
      </c>
      <c r="AW20">
        <v>0</v>
      </c>
      <c r="AX20">
        <v>0</v>
      </c>
      <c r="BC20" t="s">
        <v>140</v>
      </c>
      <c r="BD20">
        <v>0</v>
      </c>
      <c r="BE20">
        <v>0</v>
      </c>
      <c r="BK20" t="s">
        <v>140</v>
      </c>
      <c r="BL20">
        <v>0.1</v>
      </c>
      <c r="BM20">
        <v>0</v>
      </c>
      <c r="BT20" t="s">
        <v>140</v>
      </c>
      <c r="BU20">
        <v>0</v>
      </c>
      <c r="BV20">
        <v>0.05</v>
      </c>
      <c r="CA20" t="s">
        <v>140</v>
      </c>
      <c r="CB20">
        <v>0.05</v>
      </c>
      <c r="CC20">
        <v>0</v>
      </c>
      <c r="CH20" t="s">
        <v>140</v>
      </c>
      <c r="CI20">
        <v>0</v>
      </c>
      <c r="CJ20">
        <v>0</v>
      </c>
      <c r="CP20" t="s">
        <v>140</v>
      </c>
      <c r="CQ20">
        <v>0.1</v>
      </c>
      <c r="CR20">
        <v>0</v>
      </c>
    </row>
    <row r="21" spans="2:96" x14ac:dyDescent="0.25">
      <c r="B21" t="s">
        <v>153</v>
      </c>
    </row>
    <row r="40" spans="10:96" x14ac:dyDescent="0.25">
      <c r="J40" t="s">
        <v>141</v>
      </c>
      <c r="K40" t="s">
        <v>146</v>
      </c>
      <c r="Q40" t="s">
        <v>141</v>
      </c>
      <c r="R40" t="s">
        <v>147</v>
      </c>
      <c r="X40" t="s">
        <v>144</v>
      </c>
      <c r="Y40" t="s">
        <v>146</v>
      </c>
      <c r="AF40" t="s">
        <v>144</v>
      </c>
      <c r="AG40" t="s">
        <v>147</v>
      </c>
      <c r="AO40" t="s">
        <v>141</v>
      </c>
      <c r="AP40" t="s">
        <v>146</v>
      </c>
      <c r="AV40" t="s">
        <v>141</v>
      </c>
      <c r="AW40" t="s">
        <v>147</v>
      </c>
      <c r="BC40" t="s">
        <v>144</v>
      </c>
      <c r="BD40" t="s">
        <v>146</v>
      </c>
      <c r="BK40" t="s">
        <v>144</v>
      </c>
      <c r="BL40" t="s">
        <v>147</v>
      </c>
      <c r="BT40" t="s">
        <v>141</v>
      </c>
      <c r="BU40" t="s">
        <v>146</v>
      </c>
      <c r="CA40" t="s">
        <v>141</v>
      </c>
      <c r="CB40" t="s">
        <v>147</v>
      </c>
      <c r="CH40" t="s">
        <v>144</v>
      </c>
      <c r="CI40" t="s">
        <v>146</v>
      </c>
      <c r="CP40" t="s">
        <v>144</v>
      </c>
      <c r="CQ40" t="s">
        <v>147</v>
      </c>
    </row>
    <row r="41" spans="10:96" x14ac:dyDescent="0.25">
      <c r="J41" t="s">
        <v>145</v>
      </c>
      <c r="K41">
        <v>0.3</v>
      </c>
      <c r="L41">
        <v>0.9</v>
      </c>
      <c r="Q41" t="s">
        <v>145</v>
      </c>
      <c r="R41">
        <v>0.3</v>
      </c>
      <c r="S41">
        <v>0.9</v>
      </c>
      <c r="X41" t="s">
        <v>145</v>
      </c>
      <c r="Y41">
        <v>0.3</v>
      </c>
      <c r="Z41">
        <v>0.9</v>
      </c>
      <c r="AF41" t="s">
        <v>145</v>
      </c>
      <c r="AG41">
        <v>0.3</v>
      </c>
      <c r="AH41">
        <v>0.9</v>
      </c>
      <c r="AO41" t="s">
        <v>145</v>
      </c>
      <c r="AP41">
        <v>0.3</v>
      </c>
      <c r="AQ41">
        <v>0.9</v>
      </c>
      <c r="AV41" t="s">
        <v>145</v>
      </c>
      <c r="AW41">
        <v>0.3</v>
      </c>
      <c r="AX41">
        <v>0.9</v>
      </c>
      <c r="BC41" t="s">
        <v>145</v>
      </c>
      <c r="BD41">
        <v>0.3</v>
      </c>
      <c r="BE41">
        <v>0.9</v>
      </c>
      <c r="BK41" t="s">
        <v>145</v>
      </c>
      <c r="BL41">
        <v>0.3</v>
      </c>
      <c r="BM41">
        <v>0.9</v>
      </c>
      <c r="BT41" t="s">
        <v>145</v>
      </c>
      <c r="BU41">
        <v>0.3</v>
      </c>
      <c r="BV41">
        <v>0.9</v>
      </c>
      <c r="CA41" t="s">
        <v>145</v>
      </c>
      <c r="CB41">
        <v>0.3</v>
      </c>
      <c r="CC41">
        <v>0.9</v>
      </c>
      <c r="CH41" t="s">
        <v>145</v>
      </c>
      <c r="CI41">
        <v>0.3</v>
      </c>
      <c r="CJ41">
        <v>0.9</v>
      </c>
      <c r="CP41" t="s">
        <v>145</v>
      </c>
      <c r="CQ41">
        <v>0.3</v>
      </c>
      <c r="CR41">
        <v>0.9</v>
      </c>
    </row>
    <row r="42" spans="10:96" x14ac:dyDescent="0.25">
      <c r="J42" t="s">
        <v>139</v>
      </c>
      <c r="K42">
        <v>0</v>
      </c>
      <c r="L42">
        <v>0</v>
      </c>
      <c r="Q42" t="s">
        <v>139</v>
      </c>
      <c r="R42">
        <v>0.1</v>
      </c>
      <c r="S42">
        <v>0.1</v>
      </c>
      <c r="X42" t="s">
        <v>139</v>
      </c>
      <c r="Y42">
        <v>0</v>
      </c>
      <c r="Z42">
        <v>0</v>
      </c>
      <c r="AF42" t="s">
        <v>139</v>
      </c>
      <c r="AG42">
        <v>0.15</v>
      </c>
      <c r="AH42">
        <v>0</v>
      </c>
      <c r="AO42" t="s">
        <v>139</v>
      </c>
      <c r="AP42">
        <v>0</v>
      </c>
      <c r="AQ42">
        <v>0</v>
      </c>
      <c r="AV42" t="s">
        <v>139</v>
      </c>
      <c r="AW42">
        <v>0</v>
      </c>
      <c r="AX42">
        <v>0</v>
      </c>
      <c r="BC42" t="s">
        <v>139</v>
      </c>
      <c r="BD42">
        <v>0</v>
      </c>
      <c r="BE42">
        <v>0</v>
      </c>
      <c r="BK42" t="s">
        <v>139</v>
      </c>
      <c r="BL42">
        <v>0</v>
      </c>
      <c r="BM42">
        <v>0</v>
      </c>
      <c r="BT42" t="s">
        <v>139</v>
      </c>
      <c r="BU42">
        <v>0</v>
      </c>
      <c r="BV42">
        <v>0.1</v>
      </c>
      <c r="CA42" t="s">
        <v>139</v>
      </c>
      <c r="CB42">
        <v>0</v>
      </c>
      <c r="CC42">
        <v>0</v>
      </c>
      <c r="CH42" t="s">
        <v>139</v>
      </c>
      <c r="CI42">
        <v>0.05</v>
      </c>
      <c r="CJ42">
        <v>0</v>
      </c>
      <c r="CP42" t="s">
        <v>139</v>
      </c>
      <c r="CQ42">
        <v>0</v>
      </c>
      <c r="CR42">
        <v>0</v>
      </c>
    </row>
    <row r="43" spans="10:96" x14ac:dyDescent="0.25">
      <c r="J43" t="s">
        <v>140</v>
      </c>
      <c r="K43">
        <v>0.05</v>
      </c>
      <c r="L43">
        <v>0</v>
      </c>
      <c r="Q43" t="s">
        <v>140</v>
      </c>
      <c r="R43">
        <v>0.2</v>
      </c>
      <c r="S43">
        <v>0</v>
      </c>
      <c r="X43" t="s">
        <v>140</v>
      </c>
      <c r="Y43">
        <v>0</v>
      </c>
      <c r="Z43">
        <v>0</v>
      </c>
      <c r="AF43" t="s">
        <v>140</v>
      </c>
      <c r="AG43">
        <v>0.15</v>
      </c>
      <c r="AH43">
        <v>0</v>
      </c>
      <c r="AO43" t="s">
        <v>140</v>
      </c>
      <c r="AP43">
        <v>0.05</v>
      </c>
      <c r="AQ43">
        <v>0</v>
      </c>
      <c r="AV43" t="s">
        <v>140</v>
      </c>
      <c r="AW43">
        <v>0</v>
      </c>
      <c r="AX43">
        <v>0</v>
      </c>
      <c r="BC43" t="s">
        <v>140</v>
      </c>
      <c r="BD43">
        <v>0</v>
      </c>
      <c r="BE43">
        <v>0.1</v>
      </c>
      <c r="BK43" t="s">
        <v>140</v>
      </c>
      <c r="BL43">
        <v>0</v>
      </c>
      <c r="BM43">
        <v>0</v>
      </c>
      <c r="BT43" t="s">
        <v>140</v>
      </c>
      <c r="BU43">
        <v>0</v>
      </c>
      <c r="BV43">
        <v>0.05</v>
      </c>
      <c r="CA43" t="s">
        <v>140</v>
      </c>
      <c r="CB43">
        <v>0.05</v>
      </c>
      <c r="CC43">
        <v>0</v>
      </c>
      <c r="CH43" t="s">
        <v>140</v>
      </c>
      <c r="CI43">
        <v>0</v>
      </c>
      <c r="CJ43">
        <v>0.1</v>
      </c>
      <c r="CP43" t="s">
        <v>140</v>
      </c>
      <c r="CQ43">
        <v>0</v>
      </c>
      <c r="CR43">
        <v>0</v>
      </c>
    </row>
    <row r="66" spans="10:96" x14ac:dyDescent="0.25">
      <c r="J66" t="s">
        <v>142</v>
      </c>
      <c r="K66" t="s">
        <v>146</v>
      </c>
      <c r="Q66" t="s">
        <v>142</v>
      </c>
      <c r="R66" t="s">
        <v>147</v>
      </c>
      <c r="X66" t="s">
        <v>143</v>
      </c>
      <c r="Y66" t="s">
        <v>146</v>
      </c>
      <c r="AF66" t="s">
        <v>143</v>
      </c>
      <c r="AG66" t="s">
        <v>147</v>
      </c>
      <c r="AO66" t="s">
        <v>142</v>
      </c>
      <c r="AP66" t="s">
        <v>146</v>
      </c>
      <c r="AV66" t="s">
        <v>142</v>
      </c>
      <c r="AW66" t="s">
        <v>147</v>
      </c>
      <c r="BC66" t="s">
        <v>143</v>
      </c>
      <c r="BD66" t="s">
        <v>146</v>
      </c>
      <c r="BK66" t="s">
        <v>143</v>
      </c>
      <c r="BL66" t="s">
        <v>147</v>
      </c>
      <c r="BT66" t="s">
        <v>142</v>
      </c>
      <c r="BU66" t="s">
        <v>146</v>
      </c>
      <c r="CA66" t="s">
        <v>142</v>
      </c>
      <c r="CB66" t="s">
        <v>147</v>
      </c>
      <c r="CH66" t="s">
        <v>143</v>
      </c>
      <c r="CI66" t="s">
        <v>146</v>
      </c>
      <c r="CP66" t="s">
        <v>143</v>
      </c>
      <c r="CQ66" t="s">
        <v>147</v>
      </c>
    </row>
    <row r="67" spans="10:96" x14ac:dyDescent="0.25">
      <c r="J67" t="s">
        <v>148</v>
      </c>
      <c r="K67">
        <v>0.3</v>
      </c>
      <c r="L67">
        <v>0.9</v>
      </c>
      <c r="Q67" t="s">
        <v>148</v>
      </c>
      <c r="R67">
        <v>0.3</v>
      </c>
      <c r="S67">
        <v>0.9</v>
      </c>
      <c r="X67" t="s">
        <v>148</v>
      </c>
      <c r="Y67">
        <v>0.3</v>
      </c>
      <c r="Z67">
        <v>0.9</v>
      </c>
      <c r="AF67" t="s">
        <v>148</v>
      </c>
      <c r="AG67">
        <v>0.3</v>
      </c>
      <c r="AH67">
        <v>0.9</v>
      </c>
      <c r="AO67" t="s">
        <v>148</v>
      </c>
      <c r="AP67">
        <v>0.3</v>
      </c>
      <c r="AQ67">
        <v>0.9</v>
      </c>
      <c r="AV67" t="s">
        <v>148</v>
      </c>
      <c r="AW67">
        <v>0.3</v>
      </c>
      <c r="AX67">
        <v>0.9</v>
      </c>
      <c r="BC67" t="s">
        <v>148</v>
      </c>
      <c r="BD67">
        <v>0.3</v>
      </c>
      <c r="BE67">
        <v>0.9</v>
      </c>
      <c r="BK67" t="s">
        <v>148</v>
      </c>
      <c r="BL67">
        <v>0.3</v>
      </c>
      <c r="BM67">
        <v>0.9</v>
      </c>
      <c r="BT67" t="s">
        <v>148</v>
      </c>
      <c r="BU67">
        <v>0.3</v>
      </c>
      <c r="BV67">
        <v>0.9</v>
      </c>
      <c r="CA67" t="s">
        <v>148</v>
      </c>
      <c r="CB67">
        <v>0.3</v>
      </c>
      <c r="CC67">
        <v>0.9</v>
      </c>
      <c r="CH67" t="s">
        <v>148</v>
      </c>
      <c r="CI67">
        <v>0.3</v>
      </c>
      <c r="CJ67">
        <v>0.9</v>
      </c>
      <c r="CP67" t="s">
        <v>148</v>
      </c>
      <c r="CQ67">
        <v>0.3</v>
      </c>
      <c r="CR67">
        <v>0.9</v>
      </c>
    </row>
    <row r="68" spans="10:96" x14ac:dyDescent="0.25">
      <c r="J68" t="s">
        <v>139</v>
      </c>
      <c r="K68">
        <v>0</v>
      </c>
      <c r="L68">
        <v>0</v>
      </c>
      <c r="Q68" t="s">
        <v>139</v>
      </c>
      <c r="R68">
        <v>0.1</v>
      </c>
      <c r="S68">
        <v>0.15</v>
      </c>
      <c r="X68" t="s">
        <v>139</v>
      </c>
      <c r="Y68">
        <v>0</v>
      </c>
      <c r="Z68">
        <v>0</v>
      </c>
      <c r="AF68" t="s">
        <v>139</v>
      </c>
      <c r="AG68">
        <v>0.1</v>
      </c>
      <c r="AH68">
        <v>0</v>
      </c>
      <c r="AO68" t="s">
        <v>139</v>
      </c>
      <c r="AP68">
        <v>0</v>
      </c>
      <c r="AQ68">
        <v>0</v>
      </c>
      <c r="AV68" t="s">
        <v>139</v>
      </c>
      <c r="AW68">
        <v>0</v>
      </c>
      <c r="AX68">
        <v>0</v>
      </c>
      <c r="BC68" t="s">
        <v>139</v>
      </c>
      <c r="BD68">
        <v>0</v>
      </c>
      <c r="BE68">
        <v>0</v>
      </c>
      <c r="BK68" t="s">
        <v>139</v>
      </c>
      <c r="BL68">
        <v>0</v>
      </c>
      <c r="BM68">
        <v>0</v>
      </c>
      <c r="BT68" t="s">
        <v>139</v>
      </c>
      <c r="BU68">
        <v>0</v>
      </c>
      <c r="BV68">
        <v>0.05</v>
      </c>
      <c r="CA68" t="s">
        <v>139</v>
      </c>
      <c r="CB68">
        <v>0</v>
      </c>
      <c r="CC68">
        <v>0</v>
      </c>
      <c r="CH68" t="s">
        <v>139</v>
      </c>
      <c r="CI68">
        <v>0.1</v>
      </c>
      <c r="CJ68">
        <v>0</v>
      </c>
      <c r="CP68" t="s">
        <v>139</v>
      </c>
      <c r="CQ68">
        <v>0</v>
      </c>
      <c r="CR68">
        <v>0</v>
      </c>
    </row>
    <row r="69" spans="10:96" x14ac:dyDescent="0.25">
      <c r="J69" t="s">
        <v>140</v>
      </c>
      <c r="K69">
        <v>0.05</v>
      </c>
      <c r="L69">
        <v>0</v>
      </c>
      <c r="Q69" t="s">
        <v>140</v>
      </c>
      <c r="R69">
        <v>0.2</v>
      </c>
      <c r="S69">
        <v>0.15</v>
      </c>
      <c r="X69" t="s">
        <v>140</v>
      </c>
      <c r="Y69">
        <v>0</v>
      </c>
      <c r="Z69">
        <v>0</v>
      </c>
      <c r="AF69" t="s">
        <v>140</v>
      </c>
      <c r="AG69">
        <v>0</v>
      </c>
      <c r="AH69">
        <v>0</v>
      </c>
      <c r="AO69" t="s">
        <v>140</v>
      </c>
      <c r="AP69">
        <v>0.05</v>
      </c>
      <c r="AQ69">
        <v>0</v>
      </c>
      <c r="AV69" t="s">
        <v>140</v>
      </c>
      <c r="AW69">
        <v>0</v>
      </c>
      <c r="AX69">
        <v>0</v>
      </c>
      <c r="BC69" t="s">
        <v>140</v>
      </c>
      <c r="BD69">
        <v>0</v>
      </c>
      <c r="BE69">
        <v>0.1</v>
      </c>
      <c r="BK69" t="s">
        <v>140</v>
      </c>
      <c r="BL69">
        <v>0</v>
      </c>
      <c r="BM69">
        <v>0</v>
      </c>
      <c r="BT69" t="s">
        <v>140</v>
      </c>
      <c r="BU69">
        <v>0</v>
      </c>
      <c r="BV69">
        <v>0</v>
      </c>
      <c r="CA69" t="s">
        <v>140</v>
      </c>
      <c r="CB69">
        <v>0.05</v>
      </c>
      <c r="CC69">
        <v>0</v>
      </c>
      <c r="CH69" t="s">
        <v>140</v>
      </c>
      <c r="CI69">
        <v>0.05</v>
      </c>
      <c r="CJ69">
        <v>0.1</v>
      </c>
      <c r="CP69" t="s">
        <v>140</v>
      </c>
      <c r="CQ69">
        <v>0</v>
      </c>
      <c r="CR69">
        <v>0</v>
      </c>
    </row>
    <row r="88" spans="10:78" x14ac:dyDescent="0.25">
      <c r="BV88" t="s">
        <v>154</v>
      </c>
      <c r="BZ88" t="s">
        <v>166</v>
      </c>
    </row>
    <row r="89" spans="10:78" x14ac:dyDescent="0.25">
      <c r="J89" t="s">
        <v>154</v>
      </c>
      <c r="N89" t="s">
        <v>155</v>
      </c>
      <c r="AP89" t="s">
        <v>154</v>
      </c>
      <c r="AT89" t="s">
        <v>166</v>
      </c>
      <c r="BZ89" t="s">
        <v>162</v>
      </c>
    </row>
    <row r="90" spans="10:78" x14ac:dyDescent="0.25">
      <c r="N90" t="s">
        <v>156</v>
      </c>
      <c r="AT90" t="s">
        <v>162</v>
      </c>
      <c r="BZ90" t="s">
        <v>165</v>
      </c>
    </row>
    <row r="91" spans="10:78" x14ac:dyDescent="0.25">
      <c r="N91" t="s">
        <v>159</v>
      </c>
      <c r="AT91" t="s">
        <v>163</v>
      </c>
      <c r="BZ91" t="s">
        <v>157</v>
      </c>
    </row>
    <row r="92" spans="10:78" x14ac:dyDescent="0.25">
      <c r="N92" t="s">
        <v>157</v>
      </c>
      <c r="AT92" t="s">
        <v>164</v>
      </c>
    </row>
    <row r="94" spans="10:78" x14ac:dyDescent="0.25">
      <c r="BZ94" t="s">
        <v>168</v>
      </c>
    </row>
    <row r="95" spans="10:78" x14ac:dyDescent="0.25">
      <c r="N95" t="s">
        <v>158</v>
      </c>
      <c r="AT95" t="s">
        <v>167</v>
      </c>
    </row>
    <row r="97" spans="14:78" x14ac:dyDescent="0.25">
      <c r="BZ97" t="s">
        <v>161</v>
      </c>
    </row>
    <row r="98" spans="14:78" x14ac:dyDescent="0.25">
      <c r="N98" t="s">
        <v>160</v>
      </c>
      <c r="AT98" t="s"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Копипаста из консоли</vt:lpstr>
      <vt:lpstr>Таблицы</vt:lpstr>
      <vt:lpstr>Итоги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karina</cp:lastModifiedBy>
  <dcterms:created xsi:type="dcterms:W3CDTF">2020-03-09T20:41:10Z</dcterms:created>
  <dcterms:modified xsi:type="dcterms:W3CDTF">2020-04-12T11:08:44Z</dcterms:modified>
</cp:coreProperties>
</file>