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<sst xmlns="http://schemas.openxmlformats.org/spreadsheetml/2006/main" count="128" uniqueCount="128">
  <si>
    <t>ATS SBGI MIRAJ</t>
  </si>
  <si>
    <t xml:space="preserve">DEPARTMENT OF COMPUTER ENGINEERING </t>
  </si>
  <si>
    <t>SEM - VII    RESULT ANALYSIS</t>
  </si>
  <si>
    <t>ACADEMIC YEAR 2020-21</t>
  </si>
  <si>
    <t>Sr.No</t>
  </si>
  <si>
    <t>Roll No</t>
  </si>
  <si>
    <t>PRN</t>
  </si>
  <si>
    <t>Name of Student</t>
  </si>
  <si>
    <t>Software Engineering 100</t>
  </si>
  <si>
    <t>Internship 100</t>
  </si>
  <si>
    <t>Big Data Analytics 100</t>
  </si>
  <si>
    <t>Cloud Computing 100</t>
  </si>
  <si>
    <t>Computer Graphics 100</t>
  </si>
  <si>
    <t>Full Stack Development 100</t>
  </si>
  <si>
    <t>System Administration 100</t>
  </si>
  <si>
    <t>Big Data Analytics Lab 100</t>
  </si>
  <si>
    <t>Cloud Computing Lab 100</t>
  </si>
  <si>
    <t>Project phase - I 100</t>
  </si>
  <si>
    <t xml:space="preserve"> Total 1000</t>
  </si>
  <si>
    <t xml:space="preserve">% </t>
  </si>
  <si>
    <t>SGPA</t>
  </si>
  <si>
    <t>CGPA</t>
  </si>
  <si>
    <t>51664420171124510007</t>
  </si>
  <si>
    <t>KHADE POOJA GAJANAN</t>
  </si>
  <si>
    <t>51664420171124510006</t>
  </si>
  <si>
    <t>SAWANT KSHITIJA SANJAY</t>
  </si>
  <si>
    <t>51664420171124510013</t>
  </si>
  <si>
    <t>REVE SHILVANTI PARMESHWAR</t>
  </si>
  <si>
    <t>51664420181124510020</t>
  </si>
  <si>
    <t>IRKAR PRATIBHA MARUTI</t>
  </si>
  <si>
    <t>51664420181124510022</t>
  </si>
  <si>
    <t>KUMBHAR PRAJAKTA SUNIL</t>
  </si>
  <si>
    <t>51664420181124510017</t>
  </si>
  <si>
    <t>BHOSALE DHANASHRI NAMDEV</t>
  </si>
  <si>
    <t>51664420181124510040</t>
  </si>
  <si>
    <t>SHAIKH SANIYA NAEEM</t>
  </si>
  <si>
    <t>51664420181124510037</t>
  </si>
  <si>
    <t>NARGUNDE SWEETY ANIL</t>
  </si>
  <si>
    <t>51664420181124510023</t>
  </si>
  <si>
    <t>MULLA RUKSANA AKBAR</t>
  </si>
  <si>
    <t>51664420171124511002</t>
  </si>
  <si>
    <t>KULKARNI ADITI ANIL</t>
  </si>
  <si>
    <t>51664420171124510020</t>
  </si>
  <si>
    <t>POTDAR RUSHIKESH RAJKUMAR</t>
  </si>
  <si>
    <t>51664420171124510014</t>
  </si>
  <si>
    <t>GIDD AJAY ANNASO</t>
  </si>
  <si>
    <t>51664420171124510019</t>
  </si>
  <si>
    <t>KULKARNI SHREYA RAJIV</t>
  </si>
  <si>
    <t>51664420181124510016</t>
  </si>
  <si>
    <t>CHAVAN ROHIT RAJARAM</t>
  </si>
  <si>
    <t>51664420171124510005</t>
  </si>
  <si>
    <t>LATTIMARDI AKSHADA KUMAR</t>
  </si>
  <si>
    <t>51664420171124510012</t>
  </si>
  <si>
    <t>SHETE SAMARTH BASAVESHWAR</t>
  </si>
  <si>
    <t>51664420181124510033</t>
  </si>
  <si>
    <t>PINITOD MUBASHSHIRIN RAFIK</t>
  </si>
  <si>
    <t>51664420171124510010</t>
  </si>
  <si>
    <t>GOWDA LAHASYA SHANKAR</t>
  </si>
  <si>
    <t>Muzamil Mirasaheb Shaikh</t>
  </si>
  <si>
    <t>Sourabh C Bal</t>
  </si>
  <si>
    <t>Rushikesh Sachin Kadam</t>
  </si>
  <si>
    <t>51664420181124510024</t>
  </si>
  <si>
    <t>SUBHEDAR ZAID ZUBAIR</t>
  </si>
  <si>
    <t>51664420171124510018</t>
  </si>
  <si>
    <t>PATIL PRATIK UDAY</t>
  </si>
  <si>
    <t>51664420171124511001</t>
  </si>
  <si>
    <t>KHOT KAJOL NAMDEV</t>
  </si>
  <si>
    <t>51664420181124510032</t>
  </si>
  <si>
    <t>MUJAWAR SIKANDAR NIYAJ</t>
  </si>
  <si>
    <t>51664420181124510021</t>
  </si>
  <si>
    <t>DHENDE PRATIK RAJU</t>
  </si>
  <si>
    <t>51665520181124510043</t>
  </si>
  <si>
    <t>MOHITKAR KARAN SANJAY</t>
  </si>
  <si>
    <t>51664420181124510029</t>
  </si>
  <si>
    <t>MOHITKAR HRISHIKESH ANIL</t>
  </si>
  <si>
    <t>51664420181124510038</t>
  </si>
  <si>
    <t>GORWADE SHUBHAM SHASHIKANT</t>
  </si>
  <si>
    <t>51664420181124510042</t>
  </si>
  <si>
    <t>KADOLE RUTUJA RAMESH</t>
  </si>
  <si>
    <t>51664420181124510019</t>
  </si>
  <si>
    <t>YADAV MEGHA SANJAY</t>
  </si>
  <si>
    <t>51664420181124510045</t>
  </si>
  <si>
    <t>BARGALE NEHA PRADIP</t>
  </si>
  <si>
    <t>51664420181124510027</t>
  </si>
  <si>
    <t>CHAUS ASIYA SHAMSHUDDIN</t>
  </si>
  <si>
    <t>Namrata Dattatraya Kadapure</t>
  </si>
  <si>
    <t>Tasnim Raju jamadar</t>
  </si>
  <si>
    <t>sneha Appaso Vharagar</t>
  </si>
  <si>
    <t>Saifali sabir Rangrej</t>
  </si>
  <si>
    <t>Shivadatta D.Bapat</t>
  </si>
  <si>
    <t>Mohammad Aafeen Haroon Shaikh</t>
  </si>
  <si>
    <t>51664420181124510025</t>
  </si>
  <si>
    <t>BHOSEKAR SHUBHAM DHONDIRAM</t>
  </si>
  <si>
    <t>51664420171124510002</t>
  </si>
  <si>
    <t>PATIL ANURAG RAJENDRA</t>
  </si>
  <si>
    <t>51664420171124510015</t>
  </si>
  <si>
    <t>MOLAJ SHEKHAR ARUN</t>
  </si>
  <si>
    <t>51664420181124510039</t>
  </si>
  <si>
    <t>SHINDE RAJVARDHAN BHIVAJI</t>
  </si>
  <si>
    <t>51664420171124510008</t>
  </si>
  <si>
    <t>KATE KARISHMA DINKAR</t>
  </si>
  <si>
    <t>51664420171124510016</t>
  </si>
  <si>
    <t>JAMADADE SAYALI SUNIL</t>
  </si>
  <si>
    <t>51664420181124510028</t>
  </si>
  <si>
    <t>HADIMANI SHITAL SHANKAR</t>
  </si>
  <si>
    <t>51664420171124510001</t>
  </si>
  <si>
    <t>BHISE PRAGATI RAJESH</t>
  </si>
  <si>
    <t>51664420171124510023</t>
  </si>
  <si>
    <t>WAGHMARE SUNITA LAXMAN</t>
  </si>
  <si>
    <t>51664420181124510034</t>
  </si>
  <si>
    <t>KAMBLE NAMRATA DAYANAND</t>
  </si>
  <si>
    <t>51664420171124510022</t>
  </si>
  <si>
    <t>BHADAKE SHIVANI LAHU</t>
  </si>
  <si>
    <t>51664420181124510030</t>
  </si>
  <si>
    <t>PHATAK RADHIKA SANJAY</t>
  </si>
  <si>
    <t>51664420171124510021</t>
  </si>
  <si>
    <t>PATIL ASHISH ISHWAR</t>
  </si>
  <si>
    <t>51664420171124510009</t>
  </si>
  <si>
    <t>GAIKWAD ABIYEL AHARON</t>
  </si>
  <si>
    <t>51664420181124510026</t>
  </si>
  <si>
    <t>SHIRADWADE SHRIDHAR GAJANAN</t>
  </si>
  <si>
    <t>51664420171124510004</t>
  </si>
  <si>
    <t>ALMEIDA FRANKLIN FRANCIS</t>
  </si>
  <si>
    <t>pooja kumar Savvashe</t>
  </si>
  <si>
    <t>Sneha C Kitture</t>
  </si>
  <si>
    <t>Ravenkar</t>
  </si>
  <si>
    <t>51664420181124510041</t>
  </si>
  <si>
    <t>PATIL SAGAR SURESH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</si>
</sst>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Cambria"/>
    </font>
    <font/>
    <font>
      <b/>
      <u/>
      <color rgb="FF000000"/>
      <name val="Cambria"/>
    </font>
    <font>
      <b/>
      <color rgb="FF000000"/>
      <name val="Cambria"/>
    </font>
    <font>
      <b/>
      <color theme="1"/>
      <name val="Cambria"/>
    </font>
    <font>
      <color rgb="FF000000"/>
      <name val="Cambria"/>
    </font>
    <font>
      <color theme="1"/>
      <name val="Cambria"/>
    </font>
    <font>
      <sz val="11.0"/>
      <color rgb="FF000000"/>
      <name val="Cambria"/>
    </font>
    <font>
      <sz val="12.0"/>
      <color rgb="FF373A3C"/>
      <name val="&quot;Helvetica Neue&quot;"/>
    </font>
    <font>
      <sz val="9.0"/>
      <color theme="1"/>
      <name val="Cambria"/>
    </font>
    <font>
      <color theme="1"/>
      <name val="Arial"/>
      <scheme val="minor"/>
    </font>
    <font>
      <sz val="9.0"/>
      <color rgb="FF000000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5F5F5"/>
        <bgColor rgb="FFF5F5F5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left" readingOrder="0" shrinkToFit="0" vertical="center" wrapText="1"/>
    </xf>
    <xf borderId="4" fillId="2" fontId="5" numFmtId="0" xfId="0" applyAlignment="1" applyBorder="1" applyFont="1">
      <alignment readingOrder="0" shrinkToFit="0" vertical="center" wrapText="1"/>
    </xf>
    <xf borderId="4" fillId="3" fontId="6" numFmtId="0" xfId="0" applyAlignment="1" applyBorder="1" applyFill="1" applyFont="1">
      <alignment horizontal="center" readingOrder="0" shrinkToFit="0" vertical="bottom" wrapText="0"/>
    </xf>
    <xf borderId="4" fillId="3" fontId="6" numFmtId="0" xfId="0" applyAlignment="1" applyBorder="1" applyFont="1">
      <alignment horizontal="left" readingOrder="0" shrinkToFit="0" vertical="bottom" wrapText="0"/>
    </xf>
    <xf borderId="4" fillId="3" fontId="6" numFmtId="0" xfId="0" applyAlignment="1" applyBorder="1" applyFont="1">
      <alignment readingOrder="0" shrinkToFit="0" vertical="bottom" wrapText="0"/>
    </xf>
    <xf borderId="4" fillId="3" fontId="7" numFmtId="0" xfId="0" applyAlignment="1" applyBorder="1" applyFont="1">
      <alignment readingOrder="0"/>
    </xf>
    <xf borderId="4" fillId="3" fontId="7" numFmtId="0" xfId="0" applyAlignment="1" applyBorder="1" applyFont="1">
      <alignment horizontal="center" readingOrder="0"/>
    </xf>
    <xf borderId="4" fillId="3" fontId="7" numFmtId="0" xfId="0" applyAlignment="1" applyBorder="1" applyFont="1">
      <alignment horizontal="center"/>
    </xf>
    <xf borderId="4" fillId="3" fontId="7" numFmtId="0" xfId="0" applyAlignment="1" applyBorder="1" applyFont="1">
      <alignment readingOrder="0" shrinkToFit="0" vertical="bottom" wrapText="0"/>
    </xf>
    <xf borderId="4" fillId="3" fontId="8" numFmtId="0" xfId="0" applyAlignment="1" applyBorder="1" applyFont="1">
      <alignment horizontal="left" readingOrder="0" shrinkToFit="0" vertical="bottom" wrapText="0"/>
    </xf>
    <xf borderId="0" fillId="4" fontId="9" numFmtId="0" xfId="0" applyAlignment="1" applyFill="1" applyFont="1">
      <alignment readingOrder="0"/>
    </xf>
    <xf borderId="4" fillId="3" fontId="7" numFmtId="0" xfId="0" applyBorder="1" applyFont="1"/>
    <xf borderId="4" fillId="3" fontId="5" numFmtId="0" xfId="0" applyAlignment="1" applyBorder="1" applyFont="1">
      <alignment readingOrder="0"/>
    </xf>
    <xf borderId="4" fillId="3" fontId="1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/>
    </xf>
    <xf borderId="4" fillId="3" fontId="1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r.n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75"/>
    <col customWidth="1" min="2" max="2" width="6.88"/>
    <col customWidth="1" min="3" max="3" width="19.38"/>
    <col customWidth="1" min="4" max="4" width="27.0"/>
    <col customWidth="1" min="5" max="5" width="10.0"/>
    <col customWidth="1" min="6" max="6" width="9.0"/>
    <col customWidth="1" min="7" max="7" width="9.88"/>
    <col customWidth="1" min="8" max="8" width="9.63"/>
    <col customWidth="1" min="9" max="9" width="10.38"/>
    <col customWidth="1" min="10" max="10" width="11.75"/>
    <col customWidth="1" min="11" max="12" width="11.88"/>
    <col customWidth="1" min="13" max="14" width="8.13"/>
    <col customWidth="1" min="15" max="15" width="6.63"/>
    <col customWidth="1" min="16" max="16" width="6.25"/>
    <col customWidth="1" min="17" max="17" width="7.0"/>
    <col customWidth="1" min="18" max="18" width="7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>
      <c r="A5" s="4" t="s">
        <v>4</v>
      </c>
      <c r="B5" s="5" t="s">
        <v>5</v>
      </c>
      <c r="C5" s="5" t="s">
        <v>6</v>
      </c>
      <c r="D5" s="6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7" t="s">
        <v>18</v>
      </c>
      <c r="P5" s="7" t="s">
        <v>19</v>
      </c>
      <c r="Q5" s="7" t="s">
        <v>20</v>
      </c>
      <c r="R5" s="7" t="s">
        <v>21</v>
      </c>
    </row>
    <row r="6">
      <c r="A6" s="8">
        <v>1.0</v>
      </c>
      <c r="B6" s="8">
        <v>4001.0</v>
      </c>
      <c r="C6" s="9" t="s">
        <v>22</v>
      </c>
      <c r="D6" s="10" t="s">
        <v>23</v>
      </c>
      <c r="E6" s="11">
        <v>96.0</v>
      </c>
      <c r="F6" s="11">
        <v>78.0</v>
      </c>
      <c r="G6" s="11">
        <v>95.0</v>
      </c>
      <c r="H6" s="11">
        <v>86.0</v>
      </c>
      <c r="I6" s="11">
        <v>98.0</v>
      </c>
      <c r="J6" s="11">
        <v>84.0</v>
      </c>
      <c r="K6" s="11">
        <v>88.0</v>
      </c>
      <c r="L6" s="11">
        <v>76.0</v>
      </c>
      <c r="M6" s="11">
        <v>82.0</v>
      </c>
      <c r="N6" s="11">
        <v>90.0</v>
      </c>
      <c r="O6" s="12">
        <f t="shared" ref="O6:O38" si="1">sum(E6:N6)</f>
        <v>873</v>
      </c>
      <c r="P6" s="13">
        <f t="shared" ref="P6:P38" si="2">(O6/10)</f>
        <v>87.3</v>
      </c>
      <c r="Q6" s="11">
        <v>9.15</v>
      </c>
      <c r="R6" s="11">
        <v>8.16</v>
      </c>
    </row>
    <row r="7">
      <c r="A7" s="8">
        <v>2.0</v>
      </c>
      <c r="B7" s="8">
        <v>4002.0</v>
      </c>
      <c r="C7" s="9" t="s">
        <v>24</v>
      </c>
      <c r="D7" s="10" t="s">
        <v>25</v>
      </c>
      <c r="E7" s="11">
        <v>96.0</v>
      </c>
      <c r="F7" s="11">
        <v>78.0</v>
      </c>
      <c r="G7" s="11">
        <v>98.0</v>
      </c>
      <c r="H7" s="11">
        <v>85.0</v>
      </c>
      <c r="I7" s="11">
        <v>98.0</v>
      </c>
      <c r="J7" s="11">
        <v>76.0</v>
      </c>
      <c r="K7" s="11">
        <v>88.0</v>
      </c>
      <c r="L7" s="11">
        <v>76.0</v>
      </c>
      <c r="M7" s="11">
        <v>82.0</v>
      </c>
      <c r="N7" s="11">
        <v>90.0</v>
      </c>
      <c r="O7" s="12">
        <f t="shared" si="1"/>
        <v>867</v>
      </c>
      <c r="P7" s="13">
        <f t="shared" si="2"/>
        <v>86.7</v>
      </c>
      <c r="Q7" s="11">
        <v>9.1</v>
      </c>
      <c r="R7" s="11">
        <v>7.96</v>
      </c>
    </row>
    <row r="8">
      <c r="A8" s="8">
        <v>3.0</v>
      </c>
      <c r="B8" s="8">
        <v>4003.0</v>
      </c>
      <c r="C8" s="9" t="s">
        <v>26</v>
      </c>
      <c r="D8" s="10" t="s">
        <v>27</v>
      </c>
      <c r="E8" s="11">
        <v>98.0</v>
      </c>
      <c r="F8" s="11">
        <v>78.0</v>
      </c>
      <c r="G8" s="11">
        <v>98.0</v>
      </c>
      <c r="H8" s="11">
        <v>96.0</v>
      </c>
      <c r="I8" s="11">
        <v>98.0</v>
      </c>
      <c r="J8" s="11">
        <v>88.0</v>
      </c>
      <c r="K8" s="11">
        <v>88.0</v>
      </c>
      <c r="L8" s="11">
        <v>74.0</v>
      </c>
      <c r="M8" s="11">
        <v>82.0</v>
      </c>
      <c r="N8" s="11">
        <v>90.0</v>
      </c>
      <c r="O8" s="12">
        <f t="shared" si="1"/>
        <v>890</v>
      </c>
      <c r="P8" s="13">
        <f t="shared" si="2"/>
        <v>89</v>
      </c>
      <c r="Q8" s="11">
        <v>9.5</v>
      </c>
      <c r="R8" s="11">
        <v>8.3</v>
      </c>
    </row>
    <row r="9">
      <c r="A9" s="8">
        <v>4.0</v>
      </c>
      <c r="B9" s="8">
        <v>4004.0</v>
      </c>
      <c r="C9" s="9" t="s">
        <v>28</v>
      </c>
      <c r="D9" s="10" t="s">
        <v>29</v>
      </c>
      <c r="E9" s="11">
        <v>99.0</v>
      </c>
      <c r="F9" s="11">
        <v>78.0</v>
      </c>
      <c r="G9" s="11">
        <v>94.0</v>
      </c>
      <c r="H9" s="11">
        <v>91.0</v>
      </c>
      <c r="I9" s="11">
        <v>98.0</v>
      </c>
      <c r="J9" s="11">
        <v>86.0</v>
      </c>
      <c r="K9" s="11">
        <v>88.0</v>
      </c>
      <c r="L9" s="11">
        <v>74.0</v>
      </c>
      <c r="M9" s="11">
        <v>78.0</v>
      </c>
      <c r="N9" s="11">
        <v>90.0</v>
      </c>
      <c r="O9" s="12">
        <f t="shared" si="1"/>
        <v>876</v>
      </c>
      <c r="P9" s="13">
        <f t="shared" si="2"/>
        <v>87.6</v>
      </c>
      <c r="Q9" s="11">
        <v>9.45</v>
      </c>
      <c r="R9" s="11">
        <v>8.47</v>
      </c>
    </row>
    <row r="10">
      <c r="A10" s="8">
        <v>5.0</v>
      </c>
      <c r="B10" s="8">
        <v>4005.0</v>
      </c>
      <c r="C10" s="9" t="s">
        <v>30</v>
      </c>
      <c r="D10" s="14" t="s">
        <v>31</v>
      </c>
      <c r="E10" s="11">
        <v>99.0</v>
      </c>
      <c r="F10" s="11">
        <v>58.0</v>
      </c>
      <c r="G10" s="11">
        <v>95.0</v>
      </c>
      <c r="H10" s="11">
        <v>93.0</v>
      </c>
      <c r="I10" s="11">
        <v>96.0</v>
      </c>
      <c r="J10" s="11">
        <v>64.0</v>
      </c>
      <c r="K10" s="11">
        <v>82.0</v>
      </c>
      <c r="L10" s="11">
        <v>72.0</v>
      </c>
      <c r="M10" s="11">
        <v>80.0</v>
      </c>
      <c r="N10" s="11">
        <v>88.0</v>
      </c>
      <c r="O10" s="12">
        <f t="shared" si="1"/>
        <v>827</v>
      </c>
      <c r="P10" s="13">
        <f t="shared" si="2"/>
        <v>82.7</v>
      </c>
      <c r="Q10" s="11">
        <v>9.1</v>
      </c>
      <c r="R10" s="11">
        <v>8.2</v>
      </c>
    </row>
    <row r="11">
      <c r="A11" s="8">
        <v>6.0</v>
      </c>
      <c r="B11" s="8">
        <v>4006.0</v>
      </c>
      <c r="C11" s="15" t="s">
        <v>32</v>
      </c>
      <c r="D11" s="10" t="s">
        <v>33</v>
      </c>
      <c r="E11" s="11">
        <v>99.0</v>
      </c>
      <c r="F11" s="11">
        <v>58.0</v>
      </c>
      <c r="G11" s="11">
        <v>99.0</v>
      </c>
      <c r="H11" s="11">
        <v>97.0</v>
      </c>
      <c r="I11" s="11">
        <v>98.0</v>
      </c>
      <c r="J11" s="11">
        <v>68.0</v>
      </c>
      <c r="K11" s="11">
        <v>82.0</v>
      </c>
      <c r="L11" s="11">
        <v>74.0</v>
      </c>
      <c r="M11" s="11">
        <v>78.0</v>
      </c>
      <c r="N11" s="11">
        <v>88.0</v>
      </c>
      <c r="O11" s="12">
        <f t="shared" si="1"/>
        <v>841</v>
      </c>
      <c r="P11" s="13">
        <f t="shared" si="2"/>
        <v>84.1</v>
      </c>
      <c r="Q11" s="11">
        <v>9.15</v>
      </c>
      <c r="R11" s="11">
        <v>7.68</v>
      </c>
    </row>
    <row r="12">
      <c r="A12" s="8">
        <v>7.0</v>
      </c>
      <c r="B12" s="8">
        <v>4007.0</v>
      </c>
      <c r="C12" s="15" t="s">
        <v>34</v>
      </c>
      <c r="D12" s="10" t="s">
        <v>35</v>
      </c>
      <c r="E12" s="11">
        <v>98.0</v>
      </c>
      <c r="F12" s="11">
        <v>60.0</v>
      </c>
      <c r="G12" s="11">
        <v>96.0</v>
      </c>
      <c r="H12" s="11">
        <v>95.0</v>
      </c>
      <c r="I12" s="11">
        <v>97.0</v>
      </c>
      <c r="J12" s="11">
        <v>62.0</v>
      </c>
      <c r="K12" s="11">
        <v>82.0</v>
      </c>
      <c r="L12" s="11">
        <v>72.0</v>
      </c>
      <c r="M12" s="11">
        <v>80.0</v>
      </c>
      <c r="N12" s="11">
        <v>88.0</v>
      </c>
      <c r="O12" s="12">
        <f t="shared" si="1"/>
        <v>830</v>
      </c>
      <c r="P12" s="13">
        <f t="shared" si="2"/>
        <v>83</v>
      </c>
      <c r="Q12" s="11">
        <v>9.1</v>
      </c>
      <c r="R12" s="11">
        <v>7.79</v>
      </c>
    </row>
    <row r="13">
      <c r="A13" s="8">
        <v>8.0</v>
      </c>
      <c r="B13" s="8">
        <v>4008.0</v>
      </c>
      <c r="C13" s="9" t="s">
        <v>36</v>
      </c>
      <c r="D13" s="14" t="s">
        <v>37</v>
      </c>
      <c r="E13" s="11">
        <v>99.0</v>
      </c>
      <c r="F13" s="11">
        <v>58.0</v>
      </c>
      <c r="G13" s="11">
        <v>96.0</v>
      </c>
      <c r="H13" s="11">
        <v>97.0</v>
      </c>
      <c r="I13" s="11">
        <v>97.0</v>
      </c>
      <c r="J13" s="11">
        <v>62.0</v>
      </c>
      <c r="K13" s="11">
        <v>74.0</v>
      </c>
      <c r="L13" s="11">
        <v>64.0</v>
      </c>
      <c r="M13" s="11">
        <v>74.0</v>
      </c>
      <c r="N13" s="11">
        <v>82.0</v>
      </c>
      <c r="O13" s="12">
        <f t="shared" si="1"/>
        <v>803</v>
      </c>
      <c r="P13" s="13">
        <f t="shared" si="2"/>
        <v>80.3</v>
      </c>
      <c r="Q13" s="11">
        <v>8.95</v>
      </c>
      <c r="R13" s="11">
        <v>7.74</v>
      </c>
    </row>
    <row r="14">
      <c r="A14" s="8">
        <v>9.0</v>
      </c>
      <c r="B14" s="8">
        <v>4009.0</v>
      </c>
      <c r="C14" s="9" t="s">
        <v>38</v>
      </c>
      <c r="D14" s="14" t="s">
        <v>39</v>
      </c>
      <c r="E14" s="11">
        <v>99.0</v>
      </c>
      <c r="F14" s="11">
        <v>58.0</v>
      </c>
      <c r="G14" s="11">
        <v>97.0</v>
      </c>
      <c r="H14" s="11">
        <v>97.0</v>
      </c>
      <c r="I14" s="11">
        <v>97.0</v>
      </c>
      <c r="J14" s="11">
        <v>68.0</v>
      </c>
      <c r="K14" s="11">
        <v>82.0</v>
      </c>
      <c r="L14" s="11">
        <v>66.0</v>
      </c>
      <c r="M14" s="11">
        <v>80.0</v>
      </c>
      <c r="N14" s="11">
        <v>88.0</v>
      </c>
      <c r="O14" s="12">
        <f t="shared" si="1"/>
        <v>832</v>
      </c>
      <c r="P14" s="13">
        <f t="shared" si="2"/>
        <v>83.2</v>
      </c>
      <c r="Q14" s="11">
        <v>9.15</v>
      </c>
      <c r="R14" s="11">
        <v>8.21</v>
      </c>
    </row>
    <row r="15">
      <c r="A15" s="8">
        <v>10.0</v>
      </c>
      <c r="B15" s="8">
        <v>4010.0</v>
      </c>
      <c r="C15" s="9" t="s">
        <v>40</v>
      </c>
      <c r="D15" s="14" t="s">
        <v>41</v>
      </c>
      <c r="E15" s="11">
        <v>98.0</v>
      </c>
      <c r="F15" s="11">
        <v>70.0</v>
      </c>
      <c r="G15" s="11">
        <v>98.0</v>
      </c>
      <c r="H15" s="11">
        <v>90.0</v>
      </c>
      <c r="I15" s="11">
        <v>99.0</v>
      </c>
      <c r="J15" s="11">
        <v>70.0</v>
      </c>
      <c r="K15" s="11">
        <v>84.0</v>
      </c>
      <c r="L15" s="11">
        <v>78.0</v>
      </c>
      <c r="M15" s="11">
        <v>88.0</v>
      </c>
      <c r="N15" s="11">
        <v>90.0</v>
      </c>
      <c r="O15" s="12">
        <f t="shared" si="1"/>
        <v>865</v>
      </c>
      <c r="P15" s="13">
        <f t="shared" si="2"/>
        <v>86.5</v>
      </c>
      <c r="Q15" s="11">
        <v>9.35</v>
      </c>
      <c r="R15" s="11">
        <v>7.83</v>
      </c>
    </row>
    <row r="16">
      <c r="A16" s="8">
        <v>11.0</v>
      </c>
      <c r="B16" s="8">
        <v>4011.0</v>
      </c>
      <c r="C16" s="9" t="s">
        <v>42</v>
      </c>
      <c r="D16" s="14" t="s">
        <v>43</v>
      </c>
      <c r="E16" s="11">
        <v>99.0</v>
      </c>
      <c r="F16" s="11">
        <v>78.0</v>
      </c>
      <c r="G16" s="11">
        <v>99.0</v>
      </c>
      <c r="H16" s="11">
        <v>98.0</v>
      </c>
      <c r="I16" s="11">
        <v>99.0</v>
      </c>
      <c r="J16" s="11">
        <v>84.0</v>
      </c>
      <c r="K16" s="11">
        <v>86.0</v>
      </c>
      <c r="L16" s="11">
        <v>86.0</v>
      </c>
      <c r="M16" s="11">
        <v>86.0</v>
      </c>
      <c r="N16" s="11">
        <v>94.0</v>
      </c>
      <c r="O16" s="12">
        <f t="shared" si="1"/>
        <v>909</v>
      </c>
      <c r="P16" s="13">
        <f t="shared" si="2"/>
        <v>90.9</v>
      </c>
      <c r="Q16" s="11">
        <v>9.5</v>
      </c>
      <c r="R16" s="11">
        <v>8.87</v>
      </c>
    </row>
    <row r="17">
      <c r="A17" s="8">
        <v>12.0</v>
      </c>
      <c r="B17" s="8">
        <v>4012.0</v>
      </c>
      <c r="C17" s="9" t="s">
        <v>44</v>
      </c>
      <c r="D17" s="14" t="s">
        <v>45</v>
      </c>
      <c r="E17" s="11">
        <v>99.0</v>
      </c>
      <c r="F17" s="11">
        <v>74.0</v>
      </c>
      <c r="G17" s="11">
        <v>95.0</v>
      </c>
      <c r="H17" s="11">
        <v>87.0</v>
      </c>
      <c r="I17" s="11">
        <v>98.0</v>
      </c>
      <c r="J17" s="11">
        <v>74.0</v>
      </c>
      <c r="K17" s="11">
        <v>80.0</v>
      </c>
      <c r="L17" s="11">
        <v>74.0</v>
      </c>
      <c r="M17" s="11">
        <v>84.0</v>
      </c>
      <c r="N17" s="11">
        <v>88.0</v>
      </c>
      <c r="O17" s="12">
        <f t="shared" si="1"/>
        <v>853</v>
      </c>
      <c r="P17" s="13">
        <f t="shared" si="2"/>
        <v>85.3</v>
      </c>
      <c r="Q17" s="11">
        <v>9.0</v>
      </c>
      <c r="R17" s="11">
        <v>8.23</v>
      </c>
    </row>
    <row r="18">
      <c r="A18" s="8">
        <v>13.0</v>
      </c>
      <c r="B18" s="8">
        <v>4013.0</v>
      </c>
      <c r="C18" s="9" t="s">
        <v>46</v>
      </c>
      <c r="D18" s="14" t="s">
        <v>47</v>
      </c>
      <c r="E18" s="16">
        <v>99.0</v>
      </c>
      <c r="F18" s="11">
        <v>78.0</v>
      </c>
      <c r="G18" s="11">
        <v>99.0</v>
      </c>
      <c r="H18" s="11">
        <v>92.0</v>
      </c>
      <c r="I18" s="11">
        <v>99.0</v>
      </c>
      <c r="J18" s="11">
        <v>90.0</v>
      </c>
      <c r="K18" s="11">
        <v>88.0</v>
      </c>
      <c r="L18" s="11">
        <v>82.0</v>
      </c>
      <c r="M18" s="11">
        <v>86.0</v>
      </c>
      <c r="N18" s="16">
        <v>90.0</v>
      </c>
      <c r="O18" s="12">
        <f t="shared" si="1"/>
        <v>903</v>
      </c>
      <c r="P18" s="13">
        <f t="shared" si="2"/>
        <v>90.3</v>
      </c>
      <c r="Q18" s="11">
        <v>9.7</v>
      </c>
      <c r="R18" s="11">
        <v>8.75</v>
      </c>
    </row>
    <row r="19">
      <c r="A19" s="8">
        <v>14.0</v>
      </c>
      <c r="B19" s="8">
        <v>4014.0</v>
      </c>
      <c r="C19" s="15" t="s">
        <v>48</v>
      </c>
      <c r="D19" s="10" t="s">
        <v>49</v>
      </c>
      <c r="E19" s="11">
        <v>97.0</v>
      </c>
      <c r="F19" s="11">
        <v>60.0</v>
      </c>
      <c r="G19" s="11">
        <v>94.0</v>
      </c>
      <c r="H19" s="11">
        <v>79.0</v>
      </c>
      <c r="I19" s="11">
        <v>95.0</v>
      </c>
      <c r="J19" s="11">
        <v>56.0</v>
      </c>
      <c r="K19" s="11">
        <v>64.0</v>
      </c>
      <c r="L19" s="11">
        <v>64.0</v>
      </c>
      <c r="M19" s="11">
        <v>68.0</v>
      </c>
      <c r="N19" s="11">
        <v>84.0</v>
      </c>
      <c r="O19" s="12">
        <f t="shared" si="1"/>
        <v>761</v>
      </c>
      <c r="P19" s="13">
        <f t="shared" si="2"/>
        <v>76.1</v>
      </c>
      <c r="Q19" s="11">
        <v>8.5</v>
      </c>
      <c r="R19" s="11">
        <v>7.1</v>
      </c>
    </row>
    <row r="20">
      <c r="A20" s="8">
        <v>15.0</v>
      </c>
      <c r="B20" s="8">
        <v>4015.0</v>
      </c>
      <c r="C20" s="9" t="s">
        <v>50</v>
      </c>
      <c r="D20" s="10" t="s">
        <v>51</v>
      </c>
      <c r="E20" s="11">
        <v>99.0</v>
      </c>
      <c r="F20" s="11">
        <v>78.0</v>
      </c>
      <c r="G20" s="11">
        <v>99.0</v>
      </c>
      <c r="H20" s="11">
        <v>96.0</v>
      </c>
      <c r="I20" s="11">
        <v>98.0</v>
      </c>
      <c r="J20" s="11">
        <v>88.0</v>
      </c>
      <c r="K20" s="11">
        <v>90.0</v>
      </c>
      <c r="L20" s="11">
        <v>88.0</v>
      </c>
      <c r="M20" s="11">
        <v>86.0</v>
      </c>
      <c r="N20" s="11">
        <v>88.0</v>
      </c>
      <c r="O20" s="12">
        <f t="shared" si="1"/>
        <v>910</v>
      </c>
      <c r="P20" s="13">
        <f t="shared" si="2"/>
        <v>91</v>
      </c>
      <c r="Q20" s="11">
        <v>9.65</v>
      </c>
      <c r="R20" s="11">
        <v>9.13</v>
      </c>
    </row>
    <row r="21">
      <c r="A21" s="8">
        <v>16.0</v>
      </c>
      <c r="B21" s="8">
        <v>4016.0</v>
      </c>
      <c r="C21" s="9" t="s">
        <v>52</v>
      </c>
      <c r="D21" s="10" t="s">
        <v>53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2">
        <f t="shared" si="1"/>
        <v>0</v>
      </c>
      <c r="P21" s="13">
        <f t="shared" si="2"/>
        <v>0</v>
      </c>
      <c r="Q21" s="17"/>
      <c r="R21" s="17"/>
    </row>
    <row r="22">
      <c r="A22" s="8">
        <v>17.0</v>
      </c>
      <c r="B22" s="8">
        <v>4017.0</v>
      </c>
      <c r="C22" s="9" t="s">
        <v>54</v>
      </c>
      <c r="D22" s="10" t="s">
        <v>55</v>
      </c>
      <c r="E22" s="11">
        <v>89.0</v>
      </c>
      <c r="F22" s="11">
        <v>78.0</v>
      </c>
      <c r="G22" s="11">
        <v>99.0</v>
      </c>
      <c r="H22" s="11">
        <v>99.0</v>
      </c>
      <c r="I22" s="11">
        <v>99.0</v>
      </c>
      <c r="J22" s="11">
        <v>90.0</v>
      </c>
      <c r="K22" s="11">
        <v>94.0</v>
      </c>
      <c r="L22" s="11">
        <v>94.0</v>
      </c>
      <c r="M22" s="11">
        <v>92.0</v>
      </c>
      <c r="N22" s="11">
        <v>90.0</v>
      </c>
      <c r="O22" s="12">
        <f t="shared" si="1"/>
        <v>924</v>
      </c>
      <c r="P22" s="13">
        <f t="shared" si="2"/>
        <v>92.4</v>
      </c>
      <c r="Q22" s="11">
        <v>9.7</v>
      </c>
      <c r="R22" s="11">
        <v>9.31</v>
      </c>
    </row>
    <row r="23">
      <c r="A23" s="8">
        <v>18.0</v>
      </c>
      <c r="B23" s="8">
        <v>4018.0</v>
      </c>
      <c r="C23" s="9" t="s">
        <v>56</v>
      </c>
      <c r="D23" s="10" t="s">
        <v>57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2">
        <f t="shared" si="1"/>
        <v>0</v>
      </c>
      <c r="P23" s="13">
        <f t="shared" si="2"/>
        <v>0</v>
      </c>
      <c r="Q23" s="17"/>
      <c r="R23" s="17"/>
    </row>
    <row r="24">
      <c r="A24" s="8">
        <v>19.0</v>
      </c>
      <c r="B24" s="8">
        <v>4019.0</v>
      </c>
      <c r="C24" s="9">
        <v>1.966441245032E12</v>
      </c>
      <c r="D24" s="14" t="s">
        <v>58</v>
      </c>
      <c r="E24" s="11">
        <v>94.0</v>
      </c>
      <c r="F24" s="11">
        <v>70.0</v>
      </c>
      <c r="G24" s="11">
        <v>92.0</v>
      </c>
      <c r="H24" s="11">
        <v>94.0</v>
      </c>
      <c r="I24" s="11">
        <v>96.0</v>
      </c>
      <c r="J24" s="11">
        <v>74.0</v>
      </c>
      <c r="K24" s="11">
        <v>78.0</v>
      </c>
      <c r="L24" s="11">
        <v>74.0</v>
      </c>
      <c r="M24" s="11">
        <v>76.0</v>
      </c>
      <c r="N24" s="11">
        <v>90.0</v>
      </c>
      <c r="O24" s="12">
        <f t="shared" si="1"/>
        <v>838</v>
      </c>
      <c r="P24" s="13">
        <f t="shared" si="2"/>
        <v>83.8</v>
      </c>
      <c r="Q24" s="11">
        <v>9.25</v>
      </c>
      <c r="R24" s="11">
        <v>7.05</v>
      </c>
    </row>
    <row r="25">
      <c r="A25" s="8">
        <v>20.0</v>
      </c>
      <c r="B25" s="8">
        <v>4020.0</v>
      </c>
      <c r="C25" s="9">
        <v>1.966441245027E12</v>
      </c>
      <c r="D25" s="14" t="s">
        <v>59</v>
      </c>
      <c r="E25" s="11">
        <v>95.0</v>
      </c>
      <c r="F25" s="11">
        <v>75.0</v>
      </c>
      <c r="G25" s="11">
        <v>98.0</v>
      </c>
      <c r="H25" s="11">
        <v>89.0</v>
      </c>
      <c r="I25" s="11">
        <v>98.0</v>
      </c>
      <c r="J25" s="11">
        <v>86.0</v>
      </c>
      <c r="K25" s="11">
        <v>92.0</v>
      </c>
      <c r="L25" s="11">
        <v>94.0</v>
      </c>
      <c r="M25" s="11">
        <v>84.0</v>
      </c>
      <c r="N25" s="11">
        <v>94.0</v>
      </c>
      <c r="O25" s="12">
        <f t="shared" si="1"/>
        <v>905</v>
      </c>
      <c r="P25" s="13">
        <f t="shared" si="2"/>
        <v>90.5</v>
      </c>
      <c r="Q25" s="11">
        <v>9.5</v>
      </c>
      <c r="R25" s="11">
        <v>7.38</v>
      </c>
    </row>
    <row r="26">
      <c r="A26" s="8">
        <v>21.0</v>
      </c>
      <c r="B26" s="8">
        <v>4021.0</v>
      </c>
      <c r="C26" s="9">
        <v>1.966441245049E12</v>
      </c>
      <c r="D26" s="14" t="s">
        <v>60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2">
        <f t="shared" si="1"/>
        <v>0</v>
      </c>
      <c r="P26" s="13">
        <f t="shared" si="2"/>
        <v>0</v>
      </c>
      <c r="Q26" s="17"/>
      <c r="R26" s="17"/>
    </row>
    <row r="27">
      <c r="A27" s="8">
        <v>22.0</v>
      </c>
      <c r="B27" s="8">
        <v>4022.0</v>
      </c>
      <c r="C27" s="9" t="s">
        <v>61</v>
      </c>
      <c r="D27" s="10" t="s">
        <v>62</v>
      </c>
      <c r="E27" s="11">
        <v>98.0</v>
      </c>
      <c r="F27" s="11">
        <v>78.0</v>
      </c>
      <c r="G27" s="11">
        <v>99.0</v>
      </c>
      <c r="H27" s="11">
        <v>98.0</v>
      </c>
      <c r="I27" s="11">
        <v>98.0</v>
      </c>
      <c r="J27" s="11">
        <v>90.0</v>
      </c>
      <c r="K27" s="11">
        <v>94.0</v>
      </c>
      <c r="L27" s="11">
        <v>82.0</v>
      </c>
      <c r="M27" s="11">
        <v>84.0</v>
      </c>
      <c r="N27" s="11">
        <v>90.0</v>
      </c>
      <c r="O27" s="12">
        <f t="shared" si="1"/>
        <v>911</v>
      </c>
      <c r="P27" s="13">
        <f t="shared" si="2"/>
        <v>91.1</v>
      </c>
      <c r="Q27" s="11">
        <v>9.75</v>
      </c>
      <c r="R27" s="11">
        <v>8.36</v>
      </c>
    </row>
    <row r="28">
      <c r="A28" s="8">
        <v>23.0</v>
      </c>
      <c r="B28" s="8">
        <v>4023.0</v>
      </c>
      <c r="C28" s="9" t="s">
        <v>63</v>
      </c>
      <c r="D28" s="10" t="s">
        <v>64</v>
      </c>
      <c r="E28" s="11">
        <v>98.0</v>
      </c>
      <c r="F28" s="11">
        <v>78.0</v>
      </c>
      <c r="G28" s="11">
        <v>99.0</v>
      </c>
      <c r="H28" s="11">
        <v>99.0</v>
      </c>
      <c r="I28" s="11">
        <v>99.0</v>
      </c>
      <c r="J28" s="11">
        <v>88.0</v>
      </c>
      <c r="K28" s="11">
        <v>94.0</v>
      </c>
      <c r="L28" s="11">
        <v>76.0</v>
      </c>
      <c r="M28" s="11">
        <v>76.0</v>
      </c>
      <c r="N28" s="11">
        <v>86.0</v>
      </c>
      <c r="O28" s="12">
        <f t="shared" si="1"/>
        <v>893</v>
      </c>
      <c r="P28" s="13">
        <f t="shared" si="2"/>
        <v>89.3</v>
      </c>
      <c r="Q28" s="11">
        <v>9.55</v>
      </c>
      <c r="R28" s="11">
        <v>8.26</v>
      </c>
    </row>
    <row r="29">
      <c r="A29" s="8">
        <v>24.0</v>
      </c>
      <c r="B29" s="8">
        <v>4024.0</v>
      </c>
      <c r="C29" s="9" t="s">
        <v>65</v>
      </c>
      <c r="D29" s="10" t="s">
        <v>66</v>
      </c>
      <c r="E29" s="11">
        <v>99.0</v>
      </c>
      <c r="F29" s="11">
        <v>78.0</v>
      </c>
      <c r="G29" s="11">
        <v>98.0</v>
      </c>
      <c r="H29" s="11">
        <v>98.0</v>
      </c>
      <c r="I29" s="11">
        <v>98.0</v>
      </c>
      <c r="J29" s="11">
        <v>78.0</v>
      </c>
      <c r="K29" s="11">
        <v>84.0</v>
      </c>
      <c r="L29" s="11">
        <v>74.0</v>
      </c>
      <c r="M29" s="11">
        <v>80.0</v>
      </c>
      <c r="N29" s="11">
        <v>90.0</v>
      </c>
      <c r="O29" s="12">
        <f t="shared" si="1"/>
        <v>877</v>
      </c>
      <c r="P29" s="13">
        <f t="shared" si="2"/>
        <v>87.7</v>
      </c>
      <c r="Q29" s="11">
        <v>9.35</v>
      </c>
      <c r="R29" s="11">
        <v>9.03</v>
      </c>
    </row>
    <row r="30">
      <c r="A30" s="8">
        <v>25.0</v>
      </c>
      <c r="B30" s="8">
        <v>4025.0</v>
      </c>
      <c r="C30" s="9" t="s">
        <v>67</v>
      </c>
      <c r="D30" s="10" t="s">
        <v>68</v>
      </c>
      <c r="E30" s="11">
        <v>98.0</v>
      </c>
      <c r="F30" s="11">
        <v>78.0</v>
      </c>
      <c r="G30" s="11">
        <v>99.0</v>
      </c>
      <c r="H30" s="11">
        <v>99.0</v>
      </c>
      <c r="I30" s="11">
        <v>99.0</v>
      </c>
      <c r="J30" s="11">
        <v>82.0</v>
      </c>
      <c r="K30" s="11">
        <v>90.0</v>
      </c>
      <c r="L30" s="11">
        <v>84.0</v>
      </c>
      <c r="M30" s="11">
        <v>88.0</v>
      </c>
      <c r="N30" s="11">
        <v>90.0</v>
      </c>
      <c r="O30" s="12">
        <f t="shared" si="1"/>
        <v>907</v>
      </c>
      <c r="P30" s="13">
        <f t="shared" si="2"/>
        <v>90.7</v>
      </c>
      <c r="Q30" s="11">
        <v>9.6</v>
      </c>
      <c r="R30" s="11">
        <v>8.31</v>
      </c>
    </row>
    <row r="31">
      <c r="A31" s="8">
        <v>26.0</v>
      </c>
      <c r="B31" s="8">
        <v>4026.0</v>
      </c>
      <c r="C31" s="9" t="s">
        <v>69</v>
      </c>
      <c r="D31" s="10" t="s">
        <v>70</v>
      </c>
      <c r="E31" s="11">
        <v>98.0</v>
      </c>
      <c r="F31" s="11">
        <v>74.0</v>
      </c>
      <c r="G31" s="11">
        <v>99.0</v>
      </c>
      <c r="H31" s="11">
        <v>98.0</v>
      </c>
      <c r="I31" s="11">
        <v>98.0</v>
      </c>
      <c r="J31" s="11">
        <v>76.0</v>
      </c>
      <c r="K31" s="11">
        <v>84.0</v>
      </c>
      <c r="L31" s="11">
        <v>74.0</v>
      </c>
      <c r="M31" s="11">
        <v>84.0</v>
      </c>
      <c r="N31" s="11">
        <v>86.0</v>
      </c>
      <c r="O31" s="12">
        <f t="shared" si="1"/>
        <v>871</v>
      </c>
      <c r="P31" s="13">
        <f t="shared" si="2"/>
        <v>87.1</v>
      </c>
      <c r="Q31" s="11">
        <v>9.3</v>
      </c>
      <c r="R31" s="11">
        <v>8.19</v>
      </c>
    </row>
    <row r="32">
      <c r="A32" s="8">
        <v>27.0</v>
      </c>
      <c r="B32" s="8">
        <v>4027.0</v>
      </c>
      <c r="C32" s="9" t="s">
        <v>71</v>
      </c>
      <c r="D32" s="10" t="s">
        <v>72</v>
      </c>
      <c r="E32" s="11">
        <v>98.0</v>
      </c>
      <c r="F32" s="11">
        <v>74.0</v>
      </c>
      <c r="G32" s="11">
        <v>98.0</v>
      </c>
      <c r="H32" s="11">
        <v>98.0</v>
      </c>
      <c r="I32" s="11">
        <v>94.0</v>
      </c>
      <c r="J32" s="11">
        <v>70.0</v>
      </c>
      <c r="K32" s="11">
        <v>84.0</v>
      </c>
      <c r="L32" s="11">
        <v>74.0</v>
      </c>
      <c r="M32" s="11">
        <v>82.0</v>
      </c>
      <c r="N32" s="11">
        <v>88.0</v>
      </c>
      <c r="O32" s="12">
        <f t="shared" si="1"/>
        <v>860</v>
      </c>
      <c r="P32" s="13">
        <f t="shared" si="2"/>
        <v>86</v>
      </c>
      <c r="Q32" s="11">
        <v>9.25</v>
      </c>
      <c r="R32" s="11">
        <v>8.02</v>
      </c>
    </row>
    <row r="33">
      <c r="A33" s="8">
        <v>28.0</v>
      </c>
      <c r="B33" s="8">
        <v>4028.0</v>
      </c>
      <c r="C33" s="9" t="s">
        <v>73</v>
      </c>
      <c r="D33" s="10" t="s">
        <v>74</v>
      </c>
      <c r="E33" s="11">
        <v>98.0</v>
      </c>
      <c r="F33" s="11">
        <v>74.0</v>
      </c>
      <c r="G33" s="11">
        <v>98.0</v>
      </c>
      <c r="H33" s="11">
        <v>98.0</v>
      </c>
      <c r="I33" s="11">
        <v>98.0</v>
      </c>
      <c r="J33" s="11">
        <v>70.0</v>
      </c>
      <c r="K33" s="11">
        <v>84.0</v>
      </c>
      <c r="L33" s="11">
        <v>74.0</v>
      </c>
      <c r="M33" s="11">
        <v>84.0</v>
      </c>
      <c r="N33" s="11">
        <v>88.0</v>
      </c>
      <c r="O33" s="12">
        <f t="shared" si="1"/>
        <v>866</v>
      </c>
      <c r="P33" s="13">
        <f t="shared" si="2"/>
        <v>86.6</v>
      </c>
      <c r="Q33" s="11">
        <v>9.25</v>
      </c>
      <c r="R33" s="11">
        <v>7.85</v>
      </c>
    </row>
    <row r="34">
      <c r="A34" s="8">
        <v>29.0</v>
      </c>
      <c r="B34" s="8">
        <v>4029.0</v>
      </c>
      <c r="C34" s="15" t="s">
        <v>75</v>
      </c>
      <c r="D34" s="14" t="s">
        <v>76</v>
      </c>
      <c r="E34" s="11">
        <v>92.0</v>
      </c>
      <c r="F34" s="11">
        <v>70.0</v>
      </c>
      <c r="G34" s="11">
        <v>96.0</v>
      </c>
      <c r="H34" s="11">
        <v>92.0</v>
      </c>
      <c r="I34" s="11">
        <v>96.0</v>
      </c>
      <c r="J34" s="11">
        <v>72.0</v>
      </c>
      <c r="K34" s="11">
        <v>78.0</v>
      </c>
      <c r="L34" s="11">
        <v>70.0</v>
      </c>
      <c r="M34" s="11">
        <v>80.0</v>
      </c>
      <c r="N34" s="11">
        <v>88.0</v>
      </c>
      <c r="O34" s="12">
        <f t="shared" si="1"/>
        <v>834</v>
      </c>
      <c r="P34" s="13">
        <f t="shared" si="2"/>
        <v>83.4</v>
      </c>
      <c r="Q34" s="11">
        <v>9.15</v>
      </c>
      <c r="R34" s="11">
        <v>7.61</v>
      </c>
    </row>
    <row r="35">
      <c r="A35" s="8">
        <v>30.0</v>
      </c>
      <c r="B35" s="8">
        <v>4030.0</v>
      </c>
      <c r="C35" s="9" t="s">
        <v>77</v>
      </c>
      <c r="D35" s="10" t="s">
        <v>78</v>
      </c>
      <c r="E35" s="11">
        <v>98.0</v>
      </c>
      <c r="F35" s="11">
        <v>76.0</v>
      </c>
      <c r="G35" s="11">
        <v>99.0</v>
      </c>
      <c r="H35" s="11">
        <v>89.0</v>
      </c>
      <c r="I35" s="11">
        <v>96.0</v>
      </c>
      <c r="J35" s="11">
        <v>76.0</v>
      </c>
      <c r="K35" s="11">
        <v>82.0</v>
      </c>
      <c r="L35" s="11">
        <v>74.0</v>
      </c>
      <c r="M35" s="11">
        <v>76.0</v>
      </c>
      <c r="N35" s="11">
        <v>86.0</v>
      </c>
      <c r="O35" s="12">
        <f t="shared" si="1"/>
        <v>852</v>
      </c>
      <c r="P35" s="13">
        <f t="shared" si="2"/>
        <v>85.2</v>
      </c>
      <c r="Q35" s="11">
        <v>9.1</v>
      </c>
      <c r="R35" s="11">
        <v>8.52</v>
      </c>
    </row>
    <row r="36">
      <c r="A36" s="8">
        <v>31.0</v>
      </c>
      <c r="B36" s="8">
        <v>4031.0</v>
      </c>
      <c r="C36" s="9" t="s">
        <v>79</v>
      </c>
      <c r="D36" s="10" t="s">
        <v>80</v>
      </c>
      <c r="E36" s="11">
        <v>97.0</v>
      </c>
      <c r="F36" s="11">
        <v>78.0</v>
      </c>
      <c r="G36" s="11">
        <v>98.0</v>
      </c>
      <c r="H36" s="11">
        <v>81.0</v>
      </c>
      <c r="I36" s="11">
        <v>98.0</v>
      </c>
      <c r="J36" s="11">
        <v>70.0</v>
      </c>
      <c r="K36" s="11">
        <v>88.0</v>
      </c>
      <c r="L36" s="11">
        <v>74.0</v>
      </c>
      <c r="M36" s="11">
        <v>80.0</v>
      </c>
      <c r="N36" s="11">
        <v>88.0</v>
      </c>
      <c r="O36" s="12">
        <f t="shared" si="1"/>
        <v>852</v>
      </c>
      <c r="P36" s="13">
        <f t="shared" si="2"/>
        <v>85.2</v>
      </c>
      <c r="Q36" s="11">
        <v>9.0</v>
      </c>
      <c r="R36" s="11">
        <v>7.81</v>
      </c>
    </row>
    <row r="37">
      <c r="A37" s="8">
        <v>32.0</v>
      </c>
      <c r="B37" s="8">
        <v>4032.0</v>
      </c>
      <c r="C37" s="9" t="s">
        <v>81</v>
      </c>
      <c r="D37" s="10" t="s">
        <v>82</v>
      </c>
      <c r="E37" s="11">
        <v>94.0</v>
      </c>
      <c r="F37" s="11">
        <v>70.0</v>
      </c>
      <c r="G37" s="11">
        <v>99.0</v>
      </c>
      <c r="H37" s="11">
        <v>85.0</v>
      </c>
      <c r="I37" s="11">
        <v>96.0</v>
      </c>
      <c r="J37" s="11">
        <v>66.0</v>
      </c>
      <c r="K37" s="11">
        <v>82.0</v>
      </c>
      <c r="L37" s="11">
        <v>74.0</v>
      </c>
      <c r="M37" s="11">
        <v>80.0</v>
      </c>
      <c r="N37" s="11">
        <v>86.0</v>
      </c>
      <c r="O37" s="12">
        <f t="shared" si="1"/>
        <v>832</v>
      </c>
      <c r="P37" s="13">
        <f t="shared" si="2"/>
        <v>83.2</v>
      </c>
      <c r="Q37" s="11">
        <v>8.8</v>
      </c>
      <c r="R37" s="11">
        <v>7.74</v>
      </c>
    </row>
    <row r="38">
      <c r="A38" s="8">
        <v>33.0</v>
      </c>
      <c r="B38" s="8">
        <v>4033.0</v>
      </c>
      <c r="C38" s="9" t="s">
        <v>83</v>
      </c>
      <c r="D38" s="10" t="s">
        <v>84</v>
      </c>
      <c r="E38" s="11">
        <v>99.0</v>
      </c>
      <c r="F38" s="11">
        <v>78.0</v>
      </c>
      <c r="G38" s="11">
        <v>99.0</v>
      </c>
      <c r="H38" s="11">
        <v>99.0</v>
      </c>
      <c r="I38" s="11">
        <v>98.0</v>
      </c>
      <c r="J38" s="11">
        <v>66.0</v>
      </c>
      <c r="K38" s="11">
        <v>84.0</v>
      </c>
      <c r="L38" s="11">
        <v>74.0</v>
      </c>
      <c r="M38" s="11">
        <v>82.0</v>
      </c>
      <c r="N38" s="11">
        <v>88.0</v>
      </c>
      <c r="O38" s="12">
        <f t="shared" si="1"/>
        <v>867</v>
      </c>
      <c r="P38" s="13">
        <f t="shared" si="2"/>
        <v>86.7</v>
      </c>
      <c r="Q38" s="11">
        <v>9.2</v>
      </c>
      <c r="R38" s="11">
        <v>8.64</v>
      </c>
    </row>
    <row r="39">
      <c r="A39" s="8">
        <v>34.0</v>
      </c>
      <c r="B39" s="8">
        <v>4034.0</v>
      </c>
      <c r="C39" s="9">
        <v>1.966441245023E12</v>
      </c>
      <c r="D39" s="10" t="s">
        <v>85</v>
      </c>
      <c r="E39" s="11">
        <v>98.0</v>
      </c>
      <c r="F39" s="11">
        <v>58.0</v>
      </c>
      <c r="G39" s="11">
        <v>90.0</v>
      </c>
      <c r="H39" s="11">
        <v>77.0</v>
      </c>
      <c r="I39" s="11">
        <v>88.0</v>
      </c>
      <c r="J39" s="11">
        <v>62.0</v>
      </c>
      <c r="K39" s="11">
        <v>84.0</v>
      </c>
      <c r="L39" s="11">
        <v>72.0</v>
      </c>
      <c r="M39" s="11">
        <v>76.0</v>
      </c>
      <c r="N39" s="11">
        <v>88.0</v>
      </c>
      <c r="O39" s="12">
        <v>790.0</v>
      </c>
      <c r="P39" s="12">
        <v>79.0</v>
      </c>
      <c r="Q39" s="11">
        <v>8.45</v>
      </c>
      <c r="R39" s="11">
        <v>7.38</v>
      </c>
    </row>
    <row r="40">
      <c r="A40" s="8">
        <v>35.0</v>
      </c>
      <c r="B40" s="8">
        <v>4035.0</v>
      </c>
      <c r="C40" s="9">
        <v>1.966441245024E12</v>
      </c>
      <c r="D40" s="10" t="s">
        <v>86</v>
      </c>
      <c r="E40" s="11">
        <v>98.0</v>
      </c>
      <c r="F40" s="11">
        <v>58.0</v>
      </c>
      <c r="G40" s="11">
        <v>98.0</v>
      </c>
      <c r="H40" s="11">
        <v>84.0</v>
      </c>
      <c r="I40" s="11">
        <v>99.0</v>
      </c>
      <c r="J40" s="11">
        <v>62.0</v>
      </c>
      <c r="K40" s="11">
        <v>82.0</v>
      </c>
      <c r="L40" s="11">
        <v>72.0</v>
      </c>
      <c r="M40" s="11">
        <v>76.0</v>
      </c>
      <c r="N40" s="11">
        <v>86.0</v>
      </c>
      <c r="O40" s="12">
        <f t="shared" ref="O40:O51" si="3">sum(E40:N40)</f>
        <v>815</v>
      </c>
      <c r="P40" s="13">
        <f t="shared" ref="P40:P51" si="4">(O40/10)</f>
        <v>81.5</v>
      </c>
      <c r="Q40" s="11">
        <v>8.75</v>
      </c>
      <c r="R40" s="11">
        <v>7.63</v>
      </c>
    </row>
    <row r="41">
      <c r="A41" s="8">
        <v>36.0</v>
      </c>
      <c r="B41" s="8">
        <v>4036.0</v>
      </c>
      <c r="C41" s="9">
        <v>1.966441245025E12</v>
      </c>
      <c r="D41" s="10" t="s">
        <v>87</v>
      </c>
      <c r="E41" s="11">
        <v>95.0</v>
      </c>
      <c r="F41" s="11">
        <v>58.0</v>
      </c>
      <c r="G41" s="11">
        <v>96.0</v>
      </c>
      <c r="H41" s="11">
        <v>80.0</v>
      </c>
      <c r="I41" s="11">
        <v>97.0</v>
      </c>
      <c r="J41" s="11">
        <v>76.0</v>
      </c>
      <c r="K41" s="11">
        <v>82.0</v>
      </c>
      <c r="L41" s="11">
        <v>72.0</v>
      </c>
      <c r="M41" s="11">
        <v>80.0</v>
      </c>
      <c r="N41" s="11">
        <v>86.0</v>
      </c>
      <c r="O41" s="12">
        <f t="shared" si="3"/>
        <v>822</v>
      </c>
      <c r="P41" s="13">
        <f t="shared" si="4"/>
        <v>82.2</v>
      </c>
      <c r="Q41" s="11">
        <v>8.85</v>
      </c>
      <c r="R41" s="11">
        <v>7.19</v>
      </c>
    </row>
    <row r="42">
      <c r="A42" s="8">
        <v>37.0</v>
      </c>
      <c r="B42" s="8">
        <v>4037.0</v>
      </c>
      <c r="C42" s="9">
        <v>1.96644124503E12</v>
      </c>
      <c r="D42" s="14" t="s">
        <v>88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2">
        <f t="shared" si="3"/>
        <v>0</v>
      </c>
      <c r="P42" s="13">
        <f t="shared" si="4"/>
        <v>0</v>
      </c>
      <c r="Q42" s="17"/>
      <c r="R42" s="17"/>
    </row>
    <row r="43">
      <c r="A43" s="8">
        <v>38.0</v>
      </c>
      <c r="B43" s="8">
        <v>4038.0</v>
      </c>
      <c r="C43" s="9">
        <v>1.966441025031E12</v>
      </c>
      <c r="D43" s="14" t="s">
        <v>89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2">
        <f t="shared" si="3"/>
        <v>0</v>
      </c>
      <c r="P43" s="13">
        <f t="shared" si="4"/>
        <v>0</v>
      </c>
      <c r="Q43" s="17"/>
      <c r="R43" s="17"/>
    </row>
    <row r="44">
      <c r="A44" s="8">
        <v>39.0</v>
      </c>
      <c r="B44" s="8">
        <v>4039.0</v>
      </c>
      <c r="C44" s="9">
        <v>1.966441245028E12</v>
      </c>
      <c r="D44" s="14" t="s">
        <v>90</v>
      </c>
      <c r="E44" s="11">
        <v>93.0</v>
      </c>
      <c r="F44" s="11">
        <v>70.0</v>
      </c>
      <c r="G44" s="11">
        <v>93.0</v>
      </c>
      <c r="H44" s="11">
        <v>82.0</v>
      </c>
      <c r="I44" s="11">
        <v>97.0</v>
      </c>
      <c r="J44" s="11">
        <v>68.0</v>
      </c>
      <c r="K44" s="11">
        <v>80.0</v>
      </c>
      <c r="L44" s="11">
        <v>72.0</v>
      </c>
      <c r="M44" s="11">
        <v>76.0</v>
      </c>
      <c r="N44" s="11">
        <v>88.0</v>
      </c>
      <c r="O44" s="12">
        <f t="shared" si="3"/>
        <v>819</v>
      </c>
      <c r="P44" s="13">
        <f t="shared" si="4"/>
        <v>81.9</v>
      </c>
      <c r="Q44" s="11">
        <v>8.85</v>
      </c>
      <c r="R44" s="11">
        <v>7.09</v>
      </c>
    </row>
    <row r="45">
      <c r="A45" s="8">
        <v>40.0</v>
      </c>
      <c r="B45" s="8">
        <v>4040.0</v>
      </c>
      <c r="C45" s="9" t="s">
        <v>91</v>
      </c>
      <c r="D45" s="10" t="s">
        <v>92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2">
        <f t="shared" si="3"/>
        <v>0</v>
      </c>
      <c r="P45" s="13">
        <f t="shared" si="4"/>
        <v>0</v>
      </c>
      <c r="Q45" s="17"/>
      <c r="R45" s="17"/>
    </row>
    <row r="46">
      <c r="A46" s="8">
        <v>41.0</v>
      </c>
      <c r="B46" s="8">
        <v>4041.0</v>
      </c>
      <c r="C46" s="9" t="s">
        <v>93</v>
      </c>
      <c r="D46" s="10" t="s">
        <v>94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2">
        <f t="shared" si="3"/>
        <v>0</v>
      </c>
      <c r="P46" s="13">
        <f t="shared" si="4"/>
        <v>0</v>
      </c>
      <c r="Q46" s="17"/>
      <c r="R46" s="17"/>
    </row>
    <row r="47">
      <c r="A47" s="8">
        <v>42.0</v>
      </c>
      <c r="B47" s="8">
        <v>4042.0</v>
      </c>
      <c r="C47" s="9" t="s">
        <v>95</v>
      </c>
      <c r="D47" s="10" t="s">
        <v>96</v>
      </c>
      <c r="E47" s="11">
        <v>98.0</v>
      </c>
      <c r="F47" s="11">
        <v>62.0</v>
      </c>
      <c r="G47" s="11">
        <v>95.0</v>
      </c>
      <c r="H47" s="11">
        <v>90.0</v>
      </c>
      <c r="I47" s="11">
        <v>96.0</v>
      </c>
      <c r="J47" s="11">
        <v>62.0</v>
      </c>
      <c r="K47" s="11">
        <v>78.0</v>
      </c>
      <c r="L47" s="11">
        <v>70.0</v>
      </c>
      <c r="M47" s="11">
        <v>78.0</v>
      </c>
      <c r="N47" s="11">
        <v>80.0</v>
      </c>
      <c r="O47" s="12">
        <f t="shared" si="3"/>
        <v>809</v>
      </c>
      <c r="P47" s="13">
        <f t="shared" si="4"/>
        <v>80.9</v>
      </c>
      <c r="Q47" s="11">
        <v>9.05</v>
      </c>
      <c r="R47" s="11">
        <v>7.12</v>
      </c>
    </row>
    <row r="48">
      <c r="A48" s="8">
        <v>43.0</v>
      </c>
      <c r="B48" s="8">
        <v>4043.0</v>
      </c>
      <c r="C48" s="9" t="s">
        <v>97</v>
      </c>
      <c r="D48" s="10" t="s">
        <v>98</v>
      </c>
      <c r="E48" s="11">
        <v>98.0</v>
      </c>
      <c r="F48" s="11">
        <v>52.0</v>
      </c>
      <c r="G48" s="11">
        <v>95.0</v>
      </c>
      <c r="H48" s="11">
        <v>90.0</v>
      </c>
      <c r="I48" s="11">
        <v>95.0</v>
      </c>
      <c r="J48" s="11">
        <v>44.0</v>
      </c>
      <c r="K48" s="11">
        <v>78.0</v>
      </c>
      <c r="L48" s="11">
        <v>60.0</v>
      </c>
      <c r="M48" s="11">
        <v>72.0</v>
      </c>
      <c r="N48" s="11">
        <v>80.0</v>
      </c>
      <c r="O48" s="12">
        <f t="shared" si="3"/>
        <v>764</v>
      </c>
      <c r="P48" s="13">
        <f t="shared" si="4"/>
        <v>76.4</v>
      </c>
      <c r="Q48" s="11">
        <v>8.85</v>
      </c>
      <c r="R48" s="11">
        <v>7.21</v>
      </c>
    </row>
    <row r="49">
      <c r="A49" s="8">
        <v>44.0</v>
      </c>
      <c r="B49" s="8">
        <v>4044.0</v>
      </c>
      <c r="C49" s="9" t="s">
        <v>99</v>
      </c>
      <c r="D49" s="10" t="s">
        <v>100</v>
      </c>
      <c r="E49" s="11">
        <v>83.0</v>
      </c>
      <c r="F49" s="11">
        <v>64.0</v>
      </c>
      <c r="G49" s="11">
        <v>94.0</v>
      </c>
      <c r="H49" s="11">
        <v>88.0</v>
      </c>
      <c r="I49" s="11">
        <v>97.0</v>
      </c>
      <c r="J49" s="11">
        <v>72.0</v>
      </c>
      <c r="K49" s="11">
        <v>90.0</v>
      </c>
      <c r="L49" s="11">
        <v>74.0</v>
      </c>
      <c r="M49" s="11">
        <v>80.0</v>
      </c>
      <c r="N49" s="11">
        <v>86.0</v>
      </c>
      <c r="O49" s="12">
        <f t="shared" si="3"/>
        <v>828</v>
      </c>
      <c r="P49" s="13">
        <f t="shared" si="4"/>
        <v>82.8</v>
      </c>
      <c r="Q49" s="11">
        <v>8.8</v>
      </c>
      <c r="R49" s="11">
        <v>8.27</v>
      </c>
    </row>
    <row r="50">
      <c r="A50" s="8">
        <v>45.0</v>
      </c>
      <c r="B50" s="8">
        <v>4045.0</v>
      </c>
      <c r="C50" s="9" t="s">
        <v>101</v>
      </c>
      <c r="D50" s="10" t="s">
        <v>102</v>
      </c>
      <c r="E50" s="18">
        <v>93.0</v>
      </c>
      <c r="F50" s="11">
        <v>64.0</v>
      </c>
      <c r="G50" s="11">
        <v>98.0</v>
      </c>
      <c r="H50" s="11">
        <v>83.0</v>
      </c>
      <c r="I50" s="11">
        <v>95.0</v>
      </c>
      <c r="J50" s="11">
        <v>62.0</v>
      </c>
      <c r="K50" s="11">
        <v>86.0</v>
      </c>
      <c r="L50" s="11">
        <v>74.0</v>
      </c>
      <c r="M50" s="11">
        <v>78.0</v>
      </c>
      <c r="N50" s="11">
        <v>86.0</v>
      </c>
      <c r="O50" s="12">
        <f t="shared" si="3"/>
        <v>819</v>
      </c>
      <c r="P50" s="13">
        <f t="shared" si="4"/>
        <v>81.9</v>
      </c>
      <c r="Q50" s="11">
        <v>8.85</v>
      </c>
      <c r="R50" s="11">
        <v>7.57</v>
      </c>
    </row>
    <row r="51">
      <c r="A51" s="8">
        <v>46.0</v>
      </c>
      <c r="B51" s="8">
        <v>4046.0</v>
      </c>
      <c r="C51" s="9" t="s">
        <v>103</v>
      </c>
      <c r="D51" s="10" t="s">
        <v>104</v>
      </c>
      <c r="E51" s="11">
        <v>99.0</v>
      </c>
      <c r="F51" s="11">
        <v>74.0</v>
      </c>
      <c r="G51" s="11">
        <v>99.0</v>
      </c>
      <c r="H51" s="11">
        <v>90.0</v>
      </c>
      <c r="I51" s="11">
        <v>98.0</v>
      </c>
      <c r="J51" s="11">
        <v>74.0</v>
      </c>
      <c r="K51" s="11">
        <v>88.0</v>
      </c>
      <c r="L51" s="11">
        <v>74.0</v>
      </c>
      <c r="M51" s="11">
        <v>84.0</v>
      </c>
      <c r="N51" s="11">
        <v>90.0</v>
      </c>
      <c r="O51" s="12">
        <f t="shared" si="3"/>
        <v>870</v>
      </c>
      <c r="P51" s="13">
        <f t="shared" si="4"/>
        <v>87</v>
      </c>
      <c r="Q51" s="11">
        <v>9.35</v>
      </c>
      <c r="R51" s="11">
        <v>8.55</v>
      </c>
    </row>
    <row r="52">
      <c r="A52" s="8">
        <v>47.0</v>
      </c>
      <c r="B52" s="8">
        <v>4047.0</v>
      </c>
      <c r="C52" s="15" t="s">
        <v>105</v>
      </c>
      <c r="D52" s="19" t="s">
        <v>106</v>
      </c>
      <c r="E52" s="20">
        <v>98.0</v>
      </c>
      <c r="F52" s="20">
        <v>76.0</v>
      </c>
      <c r="G52" s="20">
        <v>98.0</v>
      </c>
      <c r="H52" s="20">
        <v>99.0</v>
      </c>
      <c r="I52" s="20">
        <v>98.0</v>
      </c>
      <c r="J52" s="20">
        <v>64.0</v>
      </c>
      <c r="K52" s="20">
        <v>80.0</v>
      </c>
      <c r="L52" s="20">
        <v>74.0</v>
      </c>
      <c r="M52" s="20">
        <v>80.0</v>
      </c>
      <c r="N52" s="20">
        <v>86.0</v>
      </c>
      <c r="O52" s="20">
        <v>853.0</v>
      </c>
      <c r="P52" s="20">
        <v>85.3</v>
      </c>
      <c r="Q52" s="20">
        <v>9.15</v>
      </c>
      <c r="R52" s="20">
        <v>7.22</v>
      </c>
    </row>
    <row r="53">
      <c r="A53" s="8">
        <v>48.0</v>
      </c>
      <c r="B53" s="8">
        <v>4048.0</v>
      </c>
      <c r="C53" s="15" t="s">
        <v>107</v>
      </c>
      <c r="D53" s="10" t="s">
        <v>108</v>
      </c>
      <c r="E53" s="11">
        <v>65.0</v>
      </c>
      <c r="F53" s="11">
        <v>70.0</v>
      </c>
      <c r="G53" s="11">
        <v>83.0</v>
      </c>
      <c r="H53" s="11">
        <v>68.0</v>
      </c>
      <c r="I53" s="11">
        <v>86.0</v>
      </c>
      <c r="J53" s="11">
        <v>70.0</v>
      </c>
      <c r="K53" s="11">
        <v>80.0</v>
      </c>
      <c r="L53" s="11">
        <v>74.0</v>
      </c>
      <c r="M53" s="11">
        <v>76.0</v>
      </c>
      <c r="N53" s="11">
        <v>86.0</v>
      </c>
      <c r="O53" s="12">
        <f>sum(E53:N53)</f>
        <v>758</v>
      </c>
      <c r="P53" s="13">
        <f t="shared" ref="P53:P64" si="5">(O53/10)</f>
        <v>75.8</v>
      </c>
      <c r="Q53" s="11">
        <v>7.65</v>
      </c>
      <c r="R53" s="11">
        <v>7.61</v>
      </c>
    </row>
    <row r="54">
      <c r="A54" s="8">
        <v>49.0</v>
      </c>
      <c r="B54" s="8">
        <v>4049.0</v>
      </c>
      <c r="C54" s="9" t="s">
        <v>109</v>
      </c>
      <c r="D54" s="10" t="s">
        <v>110</v>
      </c>
      <c r="E54" s="11">
        <v>85.0</v>
      </c>
      <c r="F54" s="11">
        <v>70.0</v>
      </c>
      <c r="G54" s="11">
        <v>98.0</v>
      </c>
      <c r="H54" s="11">
        <v>64.0</v>
      </c>
      <c r="I54" s="11">
        <v>81.0</v>
      </c>
      <c r="J54" s="11">
        <v>68.0</v>
      </c>
      <c r="K54" s="11">
        <v>82.0</v>
      </c>
      <c r="L54" s="11">
        <v>74.0</v>
      </c>
      <c r="M54" s="11">
        <v>76.0</v>
      </c>
      <c r="N54" s="11">
        <v>86.0</v>
      </c>
      <c r="O54" s="12">
        <v>784.0</v>
      </c>
      <c r="P54" s="13">
        <f t="shared" si="5"/>
        <v>78.4</v>
      </c>
      <c r="Q54" s="11">
        <v>8.1</v>
      </c>
      <c r="R54" s="11">
        <v>7.62</v>
      </c>
    </row>
    <row r="55">
      <c r="A55" s="8">
        <v>50.0</v>
      </c>
      <c r="B55" s="8">
        <v>4050.0</v>
      </c>
      <c r="C55" s="15" t="s">
        <v>111</v>
      </c>
      <c r="D55" s="14" t="s">
        <v>112</v>
      </c>
      <c r="E55" s="11">
        <v>88.0</v>
      </c>
      <c r="F55" s="11">
        <v>70.0</v>
      </c>
      <c r="G55" s="11">
        <v>89.0</v>
      </c>
      <c r="H55" s="11">
        <v>82.0</v>
      </c>
      <c r="I55" s="11">
        <v>95.0</v>
      </c>
      <c r="J55" s="11">
        <v>78.0</v>
      </c>
      <c r="K55" s="11">
        <v>78.0</v>
      </c>
      <c r="L55" s="11">
        <v>74.0</v>
      </c>
      <c r="M55" s="11">
        <v>76.0</v>
      </c>
      <c r="N55" s="11">
        <v>86.0</v>
      </c>
      <c r="O55" s="12">
        <f t="shared" ref="O55:O64" si="6">sum(E55:N55)</f>
        <v>816</v>
      </c>
      <c r="P55" s="13">
        <f t="shared" si="5"/>
        <v>81.6</v>
      </c>
      <c r="Q55" s="11">
        <v>8.4</v>
      </c>
      <c r="R55" s="11">
        <v>6.93</v>
      </c>
    </row>
    <row r="56">
      <c r="A56" s="8">
        <v>51.0</v>
      </c>
      <c r="B56" s="8">
        <v>4051.0</v>
      </c>
      <c r="C56" s="9" t="s">
        <v>113</v>
      </c>
      <c r="D56" s="10" t="s">
        <v>114</v>
      </c>
      <c r="E56" s="11">
        <v>80.0</v>
      </c>
      <c r="F56" s="11">
        <v>70.0</v>
      </c>
      <c r="G56" s="11">
        <v>93.0</v>
      </c>
      <c r="H56" s="11">
        <v>75.0</v>
      </c>
      <c r="I56" s="11">
        <v>85.0</v>
      </c>
      <c r="J56" s="11">
        <v>62.0</v>
      </c>
      <c r="K56" s="11">
        <v>78.0</v>
      </c>
      <c r="L56" s="11">
        <v>74.0</v>
      </c>
      <c r="M56" s="11">
        <v>78.0</v>
      </c>
      <c r="N56" s="11">
        <v>86.0</v>
      </c>
      <c r="O56" s="12">
        <f t="shared" si="6"/>
        <v>781</v>
      </c>
      <c r="P56" s="13">
        <f t="shared" si="5"/>
        <v>78.1</v>
      </c>
      <c r="Q56" s="11">
        <v>8.15</v>
      </c>
      <c r="R56" s="11">
        <v>7.24</v>
      </c>
    </row>
    <row r="57">
      <c r="A57" s="8">
        <v>52.0</v>
      </c>
      <c r="B57" s="8">
        <v>4052.0</v>
      </c>
      <c r="C57" s="15" t="s">
        <v>115</v>
      </c>
      <c r="D57" s="14" t="s">
        <v>116</v>
      </c>
      <c r="E57" s="11">
        <v>98.0</v>
      </c>
      <c r="F57" s="11">
        <v>74.0</v>
      </c>
      <c r="G57" s="11">
        <v>98.0</v>
      </c>
      <c r="H57" s="11">
        <v>98.0</v>
      </c>
      <c r="I57" s="11">
        <v>97.0</v>
      </c>
      <c r="J57" s="11">
        <v>76.0</v>
      </c>
      <c r="K57" s="11">
        <v>92.0</v>
      </c>
      <c r="L57" s="11">
        <v>82.0</v>
      </c>
      <c r="M57" s="11">
        <v>82.0</v>
      </c>
      <c r="N57" s="11">
        <v>92.0</v>
      </c>
      <c r="O57" s="12">
        <f t="shared" si="6"/>
        <v>889</v>
      </c>
      <c r="P57" s="13">
        <f t="shared" si="5"/>
        <v>88.9</v>
      </c>
      <c r="Q57" s="11">
        <v>9.5</v>
      </c>
      <c r="R57" s="11">
        <v>7.8</v>
      </c>
    </row>
    <row r="58">
      <c r="A58" s="8">
        <v>53.0</v>
      </c>
      <c r="B58" s="8">
        <v>4053.0</v>
      </c>
      <c r="C58" s="15" t="s">
        <v>117</v>
      </c>
      <c r="D58" s="14" t="s">
        <v>118</v>
      </c>
      <c r="E58" s="11">
        <v>98.0</v>
      </c>
      <c r="F58" s="11">
        <v>74.0</v>
      </c>
      <c r="G58" s="11">
        <v>97.0</v>
      </c>
      <c r="H58" s="11">
        <v>96.0</v>
      </c>
      <c r="I58" s="11">
        <v>97.0</v>
      </c>
      <c r="J58" s="11">
        <v>78.0</v>
      </c>
      <c r="K58" s="11">
        <v>82.0</v>
      </c>
      <c r="L58" s="11">
        <v>70.0</v>
      </c>
      <c r="M58" s="11">
        <v>78.0</v>
      </c>
      <c r="N58" s="11">
        <v>90.0</v>
      </c>
      <c r="O58" s="12">
        <f t="shared" si="6"/>
        <v>860</v>
      </c>
      <c r="P58" s="13">
        <f t="shared" si="5"/>
        <v>86</v>
      </c>
      <c r="Q58" s="11">
        <v>9.25</v>
      </c>
      <c r="R58" s="11">
        <v>7.42</v>
      </c>
    </row>
    <row r="59">
      <c r="A59" s="8">
        <v>54.0</v>
      </c>
      <c r="B59" s="8">
        <v>4054.0</v>
      </c>
      <c r="C59" s="15" t="s">
        <v>119</v>
      </c>
      <c r="D59" s="14" t="s">
        <v>120</v>
      </c>
      <c r="E59" s="11">
        <v>99.0</v>
      </c>
      <c r="F59" s="11">
        <v>74.0</v>
      </c>
      <c r="G59" s="11">
        <v>98.0</v>
      </c>
      <c r="H59" s="11">
        <v>92.0</v>
      </c>
      <c r="I59" s="11">
        <v>97.0</v>
      </c>
      <c r="J59" s="11">
        <v>68.0</v>
      </c>
      <c r="K59" s="12">
        <v>88.0</v>
      </c>
      <c r="L59" s="11">
        <v>74.0</v>
      </c>
      <c r="M59" s="11">
        <v>82.0</v>
      </c>
      <c r="N59" s="11">
        <v>90.0</v>
      </c>
      <c r="O59" s="12">
        <f t="shared" si="6"/>
        <v>862</v>
      </c>
      <c r="P59" s="13">
        <f t="shared" si="5"/>
        <v>86.2</v>
      </c>
      <c r="Q59" s="11">
        <v>8.06</v>
      </c>
      <c r="R59" s="11">
        <v>9.35</v>
      </c>
    </row>
    <row r="60">
      <c r="A60" s="8">
        <v>55.0</v>
      </c>
      <c r="B60" s="8">
        <v>4055.0</v>
      </c>
      <c r="C60" s="15" t="s">
        <v>121</v>
      </c>
      <c r="D60" s="14" t="s">
        <v>122</v>
      </c>
      <c r="E60" s="11">
        <v>99.0</v>
      </c>
      <c r="F60" s="11">
        <v>78.0</v>
      </c>
      <c r="G60" s="11">
        <v>98.0</v>
      </c>
      <c r="H60" s="11">
        <v>98.0</v>
      </c>
      <c r="I60" s="11">
        <v>99.0</v>
      </c>
      <c r="J60" s="11">
        <v>80.0</v>
      </c>
      <c r="K60" s="11">
        <v>94.0</v>
      </c>
      <c r="L60" s="11">
        <v>80.0</v>
      </c>
      <c r="M60" s="11">
        <v>84.0</v>
      </c>
      <c r="N60" s="11">
        <v>92.0</v>
      </c>
      <c r="O60" s="12">
        <f t="shared" si="6"/>
        <v>902</v>
      </c>
      <c r="P60" s="13">
        <f t="shared" si="5"/>
        <v>90.2</v>
      </c>
      <c r="Q60" s="11">
        <v>9.55</v>
      </c>
      <c r="R60" s="11">
        <v>7.59</v>
      </c>
    </row>
    <row r="61">
      <c r="A61" s="8">
        <v>56.0</v>
      </c>
      <c r="B61" s="8">
        <v>4056.0</v>
      </c>
      <c r="C61" s="9">
        <v>1.966441245029E12</v>
      </c>
      <c r="D61" s="10" t="s">
        <v>123</v>
      </c>
      <c r="E61" s="11">
        <v>98.0</v>
      </c>
      <c r="F61" s="11">
        <v>76.0</v>
      </c>
      <c r="G61" s="11">
        <v>98.0</v>
      </c>
      <c r="H61" s="11">
        <v>95.0</v>
      </c>
      <c r="I61" s="11">
        <v>97.0</v>
      </c>
      <c r="J61" s="11">
        <v>68.0</v>
      </c>
      <c r="K61" s="11">
        <v>82.0</v>
      </c>
      <c r="L61" s="11">
        <v>72.0</v>
      </c>
      <c r="M61" s="11">
        <v>84.0</v>
      </c>
      <c r="N61" s="11">
        <v>86.0</v>
      </c>
      <c r="O61" s="12">
        <f t="shared" si="6"/>
        <v>856</v>
      </c>
      <c r="P61" s="13">
        <f t="shared" si="5"/>
        <v>85.6</v>
      </c>
      <c r="Q61" s="11">
        <v>9.2</v>
      </c>
      <c r="R61" s="11">
        <v>7.37</v>
      </c>
    </row>
    <row r="62">
      <c r="A62" s="8">
        <v>57.0</v>
      </c>
      <c r="B62" s="8">
        <v>4057.0</v>
      </c>
      <c r="C62" s="9">
        <v>1.96644124505E12</v>
      </c>
      <c r="D62" s="9" t="s">
        <v>124</v>
      </c>
      <c r="E62" s="11">
        <v>96.0</v>
      </c>
      <c r="F62" s="11">
        <v>76.0</v>
      </c>
      <c r="G62" s="11">
        <v>92.0</v>
      </c>
      <c r="H62" s="11">
        <v>93.0</v>
      </c>
      <c r="I62" s="11">
        <v>93.0</v>
      </c>
      <c r="J62" s="11">
        <v>68.0</v>
      </c>
      <c r="K62" s="11">
        <v>80.0</v>
      </c>
      <c r="L62" s="11">
        <v>70.0</v>
      </c>
      <c r="M62" s="11">
        <v>82.0</v>
      </c>
      <c r="N62" s="11">
        <v>86.0</v>
      </c>
      <c r="O62" s="12">
        <f t="shared" si="6"/>
        <v>836</v>
      </c>
      <c r="P62" s="13">
        <f t="shared" si="5"/>
        <v>83.6</v>
      </c>
      <c r="Q62" s="11">
        <v>9.15</v>
      </c>
      <c r="R62" s="11">
        <v>7.23</v>
      </c>
    </row>
    <row r="63">
      <c r="A63" s="8">
        <v>58.0</v>
      </c>
      <c r="B63" s="8">
        <v>4058.0</v>
      </c>
      <c r="C63" s="9">
        <v>1.966441245036E12</v>
      </c>
      <c r="D63" s="10" t="s">
        <v>125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2">
        <f t="shared" si="6"/>
        <v>0</v>
      </c>
      <c r="P63" s="13">
        <f t="shared" si="5"/>
        <v>0</v>
      </c>
      <c r="Q63" s="17"/>
      <c r="R63" s="17"/>
    </row>
    <row r="64">
      <c r="A64" s="8">
        <v>59.0</v>
      </c>
      <c r="B64" s="8">
        <v>4059.0</v>
      </c>
      <c r="C64" s="9" t="s">
        <v>126</v>
      </c>
      <c r="D64" s="21" t="s">
        <v>127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2">
        <f t="shared" si="6"/>
        <v>0</v>
      </c>
      <c r="P64" s="13">
        <f t="shared" si="5"/>
        <v>0</v>
      </c>
      <c r="Q64" s="17"/>
      <c r="R64" s="17"/>
    </row>
  </sheetData>
  <mergeCells count="4">
    <mergeCell ref="A1:R1"/>
    <mergeCell ref="A2:R2"/>
    <mergeCell ref="A3:R3"/>
    <mergeCell ref="A4:R4"/>
  </mergeCells>
  <hyperlinks>
    <hyperlink r:id="rId1" ref="A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