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2_MPS_Society_qPCRs/raw_data/"/>
    </mc:Choice>
  </mc:AlternateContent>
  <xr:revisionPtr revIDLastSave="0" documentId="8_{95303E1D-FF66-DB4E-B045-E5AB523EE5D8}" xr6:coauthVersionLast="45" xr6:coauthVersionMax="45" xr10:uidLastSave="{00000000-0000-0000-0000-000000000000}"/>
  <bookViews>
    <workbookView xWindow="0" yWindow="460" windowWidth="25600" windowHeight="15540" xr2:uid="{68BB6120-98E0-A844-A7C4-B782A4ED16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1" l="1"/>
  <c r="L72" i="1"/>
  <c r="L73" i="1"/>
  <c r="L74" i="1"/>
  <c r="L75" i="1"/>
  <c r="P71" i="1"/>
  <c r="P72" i="1"/>
  <c r="P73" i="1"/>
  <c r="P74" i="1"/>
  <c r="P75" i="1"/>
  <c r="L61" i="1"/>
  <c r="L62" i="1"/>
  <c r="L63" i="1"/>
  <c r="L64" i="1"/>
  <c r="L65" i="1"/>
  <c r="L66" i="1"/>
  <c r="L67" i="1"/>
  <c r="L68" i="1"/>
  <c r="L69" i="1"/>
  <c r="L70" i="1"/>
  <c r="P61" i="1"/>
  <c r="P62" i="1"/>
  <c r="P63" i="1"/>
  <c r="P64" i="1"/>
  <c r="P65" i="1"/>
  <c r="P66" i="1"/>
  <c r="P67" i="1"/>
  <c r="P68" i="1"/>
  <c r="P69" i="1"/>
  <c r="P70" i="1"/>
  <c r="L50" i="1"/>
  <c r="L51" i="1"/>
  <c r="L56" i="1"/>
  <c r="L52" i="1"/>
  <c r="L57" i="1"/>
  <c r="L58" i="1"/>
  <c r="L53" i="1"/>
  <c r="L54" i="1"/>
  <c r="L55" i="1"/>
  <c r="L59" i="1"/>
  <c r="L60" i="1"/>
  <c r="P50" i="1"/>
  <c r="P51" i="1"/>
  <c r="P56" i="1"/>
  <c r="P52" i="1"/>
  <c r="P57" i="1"/>
  <c r="P58" i="1"/>
  <c r="P53" i="1"/>
  <c r="P54" i="1"/>
  <c r="P55" i="1"/>
  <c r="P59" i="1"/>
  <c r="P60" i="1"/>
  <c r="P10" i="1"/>
  <c r="P11" i="1"/>
  <c r="P2" i="1"/>
  <c r="P3" i="1"/>
  <c r="P4" i="1"/>
  <c r="P6" i="1"/>
  <c r="P7" i="1"/>
  <c r="P8" i="1"/>
  <c r="P12" i="1"/>
  <c r="P13" i="1"/>
  <c r="P22" i="1"/>
  <c r="P5" i="1"/>
  <c r="P18" i="1"/>
  <c r="P9" i="1"/>
  <c r="P23" i="1"/>
  <c r="P24" i="1"/>
  <c r="P14" i="1"/>
  <c r="P15" i="1"/>
  <c r="P16" i="1"/>
  <c r="P17" i="1"/>
  <c r="P19" i="1"/>
  <c r="P25" i="1"/>
  <c r="P20" i="1"/>
  <c r="P21" i="1"/>
  <c r="P34" i="1"/>
  <c r="P36" i="1"/>
  <c r="P26" i="1"/>
  <c r="P28" i="1"/>
  <c r="P30" i="1"/>
  <c r="P32" i="1"/>
  <c r="P46" i="1"/>
  <c r="P47" i="1"/>
  <c r="P38" i="1"/>
  <c r="P39" i="1"/>
  <c r="P42" i="1"/>
  <c r="P43" i="1"/>
  <c r="P48" i="1"/>
  <c r="P49" i="1"/>
  <c r="P40" i="1"/>
  <c r="P41" i="1"/>
  <c r="P44" i="1"/>
  <c r="P45" i="1"/>
  <c r="P35" i="1"/>
  <c r="P37" i="1"/>
  <c r="P27" i="1"/>
  <c r="P29" i="1"/>
  <c r="P31" i="1"/>
  <c r="P33" i="1"/>
  <c r="L10" i="1"/>
  <c r="L11" i="1"/>
  <c r="L2" i="1"/>
  <c r="L3" i="1"/>
  <c r="L4" i="1"/>
  <c r="L6" i="1"/>
  <c r="L7" i="1"/>
  <c r="L8" i="1"/>
  <c r="L12" i="1"/>
  <c r="L13" i="1"/>
  <c r="L22" i="1"/>
  <c r="L5" i="1"/>
  <c r="L18" i="1"/>
  <c r="L9" i="1"/>
  <c r="L23" i="1"/>
  <c r="L24" i="1"/>
  <c r="L14" i="1"/>
  <c r="L15" i="1"/>
  <c r="L16" i="1"/>
  <c r="L17" i="1"/>
  <c r="L19" i="1"/>
  <c r="L25" i="1"/>
  <c r="L20" i="1"/>
  <c r="L21" i="1"/>
  <c r="L34" i="1"/>
  <c r="L36" i="1"/>
  <c r="L26" i="1"/>
  <c r="L28" i="1"/>
  <c r="L30" i="1"/>
  <c r="L32" i="1"/>
  <c r="L46" i="1"/>
  <c r="L47" i="1"/>
  <c r="L38" i="1"/>
  <c r="L39" i="1"/>
  <c r="L42" i="1"/>
  <c r="L43" i="1"/>
  <c r="L48" i="1"/>
  <c r="L49" i="1"/>
  <c r="L40" i="1"/>
  <c r="L41" i="1"/>
  <c r="L44" i="1"/>
  <c r="L45" i="1"/>
  <c r="L35" i="1"/>
  <c r="L37" i="1"/>
  <c r="L27" i="1"/>
  <c r="L29" i="1"/>
  <c r="L31" i="1"/>
  <c r="L33" i="1"/>
</calcChain>
</file>

<file path=xl/sharedStrings.xml><?xml version="1.0" encoding="utf-8"?>
<sst xmlns="http://schemas.openxmlformats.org/spreadsheetml/2006/main" count="315" uniqueCount="27">
  <si>
    <t>fish_id</t>
  </si>
  <si>
    <t>tank</t>
  </si>
  <si>
    <t>treatment</t>
  </si>
  <si>
    <t>sex</t>
  </si>
  <si>
    <t>genotype</t>
  </si>
  <si>
    <t>dpi</t>
  </si>
  <si>
    <t>RNABatch</t>
  </si>
  <si>
    <t>saline</t>
  </si>
  <si>
    <t>male</t>
  </si>
  <si>
    <t>hom</t>
  </si>
  <si>
    <t>female</t>
  </si>
  <si>
    <t>het</t>
  </si>
  <si>
    <t>0.5 ug iron-dextran</t>
  </si>
  <si>
    <t>1 ug iron-dextran</t>
  </si>
  <si>
    <t>Plate</t>
  </si>
  <si>
    <t>actin ct 1</t>
  </si>
  <si>
    <t>actin ct 2</t>
  </si>
  <si>
    <t>actin ct 3</t>
  </si>
  <si>
    <t>fth1a ct 1</t>
  </si>
  <si>
    <t>fth1a ct 2</t>
  </si>
  <si>
    <t>fth1a ct 3</t>
  </si>
  <si>
    <t>fth1a av ct</t>
  </si>
  <si>
    <t>Undetermined</t>
  </si>
  <si>
    <t>actin av ct</t>
  </si>
  <si>
    <t>Keep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</si>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</sst>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05496"/>
      <name val="Calibri"/>
      <family val="2"/>
      <scheme val="minor"/>
    </font>
    <font>
      <sz val="12"/>
      <color rgb="FF305496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EB9C"/>
        <bgColor rgb="FFD9E1F2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D9E1F2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/>
    <xf numFmtId="164" fontId="5" fillId="0" borderId="0" xfId="0" applyNumberFormat="1" applyFont="1" applyAlignment="1">
      <alignment vertical="center"/>
    </xf>
    <xf numFmtId="164" fontId="5" fillId="5" borderId="0" xfId="0" applyNumberFormat="1" applyFont="1" applyFill="1"/>
    <xf numFmtId="164" fontId="5" fillId="5" borderId="0" xfId="0" applyNumberFormat="1" applyFont="1" applyFill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4" fontId="0" fillId="0" borderId="0" xfId="0" applyNumberFormat="1"/>
    <xf numFmtId="165" fontId="5" fillId="0" borderId="0" xfId="0" applyNumberFormat="1" applyFont="1" applyFill="1" applyAlignment="1">
      <alignment vertical="center"/>
    </xf>
    <xf numFmtId="166" fontId="5" fillId="0" borderId="0" xfId="0" applyNumberFormat="1" applyFont="1"/>
    <xf numFmtId="166" fontId="5" fillId="5" borderId="0" xfId="0" applyNumberFormat="1" applyFont="1" applyFill="1"/>
    <xf numFmtId="16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166" fontId="0" fillId="0" borderId="0" xfId="0" applyNumberFormat="1"/>
    <xf numFmtId="166" fontId="0" fillId="7" borderId="0" xfId="0" applyNumberFormat="1" applyFill="1"/>
    <xf numFmtId="166" fontId="0" fillId="8" borderId="0" xfId="0" applyNumberFormat="1" applyFill="1"/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502D7C-B0EB-3042-A9B0-D55E88F90283}" name="Table4" displayName="Table4" ref="A1:Q75" totalsRowShown="0" headerRowDxfId="18" dataDxfId="17">
  <autoFilter ref="A1:Q75" xr:uid="{C1502D7C-B0EB-3042-A9B0-D55E88F90283}"/>
  <sortState xmlns:xlrd2="http://schemas.microsoft.com/office/spreadsheetml/2017/richdata2" ref="A2:Q60">
    <sortCondition ref="H1:H60"/>
  </sortState>
  <tableColumns count="17">
    <tableColumn id="1" xr3:uid="{655517C3-703C-AD41-A0F3-C3749ED5CE24}" name="fish_id" dataDxfId="16"/>
    <tableColumn id="2" xr3:uid="{926FBB77-24DE-444E-8A8D-75BC5B9BE728}" name="tank" dataDxfId="15"/>
    <tableColumn id="3" xr3:uid="{2D1D6D81-92F1-2C49-AA73-E10748E2FEBA}" name="treatment" dataDxfId="14"/>
    <tableColumn id="4" xr3:uid="{086FDBF9-4E10-CC40-BE68-14A20B5C381A}" name="sex" dataDxfId="13"/>
    <tableColumn id="5" xr3:uid="{458376C5-60DD-6E40-9588-27E11BBE59FE}" name="genotype" dataDxfId="12"/>
    <tableColumn id="6" xr3:uid="{B2CC94E0-4E40-BA40-9322-75CC4828659B}" name="dpi" dataDxfId="11"/>
    <tableColumn id="8" xr3:uid="{D427C8E4-C760-F345-A155-AE3E0B799E06}" name="RNABatch" dataDxfId="10"/>
    <tableColumn id="28" xr3:uid="{2DE72ACC-1187-D943-96FA-622B375EC712}" name="Plate" dataDxfId="9"/>
    <tableColumn id="9" xr3:uid="{6B220787-5BA4-9041-8CB8-7B3033AC3C25}" name="actin ct 1" dataDxfId="8"/>
    <tableColumn id="10" xr3:uid="{9BE85A5C-1CD1-4040-818F-05673711BAE5}" name="actin ct 2" dataDxfId="7"/>
    <tableColumn id="11" xr3:uid="{DDDB942A-F1AC-D749-ACBD-21C946B43ABB}" name="actin ct 3" dataDxfId="6"/>
    <tableColumn id="12" xr3:uid="{CC85EC68-6FCD-5A47-9DD8-2F440A90904E}" name="actin av ct" dataDxfId="5">
      <calculatedColumnFormula>AVERAGE(Table4[[#This Row],[actin ct 1]:[actin ct 3]])</calculatedColumnFormula>
    </tableColumn>
    <tableColumn id="13" xr3:uid="{F6803C87-F63B-4E4A-AC82-1E7DE045D0BE}" name="fth1a ct 1" dataDxfId="4"/>
    <tableColumn id="14" xr3:uid="{1E4B3C20-311F-9148-8034-31FC5C7361BA}" name="fth1a ct 2" dataDxfId="3"/>
    <tableColumn id="15" xr3:uid="{A52A70FB-4FEF-3E4C-BB14-34FE4937871E}" name="fth1a ct 3" dataDxfId="2"/>
    <tableColumn id="16" xr3:uid="{AADC72B8-D557-0F41-9B07-BD64AD188F26}" name="fth1a av ct" dataDxfId="1">
      <calculatedColumnFormula>AVERAGE(Table4[[#This Row],[fth1a ct 1]:[fth1a ct 3]])</calculatedColumnFormula>
    </tableColumn>
    <tableColumn id="7" xr3:uid="{CE1EA719-A2B9-8147-AB57-673115954CD5}" name="Keep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9168-0766-6B4B-B4EF-D8CDC0153B77}">
  <dimension ref="A1:AH81"/>
  <sheetViews>
    <sheetView tabSelected="1" zoomScaleNormal="100" workbookViewId="0">
      <pane xSplit="5" ySplit="1" topLeftCell="F48" activePane="bottomRight" state="frozen"/>
      <selection pane="topRight" activeCell="F1" sqref="F1"/>
      <selection pane="bottomLeft" activeCell="A2" sqref="A2"/>
      <selection pane="bottomRight" activeCell="K79" sqref="K79"/>
    </sheetView>
  </sheetViews>
  <sheetFormatPr baseColWidth="10" defaultRowHeight="16" x14ac:dyDescent="0.2"/>
  <cols>
    <col min="1" max="1" width="8.5" customWidth="1"/>
    <col min="2" max="2" width="6.6640625" customWidth="1"/>
    <col min="3" max="3" width="17.1640625" bestFit="1" customWidth="1"/>
    <col min="4" max="4" width="7" bestFit="1" customWidth="1"/>
    <col min="5" max="5" width="11" customWidth="1"/>
    <col min="6" max="6" width="7.5" customWidth="1"/>
    <col min="7" max="7" width="12.83203125" customWidth="1"/>
    <col min="8" max="8" width="11.5" customWidth="1"/>
    <col min="9" max="11" width="13.6640625" bestFit="1" customWidth="1"/>
    <col min="12" max="12" width="15.83203125" bestFit="1" customWidth="1"/>
    <col min="13" max="15" width="13.83203125" bestFit="1" customWidth="1"/>
    <col min="16" max="16" width="14.1640625" customWidth="1"/>
    <col min="17" max="17" width="12.5" bestFit="1" customWidth="1"/>
    <col min="18" max="18" width="14.5" customWidth="1"/>
    <col min="19" max="19" width="20.33203125" customWidth="1"/>
    <col min="20" max="22" width="11.6640625" customWidth="1"/>
    <col min="23" max="23" width="15.33203125" customWidth="1"/>
    <col min="26" max="27" width="11.1640625" customWidth="1"/>
    <col min="30" max="30" width="7.33203125" bestFit="1" customWidth="1"/>
    <col min="34" max="34" width="12.1640625" bestFit="1" customWidth="1"/>
    <col min="38" max="38" width="12.5" bestFit="1" customWidth="1"/>
  </cols>
  <sheetData>
    <row r="1" spans="1:34" ht="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</v>
      </c>
      <c r="I1" s="4" t="s">
        <v>15</v>
      </c>
      <c r="J1" s="4" t="s">
        <v>16</v>
      </c>
      <c r="K1" s="4" t="s">
        <v>17</v>
      </c>
      <c r="L1" s="4" t="s">
        <v>23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24</v>
      </c>
      <c r="R1" s="4"/>
      <c r="S1" s="4"/>
      <c r="T1" s="4"/>
      <c r="U1" s="4"/>
      <c r="V1" s="4"/>
      <c r="W1" s="4"/>
      <c r="X1" s="4"/>
      <c r="AB1" s="2"/>
      <c r="AC1" s="2"/>
      <c r="AD1" s="2"/>
      <c r="AE1" s="1"/>
      <c r="AF1" s="2"/>
      <c r="AG1" s="2"/>
      <c r="AH1" s="2"/>
    </row>
    <row r="2" spans="1:34" x14ac:dyDescent="0.2">
      <c r="A2" s="5">
        <v>9</v>
      </c>
      <c r="B2" s="5">
        <v>1</v>
      </c>
      <c r="C2" s="21" t="s">
        <v>12</v>
      </c>
      <c r="D2" s="21" t="s">
        <v>10</v>
      </c>
      <c r="E2" s="21" t="s">
        <v>11</v>
      </c>
      <c r="F2" s="5">
        <v>7</v>
      </c>
      <c r="G2" s="5">
        <v>1</v>
      </c>
      <c r="H2" s="5">
        <v>1</v>
      </c>
      <c r="I2" s="8">
        <v>21.759</v>
      </c>
      <c r="J2" s="9">
        <v>21.783999999999999</v>
      </c>
      <c r="K2" s="9">
        <v>21.411000000000001</v>
      </c>
      <c r="L2" s="9">
        <f>AVERAGE(Table4[[#This Row],[actin ct 1]:[actin ct 3]])</f>
        <v>21.651333333333337</v>
      </c>
      <c r="M2" s="11">
        <v>20.207000000000001</v>
      </c>
      <c r="N2" s="9">
        <v>19.646999999999998</v>
      </c>
      <c r="O2" s="9">
        <v>19.567</v>
      </c>
      <c r="P2" s="9">
        <f>AVERAGE(Table4[[#This Row],[fth1a ct 1]:[fth1a ct 3]])</f>
        <v>19.806999999999999</v>
      </c>
      <c r="Q2" s="19" t="s">
        <v>26</v>
      </c>
      <c r="R2" s="9"/>
      <c r="U2" s="9"/>
      <c r="V2" s="9"/>
      <c r="W2" s="9"/>
      <c r="X2" s="9"/>
      <c r="Y2" s="7"/>
      <c r="Z2" s="7"/>
      <c r="AB2" s="2"/>
      <c r="AC2" s="2"/>
      <c r="AD2" s="2"/>
      <c r="AE2" s="1"/>
      <c r="AF2" s="2"/>
      <c r="AG2" s="2"/>
      <c r="AH2" s="2"/>
    </row>
    <row r="3" spans="1:34" x14ac:dyDescent="0.2">
      <c r="A3" s="6">
        <v>10</v>
      </c>
      <c r="B3" s="6">
        <v>1</v>
      </c>
      <c r="C3" s="23" t="s">
        <v>12</v>
      </c>
      <c r="D3" s="23" t="s">
        <v>8</v>
      </c>
      <c r="E3" s="23" t="s">
        <v>11</v>
      </c>
      <c r="F3" s="6">
        <v>7</v>
      </c>
      <c r="G3" s="6">
        <v>1</v>
      </c>
      <c r="H3" s="6">
        <v>1</v>
      </c>
      <c r="I3" s="9">
        <v>21.332999999999998</v>
      </c>
      <c r="J3" s="19" t="s">
        <v>22</v>
      </c>
      <c r="K3" s="9">
        <v>21.367000000000001</v>
      </c>
      <c r="L3" s="9">
        <f>AVERAGE(Table4[[#This Row],[actin ct 1]:[actin ct 3]])</f>
        <v>21.35</v>
      </c>
      <c r="M3" s="9">
        <v>19.545000000000002</v>
      </c>
      <c r="N3" s="9">
        <v>19.459</v>
      </c>
      <c r="O3" s="9">
        <v>19.911000000000001</v>
      </c>
      <c r="P3" s="9">
        <f>AVERAGE(Table4[[#This Row],[fth1a ct 1]:[fth1a ct 3]])</f>
        <v>19.638333333333335</v>
      </c>
      <c r="Q3" s="19" t="s">
        <v>26</v>
      </c>
      <c r="R3" s="9"/>
      <c r="S3" s="9"/>
      <c r="U3" s="9"/>
      <c r="V3" s="9"/>
      <c r="W3" s="9"/>
      <c r="X3" s="9"/>
      <c r="Y3" s="15"/>
      <c r="Z3" s="15"/>
    </row>
    <row r="4" spans="1:34" x14ac:dyDescent="0.2">
      <c r="A4" s="5">
        <v>12</v>
      </c>
      <c r="B4" s="5">
        <v>1</v>
      </c>
      <c r="C4" s="21" t="s">
        <v>12</v>
      </c>
      <c r="D4" s="21" t="s">
        <v>10</v>
      </c>
      <c r="E4" s="22" t="s">
        <v>9</v>
      </c>
      <c r="F4" s="5">
        <v>7</v>
      </c>
      <c r="G4" s="5">
        <v>1</v>
      </c>
      <c r="H4" s="5">
        <v>1</v>
      </c>
      <c r="I4" s="9">
        <v>21.678999999999998</v>
      </c>
      <c r="J4" s="9">
        <v>21.614000000000001</v>
      </c>
      <c r="K4" s="9">
        <v>21.71</v>
      </c>
      <c r="L4" s="9">
        <f>AVERAGE(Table4[[#This Row],[actin ct 1]:[actin ct 3]])</f>
        <v>21.667666666666666</v>
      </c>
      <c r="M4" s="9">
        <v>19.707999999999998</v>
      </c>
      <c r="N4" s="9">
        <v>19.556999999999999</v>
      </c>
      <c r="O4" s="9">
        <v>19.641999999999999</v>
      </c>
      <c r="P4" s="9">
        <f>AVERAGE(Table4[[#This Row],[fth1a ct 1]:[fth1a ct 3]])</f>
        <v>19.635666666666665</v>
      </c>
      <c r="Q4" s="19" t="s">
        <v>26</v>
      </c>
      <c r="R4" s="9"/>
      <c r="S4" s="9"/>
      <c r="T4" s="9"/>
      <c r="U4" s="9"/>
      <c r="V4" s="9"/>
      <c r="W4" s="9"/>
      <c r="X4" s="9"/>
      <c r="Y4" s="9"/>
      <c r="Z4" s="9"/>
    </row>
    <row r="5" spans="1:34" x14ac:dyDescent="0.2">
      <c r="A5" s="6">
        <v>34</v>
      </c>
      <c r="B5" s="6">
        <v>2</v>
      </c>
      <c r="C5" s="23" t="s">
        <v>12</v>
      </c>
      <c r="D5" s="23" t="s">
        <v>8</v>
      </c>
      <c r="E5" s="24" t="s">
        <v>9</v>
      </c>
      <c r="F5" s="6">
        <v>7</v>
      </c>
      <c r="G5" s="6">
        <v>2</v>
      </c>
      <c r="H5" s="6">
        <v>1</v>
      </c>
      <c r="I5" s="11">
        <v>23.812000000000001</v>
      </c>
      <c r="J5" s="9">
        <v>21.125</v>
      </c>
      <c r="K5" s="9">
        <v>20.992999999999999</v>
      </c>
      <c r="L5" s="9">
        <f>AVERAGE(Table4[[#This Row],[actin ct 1]:[actin ct 3]])</f>
        <v>21.976666666666663</v>
      </c>
      <c r="M5" s="9">
        <v>19.346</v>
      </c>
      <c r="N5" s="9">
        <v>19.407</v>
      </c>
      <c r="O5" s="9">
        <v>19.655999999999999</v>
      </c>
      <c r="P5" s="9">
        <f>AVERAGE(Table4[[#This Row],[fth1a ct 1]:[fth1a ct 3]])</f>
        <v>19.469666666666665</v>
      </c>
      <c r="Q5" s="19" t="s">
        <v>26</v>
      </c>
      <c r="R5" s="9"/>
      <c r="S5" s="9"/>
      <c r="U5" s="9"/>
      <c r="V5" s="9"/>
      <c r="W5" s="7"/>
      <c r="X5" s="7"/>
    </row>
    <row r="6" spans="1:34" x14ac:dyDescent="0.2">
      <c r="A6" s="6">
        <v>18</v>
      </c>
      <c r="B6" s="6">
        <v>1</v>
      </c>
      <c r="C6" s="23" t="s">
        <v>13</v>
      </c>
      <c r="D6" s="23" t="s">
        <v>8</v>
      </c>
      <c r="E6" s="23" t="s">
        <v>11</v>
      </c>
      <c r="F6" s="6">
        <v>7</v>
      </c>
      <c r="G6" s="6">
        <v>1</v>
      </c>
      <c r="H6" s="6">
        <v>1</v>
      </c>
      <c r="I6" s="9">
        <v>21.148</v>
      </c>
      <c r="J6" s="9">
        <v>21.149000000000001</v>
      </c>
      <c r="K6" s="9">
        <v>21.102</v>
      </c>
      <c r="L6" s="9">
        <f>AVERAGE(Table4[[#This Row],[actin ct 1]:[actin ct 3]])</f>
        <v>21.132999999999999</v>
      </c>
      <c r="M6" s="9">
        <v>19.407</v>
      </c>
      <c r="N6" s="9">
        <v>19.492000000000001</v>
      </c>
      <c r="O6" s="9">
        <v>19.68</v>
      </c>
      <c r="P6" s="9">
        <f>AVERAGE(Table4[[#This Row],[fth1a ct 1]:[fth1a ct 3]])</f>
        <v>19.526333333333334</v>
      </c>
      <c r="Q6" s="19" t="s">
        <v>26</v>
      </c>
      <c r="R6" s="9"/>
      <c r="S6" s="9"/>
      <c r="T6" s="9"/>
      <c r="U6" s="9"/>
      <c r="V6" s="9"/>
      <c r="W6" s="7"/>
      <c r="X6" s="7"/>
    </row>
    <row r="7" spans="1:34" x14ac:dyDescent="0.2">
      <c r="A7" s="5">
        <v>19</v>
      </c>
      <c r="B7" s="5">
        <v>1</v>
      </c>
      <c r="C7" s="21" t="s">
        <v>13</v>
      </c>
      <c r="D7" s="21" t="s">
        <v>10</v>
      </c>
      <c r="E7" s="21" t="s">
        <v>11</v>
      </c>
      <c r="F7" s="5">
        <v>7</v>
      </c>
      <c r="G7" s="5">
        <v>1</v>
      </c>
      <c r="H7" s="5">
        <v>1</v>
      </c>
      <c r="I7" s="11">
        <v>22.475000000000001</v>
      </c>
      <c r="J7" s="9">
        <v>21.195</v>
      </c>
      <c r="K7" s="9">
        <v>21.106999999999999</v>
      </c>
      <c r="L7" s="9">
        <f>AVERAGE(Table4[[#This Row],[actin ct 1]:[actin ct 3]])</f>
        <v>21.592333333333332</v>
      </c>
      <c r="M7" s="9">
        <v>19.398</v>
      </c>
      <c r="N7" s="9">
        <v>19.622</v>
      </c>
      <c r="O7" s="9">
        <v>19.454000000000001</v>
      </c>
      <c r="P7" s="9">
        <f>AVERAGE(Table4[[#This Row],[fth1a ct 1]:[fth1a ct 3]])</f>
        <v>19.491333333333333</v>
      </c>
      <c r="Q7" s="19" t="s">
        <v>26</v>
      </c>
      <c r="R7" s="9"/>
      <c r="S7" s="9"/>
      <c r="T7" s="9"/>
      <c r="U7" s="9"/>
      <c r="V7" s="9"/>
      <c r="W7" s="9"/>
      <c r="X7" s="9"/>
      <c r="Y7" s="9"/>
      <c r="Z7" s="9"/>
    </row>
    <row r="8" spans="1:34" x14ac:dyDescent="0.2">
      <c r="A8" s="6">
        <v>20</v>
      </c>
      <c r="B8" s="6">
        <v>1</v>
      </c>
      <c r="C8" s="23" t="s">
        <v>13</v>
      </c>
      <c r="D8" s="23" t="s">
        <v>10</v>
      </c>
      <c r="E8" s="24" t="s">
        <v>9</v>
      </c>
      <c r="F8" s="6">
        <v>7</v>
      </c>
      <c r="G8" s="6">
        <v>1</v>
      </c>
      <c r="H8" s="6">
        <v>1</v>
      </c>
      <c r="I8" s="9">
        <v>21.056999999999999</v>
      </c>
      <c r="J8" s="9">
        <v>20.968</v>
      </c>
      <c r="K8" s="9">
        <v>21.001999999999999</v>
      </c>
      <c r="L8" s="9">
        <f>AVERAGE(Table4[[#This Row],[actin ct 1]:[actin ct 3]])</f>
        <v>21.009</v>
      </c>
      <c r="M8" s="9">
        <v>19.538</v>
      </c>
      <c r="N8" s="9">
        <v>19.597000000000001</v>
      </c>
      <c r="O8" s="11">
        <v>20.087</v>
      </c>
      <c r="P8" s="9">
        <f>AVERAGE(Table4[[#This Row],[fth1a ct 1]:[fth1a ct 3]])</f>
        <v>19.740666666666669</v>
      </c>
      <c r="Q8" s="19" t="s">
        <v>26</v>
      </c>
      <c r="R8" s="9"/>
      <c r="S8" s="9"/>
      <c r="T8" s="9"/>
      <c r="U8" s="9"/>
      <c r="V8" s="9"/>
      <c r="W8" s="7"/>
      <c r="X8" s="7"/>
    </row>
    <row r="9" spans="1:34" x14ac:dyDescent="0.2">
      <c r="A9" s="6">
        <v>43</v>
      </c>
      <c r="B9" s="6">
        <v>2</v>
      </c>
      <c r="C9" s="23" t="s">
        <v>13</v>
      </c>
      <c r="D9" s="23" t="s">
        <v>8</v>
      </c>
      <c r="E9" s="24" t="s">
        <v>9</v>
      </c>
      <c r="F9" s="6">
        <v>7</v>
      </c>
      <c r="G9" s="6">
        <v>2</v>
      </c>
      <c r="H9" s="6">
        <v>1</v>
      </c>
      <c r="I9" s="9">
        <v>20.908999999999999</v>
      </c>
      <c r="J9" s="9">
        <v>20.925000000000001</v>
      </c>
      <c r="K9" s="9">
        <v>21.085999999999999</v>
      </c>
      <c r="L9" s="9">
        <f>AVERAGE(Table4[[#This Row],[actin ct 1]:[actin ct 3]])</f>
        <v>20.973333333333333</v>
      </c>
      <c r="M9" s="9">
        <v>19.443000000000001</v>
      </c>
      <c r="N9" s="9">
        <v>19.36</v>
      </c>
      <c r="O9" s="11">
        <v>19.716000000000001</v>
      </c>
      <c r="P9" s="9">
        <f>AVERAGE(Table4[[#This Row],[fth1a ct 1]:[fth1a ct 3]])</f>
        <v>19.506333333333334</v>
      </c>
      <c r="Q9" s="19" t="s">
        <v>26</v>
      </c>
      <c r="R9" s="9"/>
      <c r="S9" s="9"/>
      <c r="T9" s="9"/>
      <c r="U9" s="9"/>
      <c r="V9" s="9"/>
      <c r="W9" s="7"/>
      <c r="X9" s="7"/>
    </row>
    <row r="10" spans="1:34" x14ac:dyDescent="0.2">
      <c r="A10" s="13">
        <v>2</v>
      </c>
      <c r="B10" s="5">
        <v>1</v>
      </c>
      <c r="C10" s="21" t="s">
        <v>7</v>
      </c>
      <c r="D10" s="21" t="s">
        <v>8</v>
      </c>
      <c r="E10" s="22" t="s">
        <v>9</v>
      </c>
      <c r="F10" s="5">
        <v>7</v>
      </c>
      <c r="G10" s="5">
        <v>1</v>
      </c>
      <c r="H10" s="5">
        <v>1</v>
      </c>
      <c r="I10" s="8">
        <v>21.79</v>
      </c>
      <c r="J10" s="9">
        <v>21.891999999999999</v>
      </c>
      <c r="K10" s="9">
        <v>21.821999999999999</v>
      </c>
      <c r="L10" s="9">
        <f>AVERAGE(Table4[[#This Row],[actin ct 1]:[actin ct 3]])</f>
        <v>21.834666666666667</v>
      </c>
      <c r="M10" s="10">
        <v>20.135000000000002</v>
      </c>
      <c r="N10" s="11">
        <v>21.169</v>
      </c>
      <c r="O10" s="11">
        <v>22.2</v>
      </c>
      <c r="P10" s="9">
        <f>AVERAGE(Table4[[#This Row],[fth1a ct 1]:[fth1a ct 3]])</f>
        <v>21.168000000000003</v>
      </c>
      <c r="Q10" s="19" t="s">
        <v>25</v>
      </c>
      <c r="R10" s="9"/>
      <c r="S10" s="9"/>
      <c r="T10" s="9"/>
      <c r="U10" s="9"/>
      <c r="V10" s="9"/>
      <c r="W10" s="7"/>
      <c r="X10" s="7"/>
    </row>
    <row r="11" spans="1:34" x14ac:dyDescent="0.2">
      <c r="A11" s="6">
        <v>3</v>
      </c>
      <c r="B11" s="6">
        <v>1</v>
      </c>
      <c r="C11" s="23" t="s">
        <v>7</v>
      </c>
      <c r="D11" s="23" t="s">
        <v>10</v>
      </c>
      <c r="E11" s="23" t="s">
        <v>11</v>
      </c>
      <c r="F11" s="6">
        <v>7</v>
      </c>
      <c r="G11" s="6">
        <v>1</v>
      </c>
      <c r="H11" s="6">
        <v>1</v>
      </c>
      <c r="I11" s="9">
        <v>21.544</v>
      </c>
      <c r="J11" s="9">
        <v>21.457999999999998</v>
      </c>
      <c r="K11" s="9">
        <v>21.713999999999999</v>
      </c>
      <c r="L11" s="9">
        <f>AVERAGE(Table4[[#This Row],[actin ct 1]:[actin ct 3]])</f>
        <v>21.571999999999999</v>
      </c>
      <c r="M11" s="9">
        <v>19.673999999999999</v>
      </c>
      <c r="N11" s="9">
        <v>19.975999999999999</v>
      </c>
      <c r="O11" s="9">
        <v>20.172000000000001</v>
      </c>
      <c r="P11" s="9">
        <f>AVERAGE(Table4[[#This Row],[fth1a ct 1]:[fth1a ct 3]])</f>
        <v>19.940666666666669</v>
      </c>
      <c r="Q11" s="19" t="s">
        <v>26</v>
      </c>
      <c r="R11" s="9"/>
      <c r="S11" s="9"/>
      <c r="T11" s="9"/>
      <c r="U11" s="9"/>
      <c r="V11" s="9"/>
      <c r="W11" s="7"/>
      <c r="X11" s="7"/>
    </row>
    <row r="12" spans="1:34" x14ac:dyDescent="0.2">
      <c r="A12" s="5">
        <v>25</v>
      </c>
      <c r="B12" s="5">
        <v>2</v>
      </c>
      <c r="C12" s="21" t="s">
        <v>7</v>
      </c>
      <c r="D12" s="21" t="s">
        <v>8</v>
      </c>
      <c r="E12" s="22" t="s">
        <v>9</v>
      </c>
      <c r="F12" s="5">
        <v>7</v>
      </c>
      <c r="G12" s="5">
        <v>2</v>
      </c>
      <c r="H12" s="5">
        <v>1</v>
      </c>
      <c r="I12" s="11">
        <v>22.75</v>
      </c>
      <c r="J12" s="9">
        <v>21.513000000000002</v>
      </c>
      <c r="K12" s="9">
        <v>21.451000000000001</v>
      </c>
      <c r="L12" s="9">
        <f>AVERAGE(Table4[[#This Row],[actin ct 1]:[actin ct 3]])</f>
        <v>21.904666666666667</v>
      </c>
      <c r="M12" s="9">
        <v>19.571000000000002</v>
      </c>
      <c r="N12" s="9">
        <v>19.338000000000001</v>
      </c>
      <c r="O12" s="9">
        <v>19.346</v>
      </c>
      <c r="P12" s="9">
        <f>AVERAGE(Table4[[#This Row],[fth1a ct 1]:[fth1a ct 3]])</f>
        <v>19.418333333333337</v>
      </c>
      <c r="Q12" s="19" t="s">
        <v>26</v>
      </c>
      <c r="R12" s="9"/>
      <c r="S12" s="9"/>
      <c r="T12" s="9"/>
      <c r="U12" s="9"/>
      <c r="V12" s="9"/>
      <c r="W12" s="7"/>
      <c r="X12" s="7"/>
    </row>
    <row r="13" spans="1:34" x14ac:dyDescent="0.2">
      <c r="A13" s="6">
        <v>26</v>
      </c>
      <c r="B13" s="6">
        <v>2</v>
      </c>
      <c r="C13" s="23" t="s">
        <v>7</v>
      </c>
      <c r="D13" s="23" t="s">
        <v>8</v>
      </c>
      <c r="E13" s="23" t="s">
        <v>11</v>
      </c>
      <c r="F13" s="6">
        <v>7</v>
      </c>
      <c r="G13" s="6">
        <v>2</v>
      </c>
      <c r="H13" s="6">
        <v>1</v>
      </c>
      <c r="I13" s="9">
        <v>21.204999999999998</v>
      </c>
      <c r="J13" s="9">
        <v>21.172000000000001</v>
      </c>
      <c r="K13" s="9">
        <v>21.28</v>
      </c>
      <c r="L13" s="9">
        <f>AVERAGE(Table4[[#This Row],[actin ct 1]:[actin ct 3]])</f>
        <v>21.218999999999998</v>
      </c>
      <c r="M13" s="9">
        <v>19.463000000000001</v>
      </c>
      <c r="N13" s="9">
        <v>19.364999999999998</v>
      </c>
      <c r="O13" s="9">
        <v>19.510999999999999</v>
      </c>
      <c r="P13" s="9">
        <f>AVERAGE(Table4[[#This Row],[fth1a ct 1]:[fth1a ct 3]])</f>
        <v>19.446333333333332</v>
      </c>
      <c r="Q13" s="19" t="s">
        <v>26</v>
      </c>
      <c r="R13" s="9"/>
      <c r="S13" s="9"/>
      <c r="T13" s="9"/>
      <c r="U13" s="9"/>
      <c r="V13" s="9"/>
      <c r="W13" s="7"/>
      <c r="X13" s="7"/>
    </row>
    <row r="14" spans="1:34" x14ac:dyDescent="0.2">
      <c r="A14" s="5">
        <v>57</v>
      </c>
      <c r="B14" s="5">
        <v>3</v>
      </c>
      <c r="C14" s="21" t="s">
        <v>12</v>
      </c>
      <c r="D14" s="21" t="s">
        <v>8</v>
      </c>
      <c r="E14" s="22" t="s">
        <v>9</v>
      </c>
      <c r="F14" s="5">
        <v>7</v>
      </c>
      <c r="G14" s="5">
        <v>3</v>
      </c>
      <c r="H14" s="5">
        <v>2</v>
      </c>
      <c r="I14" s="9">
        <v>22.184000000000001</v>
      </c>
      <c r="J14" s="9">
        <v>21.895</v>
      </c>
      <c r="K14" s="9">
        <v>21.731999999999999</v>
      </c>
      <c r="L14" s="9">
        <f>AVERAGE(Table4[[#This Row],[actin ct 1]:[actin ct 3]])</f>
        <v>21.937000000000001</v>
      </c>
      <c r="M14" s="9">
        <v>19.369</v>
      </c>
      <c r="N14" s="9">
        <v>19.315999999999999</v>
      </c>
      <c r="O14" s="9">
        <v>19.311</v>
      </c>
      <c r="P14" s="9">
        <f>AVERAGE(Table4[[#This Row],[fth1a ct 1]:[fth1a ct 3]])</f>
        <v>19.332000000000001</v>
      </c>
      <c r="Q14" s="19" t="s">
        <v>26</v>
      </c>
      <c r="R14" s="9"/>
      <c r="S14" s="9"/>
      <c r="T14" s="9"/>
      <c r="U14" s="9"/>
      <c r="V14" s="9"/>
      <c r="W14" s="7"/>
      <c r="X14" s="7"/>
    </row>
    <row r="15" spans="1:34" x14ac:dyDescent="0.2">
      <c r="A15" s="6">
        <v>58</v>
      </c>
      <c r="B15" s="6">
        <v>3</v>
      </c>
      <c r="C15" s="23" t="s">
        <v>12</v>
      </c>
      <c r="D15" s="23" t="s">
        <v>8</v>
      </c>
      <c r="E15" s="23" t="s">
        <v>11</v>
      </c>
      <c r="F15" s="6">
        <v>7</v>
      </c>
      <c r="G15" s="6">
        <v>3</v>
      </c>
      <c r="H15" s="6">
        <v>2</v>
      </c>
      <c r="I15" s="9">
        <v>21.369</v>
      </c>
      <c r="J15" s="9">
        <v>21.545000000000002</v>
      </c>
      <c r="K15" s="9">
        <v>21.295000000000002</v>
      </c>
      <c r="L15" s="9">
        <f>AVERAGE(Table4[[#This Row],[actin ct 1]:[actin ct 3]])</f>
        <v>21.403000000000002</v>
      </c>
      <c r="M15" s="9">
        <v>19.207999999999998</v>
      </c>
      <c r="N15" s="9">
        <v>19.317</v>
      </c>
      <c r="O15" s="9">
        <v>19.417000000000002</v>
      </c>
      <c r="P15" s="9">
        <f>AVERAGE(Table4[[#This Row],[fth1a ct 1]:[fth1a ct 3]])</f>
        <v>19.314</v>
      </c>
      <c r="Q15" s="19" t="s">
        <v>26</v>
      </c>
      <c r="R15" s="9"/>
      <c r="S15" s="9"/>
      <c r="T15" s="9"/>
      <c r="U15" s="9"/>
      <c r="V15" s="9"/>
      <c r="W15" s="7"/>
      <c r="X15" s="7"/>
    </row>
    <row r="16" spans="1:34" x14ac:dyDescent="0.2">
      <c r="A16" s="5">
        <v>59</v>
      </c>
      <c r="B16" s="5">
        <v>3</v>
      </c>
      <c r="C16" s="21" t="s">
        <v>12</v>
      </c>
      <c r="D16" s="21" t="s">
        <v>8</v>
      </c>
      <c r="E16" s="21" t="s">
        <v>11</v>
      </c>
      <c r="F16" s="5">
        <v>7</v>
      </c>
      <c r="G16" s="5">
        <v>3</v>
      </c>
      <c r="H16" s="5">
        <v>2</v>
      </c>
      <c r="I16" s="9">
        <v>21.786999999999999</v>
      </c>
      <c r="J16" s="9">
        <v>21.638999999999999</v>
      </c>
      <c r="K16" s="9">
        <v>21.594999999999999</v>
      </c>
      <c r="L16" s="9">
        <f>AVERAGE(Table4[[#This Row],[actin ct 1]:[actin ct 3]])</f>
        <v>21.673666666666666</v>
      </c>
      <c r="M16" s="9">
        <v>19.094000000000001</v>
      </c>
      <c r="N16" s="9">
        <v>19.306999999999999</v>
      </c>
      <c r="O16" s="9">
        <v>19.265000000000001</v>
      </c>
      <c r="P16" s="9">
        <f>AVERAGE(Table4[[#This Row],[fth1a ct 1]:[fth1a ct 3]])</f>
        <v>19.221999999999998</v>
      </c>
      <c r="Q16" s="19" t="s">
        <v>26</v>
      </c>
      <c r="R16" s="9"/>
      <c r="S16" s="9"/>
      <c r="T16" s="9"/>
      <c r="U16" s="9"/>
      <c r="V16" s="9"/>
      <c r="W16" s="7"/>
      <c r="X16" s="7"/>
    </row>
    <row r="17" spans="1:26" x14ac:dyDescent="0.2">
      <c r="A17" s="6">
        <v>60</v>
      </c>
      <c r="B17" s="6">
        <v>3</v>
      </c>
      <c r="C17" s="23" t="s">
        <v>12</v>
      </c>
      <c r="D17" s="23" t="s">
        <v>10</v>
      </c>
      <c r="E17" s="24" t="s">
        <v>9</v>
      </c>
      <c r="F17" s="6">
        <v>7</v>
      </c>
      <c r="G17" s="6">
        <v>3</v>
      </c>
      <c r="H17" s="6">
        <v>2</v>
      </c>
      <c r="I17" s="9">
        <v>21.061</v>
      </c>
      <c r="J17" s="9">
        <v>21.259</v>
      </c>
      <c r="K17" s="9">
        <v>21.088000000000001</v>
      </c>
      <c r="L17" s="9">
        <f>AVERAGE(Table4[[#This Row],[actin ct 1]:[actin ct 3]])</f>
        <v>21.135999999999999</v>
      </c>
      <c r="M17" s="9">
        <v>19.266999999999999</v>
      </c>
      <c r="N17" s="9">
        <v>19.420000000000002</v>
      </c>
      <c r="O17" s="9">
        <v>19.872</v>
      </c>
      <c r="P17" s="9">
        <f>AVERAGE(Table4[[#This Row],[fth1a ct 1]:[fth1a ct 3]])</f>
        <v>19.519666666666666</v>
      </c>
      <c r="Q17" s="19" t="s">
        <v>26</v>
      </c>
      <c r="R17" s="9"/>
      <c r="S17" s="9"/>
      <c r="T17" s="9"/>
      <c r="U17" s="9"/>
      <c r="V17" s="9"/>
      <c r="W17" s="7"/>
      <c r="X17" s="7"/>
    </row>
    <row r="18" spans="1:26" x14ac:dyDescent="0.2">
      <c r="A18" s="5">
        <v>42</v>
      </c>
      <c r="B18" s="5">
        <v>2</v>
      </c>
      <c r="C18" s="21" t="s">
        <v>13</v>
      </c>
      <c r="D18" s="21" t="s">
        <v>10</v>
      </c>
      <c r="E18" s="21" t="s">
        <v>11</v>
      </c>
      <c r="F18" s="5">
        <v>7</v>
      </c>
      <c r="G18" s="5">
        <v>2</v>
      </c>
      <c r="H18" s="5">
        <v>2</v>
      </c>
      <c r="I18" s="9">
        <v>21.602</v>
      </c>
      <c r="J18" s="11">
        <v>22.164000000000001</v>
      </c>
      <c r="K18" s="9">
        <v>21.640999999999998</v>
      </c>
      <c r="L18" s="9">
        <f>AVERAGE(Table4[[#This Row],[actin ct 1]:[actin ct 3]])</f>
        <v>21.802333333333337</v>
      </c>
      <c r="M18" s="9">
        <v>19.46</v>
      </c>
      <c r="N18" s="9">
        <v>19.497</v>
      </c>
      <c r="O18" s="9">
        <v>19.587</v>
      </c>
      <c r="P18" s="9">
        <f>AVERAGE(Table4[[#This Row],[fth1a ct 1]:[fth1a ct 3]])</f>
        <v>19.514666666666667</v>
      </c>
      <c r="Q18" s="19" t="s">
        <v>26</v>
      </c>
      <c r="R18" s="9"/>
      <c r="S18" s="9"/>
      <c r="T18" s="9"/>
      <c r="U18" s="9"/>
      <c r="V18" s="9"/>
      <c r="W18" s="9"/>
      <c r="X18" s="9"/>
      <c r="Y18" s="7"/>
      <c r="Z18" s="7"/>
    </row>
    <row r="19" spans="1:26" x14ac:dyDescent="0.2">
      <c r="A19" s="5">
        <v>67</v>
      </c>
      <c r="B19" s="5">
        <v>3</v>
      </c>
      <c r="C19" s="21" t="s">
        <v>13</v>
      </c>
      <c r="D19" s="21" t="s">
        <v>8</v>
      </c>
      <c r="E19" s="21" t="s">
        <v>11</v>
      </c>
      <c r="F19" s="5">
        <v>7</v>
      </c>
      <c r="G19" s="5">
        <v>3</v>
      </c>
      <c r="H19" s="5">
        <v>2</v>
      </c>
      <c r="I19" s="9">
        <v>21.677</v>
      </c>
      <c r="J19" s="9">
        <v>21.753</v>
      </c>
      <c r="K19" s="9">
        <v>21.54</v>
      </c>
      <c r="L19" s="9">
        <f>AVERAGE(Table4[[#This Row],[actin ct 1]:[actin ct 3]])</f>
        <v>21.656666666666666</v>
      </c>
      <c r="M19" s="9">
        <v>19.34</v>
      </c>
      <c r="N19" s="9">
        <v>19.245000000000001</v>
      </c>
      <c r="O19" s="9">
        <v>19.209</v>
      </c>
      <c r="P19" s="9">
        <f>AVERAGE(Table4[[#This Row],[fth1a ct 1]:[fth1a ct 3]])</f>
        <v>19.264666666666667</v>
      </c>
      <c r="Q19" s="19" t="s">
        <v>26</v>
      </c>
      <c r="R19" s="9"/>
      <c r="S19" s="9"/>
      <c r="T19" s="9"/>
      <c r="U19" s="16"/>
      <c r="V19" s="9"/>
      <c r="W19" s="7"/>
      <c r="X19" s="7"/>
    </row>
    <row r="20" spans="1:26" x14ac:dyDescent="0.2">
      <c r="A20" s="5">
        <v>89</v>
      </c>
      <c r="B20" s="5">
        <v>4</v>
      </c>
      <c r="C20" s="21" t="s">
        <v>13</v>
      </c>
      <c r="D20" s="21" t="s">
        <v>10</v>
      </c>
      <c r="E20" s="22" t="s">
        <v>9</v>
      </c>
      <c r="F20" s="5">
        <v>7</v>
      </c>
      <c r="G20" s="5">
        <v>3</v>
      </c>
      <c r="H20" s="5">
        <v>2</v>
      </c>
      <c r="I20" s="11">
        <v>22.010999999999999</v>
      </c>
      <c r="J20" s="9">
        <v>21.759</v>
      </c>
      <c r="K20" s="9">
        <v>21.609000000000002</v>
      </c>
      <c r="L20" s="9">
        <f>AVERAGE(Table4[[#This Row],[actin ct 1]:[actin ct 3]])</f>
        <v>21.792999999999996</v>
      </c>
      <c r="M20" s="9">
        <v>19.259</v>
      </c>
      <c r="N20" s="9">
        <v>19.143000000000001</v>
      </c>
      <c r="O20" s="9">
        <v>19.331</v>
      </c>
      <c r="P20" s="9">
        <f>AVERAGE(Table4[[#This Row],[fth1a ct 1]:[fth1a ct 3]])</f>
        <v>19.244333333333334</v>
      </c>
      <c r="Q20" s="19" t="s">
        <v>26</v>
      </c>
      <c r="R20" s="9"/>
      <c r="S20" s="9"/>
      <c r="T20" s="9"/>
      <c r="U20" s="9"/>
      <c r="V20" s="9"/>
      <c r="W20" s="7"/>
      <c r="X20" s="7"/>
    </row>
    <row r="21" spans="1:26" x14ac:dyDescent="0.2">
      <c r="A21" s="6">
        <v>91</v>
      </c>
      <c r="B21" s="6">
        <v>4</v>
      </c>
      <c r="C21" s="23" t="s">
        <v>13</v>
      </c>
      <c r="D21" s="23" t="s">
        <v>8</v>
      </c>
      <c r="E21" s="24" t="s">
        <v>9</v>
      </c>
      <c r="F21" s="6">
        <v>7</v>
      </c>
      <c r="G21" s="6">
        <v>3</v>
      </c>
      <c r="H21" s="6">
        <v>2</v>
      </c>
      <c r="I21" s="9">
        <v>21.241</v>
      </c>
      <c r="J21" s="9">
        <v>21.3</v>
      </c>
      <c r="K21" s="9">
        <v>21.302</v>
      </c>
      <c r="L21" s="9">
        <f>AVERAGE(Table4[[#This Row],[actin ct 1]:[actin ct 3]])</f>
        <v>21.280999999999999</v>
      </c>
      <c r="M21" s="9">
        <v>19.428999999999998</v>
      </c>
      <c r="N21" s="9">
        <v>19.260000000000002</v>
      </c>
      <c r="O21" s="11">
        <v>19.798999999999999</v>
      </c>
      <c r="P21" s="9">
        <f>AVERAGE(Table4[[#This Row],[fth1a ct 1]:[fth1a ct 3]])</f>
        <v>19.495999999999999</v>
      </c>
      <c r="Q21" s="19" t="s">
        <v>26</v>
      </c>
      <c r="R21" s="9"/>
      <c r="S21" s="9"/>
      <c r="T21" s="9"/>
      <c r="U21" s="9"/>
      <c r="V21" s="9"/>
      <c r="W21" s="7"/>
      <c r="X21" s="7"/>
    </row>
    <row r="22" spans="1:26" x14ac:dyDescent="0.2">
      <c r="A22" s="5">
        <v>27</v>
      </c>
      <c r="B22" s="5">
        <v>2</v>
      </c>
      <c r="C22" s="21" t="s">
        <v>7</v>
      </c>
      <c r="D22" s="21" t="s">
        <v>10</v>
      </c>
      <c r="E22" s="22" t="s">
        <v>9</v>
      </c>
      <c r="F22" s="5">
        <v>7</v>
      </c>
      <c r="G22" s="5">
        <v>2</v>
      </c>
      <c r="H22" s="5">
        <v>2</v>
      </c>
      <c r="I22" s="9">
        <v>22.087</v>
      </c>
      <c r="J22" s="9">
        <v>22.128</v>
      </c>
      <c r="K22" s="9">
        <v>22.102</v>
      </c>
      <c r="L22" s="9">
        <f>AVERAGE(Table4[[#This Row],[actin ct 1]:[actin ct 3]])</f>
        <v>22.105666666666668</v>
      </c>
      <c r="M22" s="11">
        <v>19.838999999999999</v>
      </c>
      <c r="N22" s="9">
        <v>22.062000000000001</v>
      </c>
      <c r="O22" s="9">
        <v>21.943000000000001</v>
      </c>
      <c r="P22" s="9">
        <f>AVERAGE(Table4[[#This Row],[fth1a ct 1]:[fth1a ct 3]])</f>
        <v>21.281333333333333</v>
      </c>
      <c r="Q22" s="19" t="s">
        <v>26</v>
      </c>
      <c r="R22" s="9"/>
      <c r="S22" s="9"/>
      <c r="T22" s="9"/>
      <c r="U22" s="9"/>
      <c r="V22" s="9"/>
      <c r="W22" s="7"/>
      <c r="X22" s="7"/>
    </row>
    <row r="23" spans="1:26" x14ac:dyDescent="0.2">
      <c r="A23" s="5">
        <v>48</v>
      </c>
      <c r="B23" s="5">
        <v>3</v>
      </c>
      <c r="C23" s="21" t="s">
        <v>7</v>
      </c>
      <c r="D23" s="21" t="s">
        <v>8</v>
      </c>
      <c r="E23" s="21" t="s">
        <v>11</v>
      </c>
      <c r="F23" s="5">
        <v>7</v>
      </c>
      <c r="G23" s="5">
        <v>2</v>
      </c>
      <c r="H23" s="5">
        <v>2</v>
      </c>
      <c r="I23" s="9">
        <v>22.234999999999999</v>
      </c>
      <c r="J23" s="9">
        <v>22.155000000000001</v>
      </c>
      <c r="K23" s="9">
        <v>22.111000000000001</v>
      </c>
      <c r="L23" s="9">
        <f>AVERAGE(Table4[[#This Row],[actin ct 1]:[actin ct 3]])</f>
        <v>22.167000000000002</v>
      </c>
      <c r="M23" s="11">
        <v>19.748999999999999</v>
      </c>
      <c r="N23" s="9">
        <v>19.356000000000002</v>
      </c>
      <c r="O23" s="9">
        <v>19.27</v>
      </c>
      <c r="P23" s="9">
        <f>AVERAGE(Table4[[#This Row],[fth1a ct 1]:[fth1a ct 3]])</f>
        <v>19.458333333333332</v>
      </c>
      <c r="Q23" s="19" t="s">
        <v>26</v>
      </c>
      <c r="R23" s="9"/>
      <c r="S23" s="9"/>
      <c r="T23" s="9"/>
      <c r="U23" s="9"/>
      <c r="V23" s="9"/>
      <c r="W23" s="7"/>
      <c r="X23" s="7"/>
    </row>
    <row r="24" spans="1:26" x14ac:dyDescent="0.2">
      <c r="A24" s="14">
        <v>51</v>
      </c>
      <c r="B24" s="6">
        <v>3</v>
      </c>
      <c r="C24" s="23" t="s">
        <v>7</v>
      </c>
      <c r="D24" s="23" t="s">
        <v>8</v>
      </c>
      <c r="E24" s="23" t="s">
        <v>11</v>
      </c>
      <c r="F24" s="6">
        <v>7</v>
      </c>
      <c r="G24" s="6">
        <v>2</v>
      </c>
      <c r="H24" s="6">
        <v>2</v>
      </c>
      <c r="I24" s="9">
        <v>21.640999999999998</v>
      </c>
      <c r="J24" s="9">
        <v>21.565999999999999</v>
      </c>
      <c r="K24" s="9">
        <v>21.771999999999998</v>
      </c>
      <c r="L24" s="9">
        <f>AVERAGE(Table4[[#This Row],[actin ct 1]:[actin ct 3]])</f>
        <v>21.659666666666663</v>
      </c>
      <c r="M24" s="9">
        <v>18.361000000000001</v>
      </c>
      <c r="N24" s="11">
        <v>35.045000000000002</v>
      </c>
      <c r="O24" s="9">
        <v>19.760000000000002</v>
      </c>
      <c r="P24" s="9">
        <f>AVERAGE(Table4[[#This Row],[fth1a ct 1]:[fth1a ct 3]])</f>
        <v>24.388666666666669</v>
      </c>
      <c r="Q24" s="19" t="s">
        <v>25</v>
      </c>
      <c r="R24" s="9"/>
      <c r="S24" s="9"/>
      <c r="T24" s="9"/>
      <c r="U24" s="9"/>
      <c r="V24" s="9"/>
      <c r="W24" s="7"/>
      <c r="X24" s="7"/>
    </row>
    <row r="25" spans="1:26" x14ac:dyDescent="0.2">
      <c r="A25" s="6">
        <v>73</v>
      </c>
      <c r="B25" s="6">
        <v>4</v>
      </c>
      <c r="C25" s="23" t="s">
        <v>7</v>
      </c>
      <c r="D25" s="23" t="s">
        <v>10</v>
      </c>
      <c r="E25" s="24" t="s">
        <v>9</v>
      </c>
      <c r="F25" s="6">
        <v>7</v>
      </c>
      <c r="G25" s="6">
        <v>3</v>
      </c>
      <c r="H25" s="6">
        <v>2</v>
      </c>
      <c r="I25" s="9">
        <v>21.547999999999998</v>
      </c>
      <c r="J25" s="9">
        <v>21.446999999999999</v>
      </c>
      <c r="K25" s="9">
        <v>21.584</v>
      </c>
      <c r="L25" s="9">
        <f>AVERAGE(Table4[[#This Row],[actin ct 1]:[actin ct 3]])</f>
        <v>21.52633333333333</v>
      </c>
      <c r="M25" s="9">
        <v>19.286000000000001</v>
      </c>
      <c r="N25" s="9">
        <v>19.324000000000002</v>
      </c>
      <c r="O25" s="11">
        <v>19.715</v>
      </c>
      <c r="P25" s="9">
        <f>AVERAGE(Table4[[#This Row],[fth1a ct 1]:[fth1a ct 3]])</f>
        <v>19.441666666666666</v>
      </c>
      <c r="Q25" s="19" t="s">
        <v>26</v>
      </c>
      <c r="R25" s="9"/>
      <c r="S25" s="9"/>
      <c r="T25" s="9"/>
      <c r="U25" s="9"/>
      <c r="V25" s="16"/>
      <c r="W25" s="9"/>
      <c r="X25" s="9"/>
    </row>
    <row r="26" spans="1:26" x14ac:dyDescent="0.2">
      <c r="A26" s="5">
        <v>13</v>
      </c>
      <c r="B26" s="5">
        <v>1</v>
      </c>
      <c r="C26" s="21" t="s">
        <v>12</v>
      </c>
      <c r="D26" s="21" t="s">
        <v>8</v>
      </c>
      <c r="E26" s="22" t="s">
        <v>9</v>
      </c>
      <c r="F26" s="5">
        <v>14</v>
      </c>
      <c r="G26" s="5">
        <v>4</v>
      </c>
      <c r="H26" s="5">
        <v>3</v>
      </c>
      <c r="I26" s="9">
        <v>24.303999999999998</v>
      </c>
      <c r="J26" s="9">
        <v>24.143999999999998</v>
      </c>
      <c r="K26" s="9">
        <v>23.762</v>
      </c>
      <c r="L26" s="9">
        <f>AVERAGE(Table4[[#This Row],[actin ct 1]:[actin ct 3]])</f>
        <v>24.069999999999997</v>
      </c>
      <c r="M26" s="11">
        <v>26.28</v>
      </c>
      <c r="N26" s="9">
        <v>24.023</v>
      </c>
      <c r="O26" s="9">
        <v>24.02</v>
      </c>
      <c r="P26" s="9">
        <f>AVERAGE(Table4[[#This Row],[fth1a ct 1]:[fth1a ct 3]])</f>
        <v>24.774333333333331</v>
      </c>
      <c r="Q26" s="19" t="s">
        <v>26</v>
      </c>
      <c r="R26" s="9"/>
      <c r="S26" s="9"/>
      <c r="T26" s="9"/>
      <c r="U26" s="9"/>
      <c r="V26" s="9"/>
      <c r="W26" s="7"/>
      <c r="X26" s="7"/>
    </row>
    <row r="27" spans="1:26" x14ac:dyDescent="0.2">
      <c r="A27" s="13">
        <v>14</v>
      </c>
      <c r="B27" s="5">
        <v>1</v>
      </c>
      <c r="C27" s="21" t="s">
        <v>12</v>
      </c>
      <c r="D27" s="21" t="s">
        <v>8</v>
      </c>
      <c r="E27" s="21" t="s">
        <v>11</v>
      </c>
      <c r="F27" s="5">
        <v>14</v>
      </c>
      <c r="G27" s="5">
        <v>7</v>
      </c>
      <c r="H27" s="5">
        <v>3</v>
      </c>
      <c r="I27" s="18">
        <v>25.117722000000001</v>
      </c>
      <c r="J27" s="17">
        <v>23.353232999999999</v>
      </c>
      <c r="K27" s="17">
        <v>23.122557</v>
      </c>
      <c r="L27" s="9">
        <f>AVERAGE(Table4[[#This Row],[actin ct 1]:[actin ct 3]])</f>
        <v>23.864504</v>
      </c>
      <c r="M27" s="18">
        <v>23.049679000000001</v>
      </c>
      <c r="N27" s="18">
        <v>23.536776</v>
      </c>
      <c r="O27" s="18">
        <v>23.957605000000001</v>
      </c>
      <c r="P27" s="9">
        <f>AVERAGE(Table4[[#This Row],[fth1a ct 1]:[fth1a ct 3]])</f>
        <v>23.514686666666666</v>
      </c>
      <c r="Q27" s="19" t="s">
        <v>25</v>
      </c>
      <c r="R27" s="9"/>
      <c r="S27" s="9"/>
      <c r="T27" s="9"/>
      <c r="U27" s="9"/>
      <c r="V27" s="9"/>
      <c r="W27" s="7"/>
      <c r="X27" s="7"/>
    </row>
    <row r="28" spans="1:26" x14ac:dyDescent="0.2">
      <c r="A28" s="6">
        <v>15</v>
      </c>
      <c r="B28" s="6">
        <v>1</v>
      </c>
      <c r="C28" s="23" t="s">
        <v>12</v>
      </c>
      <c r="D28" s="23" t="s">
        <v>10</v>
      </c>
      <c r="E28" s="23" t="s">
        <v>11</v>
      </c>
      <c r="F28" s="6">
        <v>14</v>
      </c>
      <c r="G28" s="6">
        <v>4</v>
      </c>
      <c r="H28" s="6">
        <v>3</v>
      </c>
      <c r="I28" s="9">
        <v>23.120999999999999</v>
      </c>
      <c r="J28" s="9">
        <v>23.097000000000001</v>
      </c>
      <c r="K28" s="9">
        <v>23.126000000000001</v>
      </c>
      <c r="L28" s="9">
        <f>AVERAGE(Table4[[#This Row],[actin ct 1]:[actin ct 3]])</f>
        <v>23.114666666666668</v>
      </c>
      <c r="M28" s="9">
        <v>23.844999999999999</v>
      </c>
      <c r="N28" s="9">
        <v>23.46</v>
      </c>
      <c r="O28" s="11">
        <v>28.507000000000001</v>
      </c>
      <c r="P28" s="9">
        <f>AVERAGE(Table4[[#This Row],[fth1a ct 1]:[fth1a ct 3]])</f>
        <v>25.270666666666667</v>
      </c>
      <c r="Q28" s="19" t="s">
        <v>26</v>
      </c>
      <c r="R28" s="9"/>
      <c r="S28" s="9"/>
      <c r="T28" s="9"/>
      <c r="U28" s="9"/>
      <c r="V28" s="9"/>
      <c r="W28" s="7"/>
      <c r="X28" s="7"/>
    </row>
    <row r="29" spans="1:26" x14ac:dyDescent="0.2">
      <c r="A29" s="6">
        <v>16</v>
      </c>
      <c r="B29" s="6">
        <v>1</v>
      </c>
      <c r="C29" s="23" t="s">
        <v>12</v>
      </c>
      <c r="D29" s="23" t="s">
        <v>10</v>
      </c>
      <c r="E29" s="24" t="s">
        <v>9</v>
      </c>
      <c r="F29" s="6">
        <v>14</v>
      </c>
      <c r="G29" s="6">
        <v>7</v>
      </c>
      <c r="H29" s="6">
        <v>3</v>
      </c>
      <c r="I29" s="17">
        <v>22.681622999999998</v>
      </c>
      <c r="J29" s="17">
        <v>22.673317000000001</v>
      </c>
      <c r="K29" s="17">
        <v>22.701280000000001</v>
      </c>
      <c r="L29" s="9">
        <f>AVERAGE(Table4[[#This Row],[actin ct 1]:[actin ct 3]])</f>
        <v>22.685406666666665</v>
      </c>
      <c r="M29" s="17">
        <v>24.627834</v>
      </c>
      <c r="N29" s="17">
        <v>24.196743000000001</v>
      </c>
      <c r="O29" s="17">
        <v>25.124988999999999</v>
      </c>
      <c r="P29" s="9">
        <f>AVERAGE(Table4[[#This Row],[fth1a ct 1]:[fth1a ct 3]])</f>
        <v>24.649855333333335</v>
      </c>
      <c r="Q29" s="19" t="s">
        <v>26</v>
      </c>
      <c r="R29" s="9"/>
      <c r="S29" s="9"/>
      <c r="T29" s="9"/>
      <c r="U29" s="9"/>
      <c r="V29" s="9"/>
      <c r="W29" s="7"/>
      <c r="X29" s="7"/>
    </row>
    <row r="30" spans="1:26" x14ac:dyDescent="0.2">
      <c r="A30" s="5">
        <v>21</v>
      </c>
      <c r="B30" s="5">
        <v>1</v>
      </c>
      <c r="C30" s="21" t="s">
        <v>13</v>
      </c>
      <c r="D30" s="21" t="s">
        <v>8</v>
      </c>
      <c r="E30" s="21" t="s">
        <v>11</v>
      </c>
      <c r="F30" s="5">
        <v>14</v>
      </c>
      <c r="G30" s="5">
        <v>4</v>
      </c>
      <c r="H30" s="5">
        <v>3</v>
      </c>
      <c r="I30" s="11">
        <v>24.231999999999999</v>
      </c>
      <c r="J30" s="9">
        <v>23.338000000000001</v>
      </c>
      <c r="K30" s="9">
        <v>23.184999999999999</v>
      </c>
      <c r="L30" s="9">
        <f>AVERAGE(Table4[[#This Row],[actin ct 1]:[actin ct 3]])</f>
        <v>23.584999999999997</v>
      </c>
      <c r="M30" s="17">
        <v>24.457059999999998</v>
      </c>
      <c r="N30" s="17">
        <v>24.952453999999999</v>
      </c>
      <c r="O30" s="18">
        <v>23.640806000000001</v>
      </c>
      <c r="P30" s="9">
        <f>AVERAGE(Table4[[#This Row],[fth1a ct 1]:[fth1a ct 3]])</f>
        <v>24.350106666666665</v>
      </c>
      <c r="Q30" s="19" t="s">
        <v>26</v>
      </c>
      <c r="R30" s="9"/>
      <c r="S30" s="9"/>
      <c r="T30" s="9"/>
      <c r="U30" s="9"/>
      <c r="V30" s="9"/>
      <c r="W30" s="7"/>
      <c r="X30" s="7"/>
    </row>
    <row r="31" spans="1:26" x14ac:dyDescent="0.2">
      <c r="A31" s="5">
        <v>22</v>
      </c>
      <c r="B31" s="5">
        <v>1</v>
      </c>
      <c r="C31" s="21" t="s">
        <v>13</v>
      </c>
      <c r="D31" s="21" t="s">
        <v>10</v>
      </c>
      <c r="E31" s="21" t="s">
        <v>11</v>
      </c>
      <c r="F31" s="5">
        <v>14</v>
      </c>
      <c r="G31" s="5">
        <v>7</v>
      </c>
      <c r="H31" s="5">
        <v>3</v>
      </c>
      <c r="I31" s="17">
        <v>23.357424000000002</v>
      </c>
      <c r="J31" s="17">
        <v>23.046612</v>
      </c>
      <c r="K31" s="17">
        <v>22.895472999999999</v>
      </c>
      <c r="L31" s="9">
        <f>AVERAGE(Table4[[#This Row],[actin ct 1]:[actin ct 3]])</f>
        <v>23.099836333333332</v>
      </c>
      <c r="M31" s="17">
        <v>23.238667</v>
      </c>
      <c r="N31" s="17">
        <v>23.882725000000001</v>
      </c>
      <c r="O31" s="17">
        <v>25.341227</v>
      </c>
      <c r="P31" s="9">
        <f>AVERAGE(Table4[[#This Row],[fth1a ct 1]:[fth1a ct 3]])</f>
        <v>24.154206333333335</v>
      </c>
      <c r="Q31" s="19" t="s">
        <v>26</v>
      </c>
      <c r="R31" s="9"/>
      <c r="S31" s="9"/>
      <c r="T31" s="9"/>
      <c r="U31" s="9"/>
      <c r="V31" s="9"/>
      <c r="W31" s="7"/>
      <c r="X31" s="7"/>
    </row>
    <row r="32" spans="1:26" x14ac:dyDescent="0.2">
      <c r="A32" s="6">
        <v>24</v>
      </c>
      <c r="B32" s="6">
        <v>1</v>
      </c>
      <c r="C32" s="23" t="s">
        <v>13</v>
      </c>
      <c r="D32" s="23" t="s">
        <v>10</v>
      </c>
      <c r="E32" s="24" t="s">
        <v>9</v>
      </c>
      <c r="F32" s="6">
        <v>14</v>
      </c>
      <c r="G32" s="6">
        <v>4</v>
      </c>
      <c r="H32" s="6">
        <v>3</v>
      </c>
      <c r="I32" s="17">
        <v>22.965171999999999</v>
      </c>
      <c r="J32" s="17">
        <v>22.947462000000002</v>
      </c>
      <c r="K32" s="17">
        <v>23.033519999999999</v>
      </c>
      <c r="L32" s="9">
        <f>AVERAGE(Table4[[#This Row],[actin ct 1]:[actin ct 3]])</f>
        <v>22.982051333333331</v>
      </c>
      <c r="M32" s="18">
        <v>23.564796000000001</v>
      </c>
      <c r="N32" s="17">
        <v>24.255269999999999</v>
      </c>
      <c r="O32" s="17">
        <v>24.212008000000001</v>
      </c>
      <c r="P32" s="9">
        <f>AVERAGE(Table4[[#This Row],[fth1a ct 1]:[fth1a ct 3]])</f>
        <v>24.01069133333333</v>
      </c>
      <c r="Q32" s="19" t="s">
        <v>26</v>
      </c>
      <c r="R32" s="9"/>
      <c r="S32" s="9"/>
      <c r="T32" s="9"/>
      <c r="U32" s="9"/>
      <c r="V32" s="9"/>
      <c r="W32" s="7"/>
      <c r="X32" s="7"/>
    </row>
    <row r="33" spans="1:24" x14ac:dyDescent="0.2">
      <c r="A33" s="6">
        <v>46</v>
      </c>
      <c r="B33" s="6">
        <v>2</v>
      </c>
      <c r="C33" s="23" t="s">
        <v>13</v>
      </c>
      <c r="D33" s="23" t="s">
        <v>8</v>
      </c>
      <c r="E33" s="24" t="s">
        <v>9</v>
      </c>
      <c r="F33" s="6">
        <v>14</v>
      </c>
      <c r="G33" s="6">
        <v>7</v>
      </c>
      <c r="H33" s="6">
        <v>3</v>
      </c>
      <c r="I33" s="17">
        <v>22.545148999999999</v>
      </c>
      <c r="J33" s="17">
        <v>22.647928</v>
      </c>
      <c r="K33" s="17">
        <v>22.629276000000001</v>
      </c>
      <c r="L33" s="9">
        <f>AVERAGE(Table4[[#This Row],[actin ct 1]:[actin ct 3]])</f>
        <v>22.607451000000001</v>
      </c>
      <c r="M33" s="17">
        <v>24.933975</v>
      </c>
      <c r="N33" s="17">
        <v>24.787873999999999</v>
      </c>
      <c r="O33" s="17">
        <v>24.960284999999999</v>
      </c>
      <c r="P33" s="9">
        <f>AVERAGE(Table4[[#This Row],[fth1a ct 1]:[fth1a ct 3]])</f>
        <v>24.894044666666662</v>
      </c>
      <c r="Q33" s="19" t="s">
        <v>26</v>
      </c>
      <c r="R33" s="9"/>
      <c r="S33" s="9"/>
      <c r="T33" s="9"/>
      <c r="U33" s="9"/>
      <c r="V33" s="9"/>
      <c r="W33" s="7"/>
      <c r="X33" s="7"/>
    </row>
    <row r="34" spans="1:24" x14ac:dyDescent="0.2">
      <c r="A34" s="13">
        <v>5</v>
      </c>
      <c r="B34" s="5">
        <v>1</v>
      </c>
      <c r="C34" s="21" t="s">
        <v>7</v>
      </c>
      <c r="D34" s="21" t="s">
        <v>10</v>
      </c>
      <c r="E34" s="22" t="s">
        <v>9</v>
      </c>
      <c r="F34" s="5">
        <v>14</v>
      </c>
      <c r="G34" s="5">
        <v>4</v>
      </c>
      <c r="H34" s="5">
        <v>3</v>
      </c>
      <c r="I34" s="9">
        <v>23.571000000000002</v>
      </c>
      <c r="J34" s="9">
        <v>23.943999999999999</v>
      </c>
      <c r="K34" s="11">
        <v>24.861999999999998</v>
      </c>
      <c r="L34" s="9">
        <f>AVERAGE(Table4[[#This Row],[actin ct 1]:[actin ct 3]])</f>
        <v>24.125666666666664</v>
      </c>
      <c r="M34" s="11">
        <v>25.024999999999999</v>
      </c>
      <c r="N34" s="11">
        <v>28.206</v>
      </c>
      <c r="O34" s="11">
        <v>23.119</v>
      </c>
      <c r="P34" s="9">
        <f>AVERAGE(Table4[[#This Row],[fth1a ct 1]:[fth1a ct 3]])</f>
        <v>25.45</v>
      </c>
      <c r="Q34" s="19" t="s">
        <v>25</v>
      </c>
      <c r="R34" s="9"/>
      <c r="S34" s="9"/>
      <c r="T34" s="9"/>
      <c r="U34" s="9"/>
      <c r="V34" s="9"/>
      <c r="W34" s="7"/>
      <c r="X34" s="7"/>
    </row>
    <row r="35" spans="1:24" x14ac:dyDescent="0.2">
      <c r="A35" s="5">
        <v>6</v>
      </c>
      <c r="B35" s="5">
        <v>1</v>
      </c>
      <c r="C35" s="21" t="s">
        <v>7</v>
      </c>
      <c r="D35" s="21" t="s">
        <v>8</v>
      </c>
      <c r="E35" s="22" t="s">
        <v>9</v>
      </c>
      <c r="F35" s="5">
        <v>14</v>
      </c>
      <c r="G35" s="5">
        <v>7</v>
      </c>
      <c r="H35" s="5">
        <v>3</v>
      </c>
      <c r="I35" s="17">
        <v>25.417856</v>
      </c>
      <c r="J35" s="17">
        <v>23.500088000000002</v>
      </c>
      <c r="K35" s="17">
        <v>23.328676000000002</v>
      </c>
      <c r="L35" s="9">
        <f>AVERAGE(Table4[[#This Row],[actin ct 1]:[actin ct 3]])</f>
        <v>24.082206666666668</v>
      </c>
      <c r="M35" s="17">
        <v>24.272304999999999</v>
      </c>
      <c r="N35" s="17">
        <v>24.296682000000001</v>
      </c>
      <c r="O35" s="18">
        <v>23.361070000000002</v>
      </c>
      <c r="P35" s="9">
        <f>AVERAGE(Table4[[#This Row],[fth1a ct 1]:[fth1a ct 3]])</f>
        <v>23.976685666666668</v>
      </c>
      <c r="Q35" s="19" t="s">
        <v>26</v>
      </c>
      <c r="R35" s="9"/>
      <c r="S35" s="9"/>
      <c r="T35" s="9"/>
      <c r="U35" s="9"/>
      <c r="V35" s="9"/>
      <c r="W35" s="7"/>
      <c r="X35" s="7"/>
    </row>
    <row r="36" spans="1:24" x14ac:dyDescent="0.2">
      <c r="A36" s="6">
        <v>7</v>
      </c>
      <c r="B36" s="6">
        <v>1</v>
      </c>
      <c r="C36" s="23" t="s">
        <v>7</v>
      </c>
      <c r="D36" s="23" t="s">
        <v>8</v>
      </c>
      <c r="E36" s="23" t="s">
        <v>11</v>
      </c>
      <c r="F36" s="6">
        <v>14</v>
      </c>
      <c r="G36" s="6">
        <v>4</v>
      </c>
      <c r="H36" s="6">
        <v>3</v>
      </c>
      <c r="I36" s="9">
        <v>23.177</v>
      </c>
      <c r="J36" s="9">
        <v>23.126000000000001</v>
      </c>
      <c r="K36" s="9">
        <v>23.178999999999998</v>
      </c>
      <c r="L36" s="9">
        <f>AVERAGE(Table4[[#This Row],[actin ct 1]:[actin ct 3]])</f>
        <v>23.160666666666668</v>
      </c>
      <c r="M36" s="9">
        <v>25.238</v>
      </c>
      <c r="N36" s="9">
        <v>25.565999999999999</v>
      </c>
      <c r="O36" s="11">
        <v>26.39</v>
      </c>
      <c r="P36" s="9">
        <f>AVERAGE(Table4[[#This Row],[fth1a ct 1]:[fth1a ct 3]])</f>
        <v>25.731333333333335</v>
      </c>
      <c r="Q36" s="19" t="s">
        <v>26</v>
      </c>
      <c r="R36" s="9"/>
      <c r="S36" s="9"/>
      <c r="T36" s="9"/>
      <c r="U36" s="9"/>
      <c r="V36" s="9"/>
      <c r="W36" s="7"/>
      <c r="X36" s="7"/>
    </row>
    <row r="37" spans="1:24" x14ac:dyDescent="0.2">
      <c r="A37" s="6">
        <v>8</v>
      </c>
      <c r="B37" s="6">
        <v>1</v>
      </c>
      <c r="C37" s="23" t="s">
        <v>7</v>
      </c>
      <c r="D37" s="23" t="s">
        <v>10</v>
      </c>
      <c r="E37" s="23" t="s">
        <v>11</v>
      </c>
      <c r="F37" s="6">
        <v>14</v>
      </c>
      <c r="G37" s="6">
        <v>7</v>
      </c>
      <c r="H37" s="6">
        <v>3</v>
      </c>
      <c r="I37" s="17">
        <v>22.840807000000002</v>
      </c>
      <c r="J37" s="17">
        <v>23.045539999999999</v>
      </c>
      <c r="K37" s="17">
        <v>22.902484999999999</v>
      </c>
      <c r="L37" s="9">
        <f>AVERAGE(Table4[[#This Row],[actin ct 1]:[actin ct 3]])</f>
        <v>22.929610666666665</v>
      </c>
      <c r="M37" s="17">
        <v>24.137321</v>
      </c>
      <c r="N37" s="17">
        <v>23.767391</v>
      </c>
      <c r="O37" s="18">
        <v>25.819265000000001</v>
      </c>
      <c r="P37" s="9">
        <f>AVERAGE(Table4[[#This Row],[fth1a ct 1]:[fth1a ct 3]])</f>
        <v>24.574659</v>
      </c>
      <c r="Q37" s="19" t="s">
        <v>26</v>
      </c>
      <c r="R37" s="9"/>
      <c r="S37" s="9"/>
      <c r="T37" s="9"/>
      <c r="U37" s="9"/>
      <c r="V37" s="9"/>
      <c r="W37" s="7"/>
      <c r="X37" s="7"/>
    </row>
    <row r="38" spans="1:24" x14ac:dyDescent="0.2">
      <c r="A38" s="13">
        <v>39</v>
      </c>
      <c r="B38" s="5">
        <v>2</v>
      </c>
      <c r="C38" s="21" t="s">
        <v>12</v>
      </c>
      <c r="D38" s="21" t="s">
        <v>8</v>
      </c>
      <c r="E38" s="21" t="s">
        <v>11</v>
      </c>
      <c r="F38" s="5">
        <v>14</v>
      </c>
      <c r="G38" s="5">
        <v>5</v>
      </c>
      <c r="H38" s="5">
        <v>4</v>
      </c>
      <c r="I38" s="17">
        <v>25.272998999999999</v>
      </c>
      <c r="J38" s="18">
        <v>28.748719999999999</v>
      </c>
      <c r="K38" s="17">
        <v>25.068842</v>
      </c>
      <c r="L38" s="9">
        <f>AVERAGE(Table4[[#This Row],[actin ct 1]:[actin ct 3]])</f>
        <v>26.36352033333333</v>
      </c>
      <c r="M38" s="18">
        <v>33.675446000000001</v>
      </c>
      <c r="N38" s="18">
        <v>29.053782000000002</v>
      </c>
      <c r="O38" s="18">
        <v>29.817547000000001</v>
      </c>
      <c r="P38" s="9">
        <f>AVERAGE(Table4[[#This Row],[fth1a ct 1]:[fth1a ct 3]])</f>
        <v>30.848925000000005</v>
      </c>
      <c r="Q38" s="19" t="s">
        <v>25</v>
      </c>
      <c r="R38" s="9"/>
      <c r="S38" s="9"/>
      <c r="T38" s="9"/>
      <c r="U38" s="9"/>
      <c r="V38" s="9"/>
      <c r="W38" s="7"/>
      <c r="X38" s="7"/>
    </row>
    <row r="39" spans="1:24" x14ac:dyDescent="0.2">
      <c r="A39" s="14">
        <v>40</v>
      </c>
      <c r="B39" s="6">
        <v>2</v>
      </c>
      <c r="C39" s="23" t="s">
        <v>12</v>
      </c>
      <c r="D39" s="23" t="s">
        <v>8</v>
      </c>
      <c r="E39" s="24" t="s">
        <v>9</v>
      </c>
      <c r="F39" s="6">
        <v>14</v>
      </c>
      <c r="G39" s="6">
        <v>5</v>
      </c>
      <c r="H39" s="6">
        <v>4</v>
      </c>
      <c r="I39" s="18">
        <v>24.83418</v>
      </c>
      <c r="J39" s="18">
        <v>23.692585000000001</v>
      </c>
      <c r="K39" s="18">
        <v>22.154062</v>
      </c>
      <c r="L39" s="9">
        <f>AVERAGE(Table4[[#This Row],[actin ct 1]:[actin ct 3]])</f>
        <v>23.560275666666666</v>
      </c>
      <c r="M39" s="17">
        <v>28.288125999999998</v>
      </c>
      <c r="N39" s="17">
        <v>29.214790000000001</v>
      </c>
      <c r="O39" s="17">
        <v>30.998063999999999</v>
      </c>
      <c r="P39" s="9">
        <f>AVERAGE(Table4[[#This Row],[fth1a ct 1]:[fth1a ct 3]])</f>
        <v>29.500326666666666</v>
      </c>
      <c r="Q39" s="19" t="s">
        <v>25</v>
      </c>
      <c r="R39" s="9"/>
      <c r="S39" s="9"/>
      <c r="T39" s="9"/>
      <c r="U39" s="9"/>
      <c r="V39" s="9"/>
      <c r="W39" s="7"/>
      <c r="X39" s="7"/>
    </row>
    <row r="40" spans="1:24" x14ac:dyDescent="0.2">
      <c r="A40" s="5">
        <v>63</v>
      </c>
      <c r="B40" s="5">
        <v>3</v>
      </c>
      <c r="C40" s="21" t="s">
        <v>12</v>
      </c>
      <c r="D40" s="21" t="s">
        <v>10</v>
      </c>
      <c r="E40" s="22" t="s">
        <v>9</v>
      </c>
      <c r="F40" s="5">
        <v>14</v>
      </c>
      <c r="G40" s="5">
        <v>6</v>
      </c>
      <c r="H40" s="5">
        <v>4</v>
      </c>
      <c r="I40" s="18">
        <v>27.376425000000001</v>
      </c>
      <c r="J40" s="17">
        <v>24.290973999999999</v>
      </c>
      <c r="K40" s="17">
        <v>24.208926999999999</v>
      </c>
      <c r="L40" s="9">
        <f>AVERAGE(Table4[[#This Row],[actin ct 1]:[actin ct 3]])</f>
        <v>25.292108666666667</v>
      </c>
      <c r="M40" s="17">
        <v>29.529634000000001</v>
      </c>
      <c r="N40" s="17">
        <v>29.496561</v>
      </c>
      <c r="O40" s="18">
        <v>28.439419000000001</v>
      </c>
      <c r="P40" s="9">
        <f>AVERAGE(Table4[[#This Row],[fth1a ct 1]:[fth1a ct 3]])</f>
        <v>29.155204666666666</v>
      </c>
      <c r="Q40" s="19" t="s">
        <v>26</v>
      </c>
      <c r="R40" s="9"/>
      <c r="S40" s="9"/>
      <c r="T40" s="9"/>
      <c r="U40" s="9"/>
      <c r="V40" s="9"/>
      <c r="W40" s="7"/>
      <c r="X40" s="7"/>
    </row>
    <row r="41" spans="1:24" x14ac:dyDescent="0.2">
      <c r="A41" s="6">
        <v>64</v>
      </c>
      <c r="B41" s="6">
        <v>3</v>
      </c>
      <c r="C41" s="23" t="s">
        <v>12</v>
      </c>
      <c r="D41" s="23" t="s">
        <v>8</v>
      </c>
      <c r="E41" s="23" t="s">
        <v>11</v>
      </c>
      <c r="F41" s="6">
        <v>14</v>
      </c>
      <c r="G41" s="6">
        <v>6</v>
      </c>
      <c r="H41" s="6">
        <v>4</v>
      </c>
      <c r="I41" s="17">
        <v>23.623968000000001</v>
      </c>
      <c r="J41" s="17">
        <v>23.786906999999999</v>
      </c>
      <c r="K41" s="17">
        <v>24.028987999999998</v>
      </c>
      <c r="L41" s="9">
        <f>AVERAGE(Table4[[#This Row],[actin ct 1]:[actin ct 3]])</f>
        <v>23.813287666666668</v>
      </c>
      <c r="M41" s="17">
        <v>28.894537</v>
      </c>
      <c r="N41" s="17">
        <v>28.290115</v>
      </c>
      <c r="O41" s="18">
        <v>31.989332000000001</v>
      </c>
      <c r="P41" s="9">
        <f>AVERAGE(Table4[[#This Row],[fth1a ct 1]:[fth1a ct 3]])</f>
        <v>29.724661333333334</v>
      </c>
      <c r="Q41" s="19" t="s">
        <v>26</v>
      </c>
      <c r="R41" s="9"/>
      <c r="S41" s="9"/>
      <c r="T41" s="9"/>
      <c r="U41" s="9"/>
      <c r="V41" s="9"/>
      <c r="W41" s="7"/>
      <c r="X41" s="7"/>
    </row>
    <row r="42" spans="1:24" x14ac:dyDescent="0.2">
      <c r="A42" s="13">
        <v>45</v>
      </c>
      <c r="B42" s="5">
        <v>2</v>
      </c>
      <c r="C42" s="21" t="s">
        <v>13</v>
      </c>
      <c r="D42" s="21" t="s">
        <v>10</v>
      </c>
      <c r="E42" s="22" t="s">
        <v>9</v>
      </c>
      <c r="F42" s="5">
        <v>14</v>
      </c>
      <c r="G42" s="5">
        <v>5</v>
      </c>
      <c r="H42" s="5">
        <v>4</v>
      </c>
      <c r="I42" s="18">
        <v>28.709263</v>
      </c>
      <c r="J42" s="17">
        <v>25.609703</v>
      </c>
      <c r="K42" s="17">
        <v>26.014343</v>
      </c>
      <c r="L42" s="9">
        <f>AVERAGE(Table4[[#This Row],[actin ct 1]:[actin ct 3]])</f>
        <v>26.777769666666668</v>
      </c>
      <c r="M42" s="18">
        <v>29.239552</v>
      </c>
      <c r="N42" s="18">
        <v>30.336317000000001</v>
      </c>
      <c r="O42" s="18">
        <v>29.734926000000002</v>
      </c>
      <c r="P42" s="9">
        <f>AVERAGE(Table4[[#This Row],[fth1a ct 1]:[fth1a ct 3]])</f>
        <v>29.770264999999998</v>
      </c>
      <c r="Q42" s="19" t="s">
        <v>25</v>
      </c>
      <c r="R42" s="9"/>
      <c r="S42" s="9"/>
      <c r="T42" s="9"/>
      <c r="U42" s="9"/>
      <c r="V42" s="9"/>
      <c r="W42" s="7"/>
      <c r="X42" s="7"/>
    </row>
    <row r="43" spans="1:24" x14ac:dyDescent="0.2">
      <c r="A43" s="6">
        <v>47</v>
      </c>
      <c r="B43" s="6">
        <v>2</v>
      </c>
      <c r="C43" s="23" t="s">
        <v>13</v>
      </c>
      <c r="D43" s="23" t="s">
        <v>8</v>
      </c>
      <c r="E43" s="23" t="s">
        <v>11</v>
      </c>
      <c r="F43" s="6">
        <v>14</v>
      </c>
      <c r="G43" s="6">
        <v>5</v>
      </c>
      <c r="H43" s="6">
        <v>4</v>
      </c>
      <c r="I43" s="18">
        <v>38.775709999999997</v>
      </c>
      <c r="J43" s="17">
        <v>23.874815000000002</v>
      </c>
      <c r="K43" s="17">
        <v>23.563490000000002</v>
      </c>
      <c r="L43" s="9">
        <f>AVERAGE(Table4[[#This Row],[actin ct 1]:[actin ct 3]])</f>
        <v>28.738005000000001</v>
      </c>
      <c r="M43" s="18">
        <v>28.563389999999998</v>
      </c>
      <c r="N43" s="17">
        <v>29.480038</v>
      </c>
      <c r="O43" s="17">
        <v>29.178066000000001</v>
      </c>
      <c r="P43" s="9">
        <f>AVERAGE(Table4[[#This Row],[fth1a ct 1]:[fth1a ct 3]])</f>
        <v>29.073831333333334</v>
      </c>
      <c r="Q43" s="19" t="s">
        <v>26</v>
      </c>
      <c r="R43" s="9"/>
      <c r="S43" s="9"/>
      <c r="T43" s="9"/>
      <c r="U43" s="9"/>
      <c r="V43" s="9"/>
      <c r="W43" s="7"/>
      <c r="X43" s="7"/>
    </row>
    <row r="44" spans="1:24" x14ac:dyDescent="0.2">
      <c r="A44" s="5">
        <v>69</v>
      </c>
      <c r="B44" s="5">
        <v>3</v>
      </c>
      <c r="C44" s="21" t="s">
        <v>13</v>
      </c>
      <c r="D44" s="21" t="s">
        <v>8</v>
      </c>
      <c r="E44" s="21" t="s">
        <v>11</v>
      </c>
      <c r="F44" s="5">
        <v>14</v>
      </c>
      <c r="G44" s="5">
        <v>6</v>
      </c>
      <c r="H44" s="5">
        <v>4</v>
      </c>
      <c r="I44" s="18">
        <v>32.307429999999997</v>
      </c>
      <c r="J44" s="17">
        <v>23.789871000000002</v>
      </c>
      <c r="K44" s="17">
        <v>24.150745000000001</v>
      </c>
      <c r="L44" s="9">
        <f>AVERAGE(Table4[[#This Row],[actin ct 1]:[actin ct 3]])</f>
        <v>26.749348666666666</v>
      </c>
      <c r="M44" s="17">
        <v>26.985308</v>
      </c>
      <c r="N44" s="17">
        <v>27.128571999999998</v>
      </c>
      <c r="O44" s="18">
        <v>30.958141000000001</v>
      </c>
      <c r="P44" s="9">
        <f>AVERAGE(Table4[[#This Row],[fth1a ct 1]:[fth1a ct 3]])</f>
        <v>28.35734033333333</v>
      </c>
      <c r="Q44" s="19" t="s">
        <v>26</v>
      </c>
      <c r="R44" s="9"/>
      <c r="S44" s="9"/>
      <c r="T44" s="9"/>
      <c r="U44" s="9"/>
      <c r="V44" s="9"/>
      <c r="W44" s="7"/>
      <c r="X44" s="7"/>
    </row>
    <row r="45" spans="1:24" x14ac:dyDescent="0.2">
      <c r="A45" s="6">
        <v>70</v>
      </c>
      <c r="B45" s="6">
        <v>3</v>
      </c>
      <c r="C45" s="23" t="s">
        <v>13</v>
      </c>
      <c r="D45" s="23" t="s">
        <v>10</v>
      </c>
      <c r="E45" s="24" t="s">
        <v>9</v>
      </c>
      <c r="F45" s="6">
        <v>14</v>
      </c>
      <c r="G45" s="6">
        <v>6</v>
      </c>
      <c r="H45" s="6">
        <v>4</v>
      </c>
      <c r="I45" s="17">
        <v>22.982336</v>
      </c>
      <c r="J45" s="17">
        <v>23.304220000000001</v>
      </c>
      <c r="K45" s="17">
        <v>23.467030000000001</v>
      </c>
      <c r="L45" s="9">
        <f>AVERAGE(Table4[[#This Row],[actin ct 1]:[actin ct 3]])</f>
        <v>23.251195333333339</v>
      </c>
      <c r="M45" s="17">
        <v>30.250347000000001</v>
      </c>
      <c r="N45" s="18">
        <v>28.389230000000001</v>
      </c>
      <c r="O45" s="17">
        <v>30.267987999999999</v>
      </c>
      <c r="P45" s="9">
        <f>AVERAGE(Table4[[#This Row],[fth1a ct 1]:[fth1a ct 3]])</f>
        <v>29.635855000000003</v>
      </c>
      <c r="Q45" s="19" t="s">
        <v>26</v>
      </c>
      <c r="R45" s="9"/>
      <c r="S45" s="9"/>
      <c r="T45" s="9"/>
      <c r="U45" s="9"/>
      <c r="V45" s="9"/>
      <c r="W45" s="7"/>
      <c r="X45" s="7"/>
    </row>
    <row r="46" spans="1:24" x14ac:dyDescent="0.2">
      <c r="A46" s="13">
        <v>29</v>
      </c>
      <c r="B46" s="5">
        <v>2</v>
      </c>
      <c r="C46" s="21" t="s">
        <v>7</v>
      </c>
      <c r="D46" s="21" t="s">
        <v>8</v>
      </c>
      <c r="E46" s="22" t="s">
        <v>9</v>
      </c>
      <c r="F46" s="5">
        <v>14</v>
      </c>
      <c r="G46" s="5">
        <v>5</v>
      </c>
      <c r="H46" s="5">
        <v>4</v>
      </c>
      <c r="I46" s="17">
        <v>26.077358</v>
      </c>
      <c r="J46" s="17">
        <v>25.562442999999998</v>
      </c>
      <c r="K46" s="18">
        <v>29.045902000000002</v>
      </c>
      <c r="L46" s="9">
        <f>AVERAGE(Table4[[#This Row],[actin ct 1]:[actin ct 3]])</f>
        <v>26.895234333333335</v>
      </c>
      <c r="M46" s="18">
        <v>31.382484000000002</v>
      </c>
      <c r="N46" s="18">
        <v>35.405754000000002</v>
      </c>
      <c r="O46" s="18">
        <v>32.161119999999997</v>
      </c>
      <c r="P46" s="9">
        <f>AVERAGE(Table4[[#This Row],[fth1a ct 1]:[fth1a ct 3]])</f>
        <v>32.983119333333335</v>
      </c>
      <c r="Q46" s="19" t="s">
        <v>25</v>
      </c>
      <c r="R46" s="9"/>
      <c r="S46" s="9"/>
      <c r="T46" s="9"/>
      <c r="U46" s="9"/>
      <c r="V46" s="9"/>
      <c r="W46" s="7"/>
      <c r="X46" s="7"/>
    </row>
    <row r="47" spans="1:24" x14ac:dyDescent="0.2">
      <c r="A47" s="14">
        <v>30</v>
      </c>
      <c r="B47" s="6">
        <v>2</v>
      </c>
      <c r="C47" s="23" t="s">
        <v>7</v>
      </c>
      <c r="D47" s="23" t="s">
        <v>10</v>
      </c>
      <c r="E47" s="23" t="s">
        <v>11</v>
      </c>
      <c r="F47" s="6">
        <v>14</v>
      </c>
      <c r="G47" s="6">
        <v>5</v>
      </c>
      <c r="H47" s="6">
        <v>4</v>
      </c>
      <c r="I47" s="17">
        <v>25.221195000000002</v>
      </c>
      <c r="J47" s="18">
        <v>27.858630000000002</v>
      </c>
      <c r="K47" s="17">
        <v>25.695630000000001</v>
      </c>
      <c r="L47" s="9">
        <f>AVERAGE(Table4[[#This Row],[actin ct 1]:[actin ct 3]])</f>
        <v>26.258484999999997</v>
      </c>
      <c r="M47" s="18">
        <v>30.897017999999999</v>
      </c>
      <c r="N47" s="18">
        <v>31.952238000000001</v>
      </c>
      <c r="O47" s="18">
        <v>32.912593999999999</v>
      </c>
      <c r="P47" s="9">
        <f>AVERAGE(Table4[[#This Row],[fth1a ct 1]:[fth1a ct 3]])</f>
        <v>31.920616666666664</v>
      </c>
      <c r="Q47" s="19" t="s">
        <v>25</v>
      </c>
      <c r="R47" s="9"/>
      <c r="S47" s="9"/>
      <c r="T47" s="9"/>
      <c r="U47" s="9"/>
      <c r="V47" s="9"/>
      <c r="W47" s="7"/>
      <c r="X47" s="7"/>
    </row>
    <row r="48" spans="1:24" x14ac:dyDescent="0.2">
      <c r="A48" s="13">
        <v>55</v>
      </c>
      <c r="B48" s="5">
        <v>3</v>
      </c>
      <c r="C48" s="21" t="s">
        <v>7</v>
      </c>
      <c r="D48" s="21" t="s">
        <v>10</v>
      </c>
      <c r="E48" s="22" t="s">
        <v>9</v>
      </c>
      <c r="F48" s="5">
        <v>14</v>
      </c>
      <c r="G48" s="5">
        <v>6</v>
      </c>
      <c r="H48" s="5">
        <v>4</v>
      </c>
      <c r="I48" s="20" t="s">
        <v>22</v>
      </c>
      <c r="J48" s="17">
        <v>24.267859999999999</v>
      </c>
      <c r="K48" s="17">
        <v>24.830832000000001</v>
      </c>
      <c r="L48" s="9">
        <f>AVERAGE(Table4[[#This Row],[actin ct 1]:[actin ct 3]])</f>
        <v>24.549346</v>
      </c>
      <c r="M48" s="18">
        <v>29.910005999999999</v>
      </c>
      <c r="N48" s="18">
        <v>28.96921</v>
      </c>
      <c r="O48" s="18">
        <v>27.700932999999999</v>
      </c>
      <c r="P48" s="9">
        <f>AVERAGE(Table4[[#This Row],[fth1a ct 1]:[fth1a ct 3]])</f>
        <v>28.860049666666669</v>
      </c>
      <c r="Q48" s="19" t="s">
        <v>25</v>
      </c>
      <c r="R48" s="9"/>
      <c r="S48" s="9"/>
      <c r="T48" s="9"/>
      <c r="U48" s="9"/>
      <c r="V48" s="9"/>
      <c r="W48" s="7"/>
      <c r="X48" s="7"/>
    </row>
    <row r="49" spans="1:28" x14ac:dyDescent="0.2">
      <c r="A49" s="14">
        <v>56</v>
      </c>
      <c r="B49" s="6">
        <v>3</v>
      </c>
      <c r="C49" s="23" t="s">
        <v>7</v>
      </c>
      <c r="D49" s="23" t="s">
        <v>8</v>
      </c>
      <c r="E49" s="23" t="s">
        <v>11</v>
      </c>
      <c r="F49" s="6">
        <v>14</v>
      </c>
      <c r="G49" s="6">
        <v>6</v>
      </c>
      <c r="H49" s="6">
        <v>4</v>
      </c>
      <c r="I49" s="17">
        <v>23.421489999999999</v>
      </c>
      <c r="J49" s="18">
        <v>25.025599</v>
      </c>
      <c r="K49" s="17">
        <v>23.564667</v>
      </c>
      <c r="L49" s="9">
        <f>AVERAGE(Table4[[#This Row],[actin ct 1]:[actin ct 3]])</f>
        <v>24.003918666666664</v>
      </c>
      <c r="M49" s="18">
        <v>29.623346000000002</v>
      </c>
      <c r="N49" s="18">
        <v>26.682219</v>
      </c>
      <c r="O49" s="18">
        <v>30.632421000000001</v>
      </c>
      <c r="P49" s="9">
        <f>AVERAGE(Table4[[#This Row],[fth1a ct 1]:[fth1a ct 3]])</f>
        <v>28.979328666666664</v>
      </c>
      <c r="Q49" s="19" t="s">
        <v>25</v>
      </c>
      <c r="R49" s="9"/>
      <c r="S49" s="9"/>
      <c r="T49" s="9"/>
      <c r="U49" s="9"/>
      <c r="V49" s="9"/>
      <c r="W49" s="7"/>
      <c r="X49" s="7"/>
    </row>
    <row r="50" spans="1:28" x14ac:dyDescent="0.2">
      <c r="A50" s="25">
        <v>2</v>
      </c>
      <c r="B50" s="5">
        <v>1</v>
      </c>
      <c r="C50" s="21" t="s">
        <v>7</v>
      </c>
      <c r="D50" s="21" t="s">
        <v>8</v>
      </c>
      <c r="E50" s="22" t="s">
        <v>9</v>
      </c>
      <c r="F50" s="5">
        <v>7</v>
      </c>
      <c r="G50" s="5">
        <v>1</v>
      </c>
      <c r="H50" s="4">
        <v>5</v>
      </c>
      <c r="I50" s="28">
        <v>21.353403</v>
      </c>
      <c r="J50" s="26">
        <v>21.155224</v>
      </c>
      <c r="K50" s="26">
        <v>21.093209999999999</v>
      </c>
      <c r="L50" s="9">
        <f>AVERAGE(Table4[[#This Row],[actin ct 1]:[actin ct 3]])</f>
        <v>21.200612333333336</v>
      </c>
      <c r="M50" s="28">
        <v>19.409609</v>
      </c>
      <c r="N50" s="26">
        <v>19.275312</v>
      </c>
      <c r="O50" s="26">
        <v>19.225359000000001</v>
      </c>
      <c r="P50" s="9">
        <f>AVERAGE(Table4[[#This Row],[fth1a ct 1]:[fth1a ct 3]])</f>
        <v>19.303426666666667</v>
      </c>
      <c r="Q50" s="19" t="s">
        <v>26</v>
      </c>
      <c r="R50" s="9"/>
      <c r="S50" s="9"/>
      <c r="T50" s="9"/>
      <c r="U50" s="9"/>
      <c r="V50" s="9"/>
      <c r="W50" s="9"/>
      <c r="X50" s="9"/>
    </row>
    <row r="51" spans="1:28" x14ac:dyDescent="0.2">
      <c r="A51" s="25">
        <v>51</v>
      </c>
      <c r="B51" s="6">
        <v>3</v>
      </c>
      <c r="C51" s="23" t="s">
        <v>7</v>
      </c>
      <c r="D51" s="23" t="s">
        <v>8</v>
      </c>
      <c r="E51" s="23" t="s">
        <v>11</v>
      </c>
      <c r="F51" s="6">
        <v>7</v>
      </c>
      <c r="G51" s="6">
        <v>2</v>
      </c>
      <c r="H51" s="4">
        <v>5</v>
      </c>
      <c r="I51" s="26">
        <v>21.349117</v>
      </c>
      <c r="J51" s="28">
        <v>21.220113999999999</v>
      </c>
      <c r="K51" s="26">
        <v>21.359048999999999</v>
      </c>
      <c r="L51" s="9">
        <f>AVERAGE(Table4[[#This Row],[actin ct 1]:[actin ct 3]])</f>
        <v>21.309426666666667</v>
      </c>
      <c r="M51" s="26">
        <v>19.571598000000002</v>
      </c>
      <c r="N51" s="26">
        <v>19.485983000000001</v>
      </c>
      <c r="O51" s="27">
        <v>19.318860000000001</v>
      </c>
      <c r="P51" s="9">
        <f>AVERAGE(Table4[[#This Row],[fth1a ct 1]:[fth1a ct 3]])</f>
        <v>19.458813666666668</v>
      </c>
      <c r="Q51" s="19" t="s">
        <v>26</v>
      </c>
      <c r="R51" s="9"/>
      <c r="S51" s="9"/>
      <c r="T51" s="9"/>
      <c r="U51" s="9"/>
      <c r="V51" s="7"/>
      <c r="W51" s="7"/>
      <c r="X51" s="7"/>
      <c r="Y51" s="7"/>
    </row>
    <row r="52" spans="1:28" x14ac:dyDescent="0.2">
      <c r="A52" s="25">
        <v>14</v>
      </c>
      <c r="B52" s="5">
        <v>1</v>
      </c>
      <c r="C52" s="21" t="s">
        <v>12</v>
      </c>
      <c r="D52" s="21" t="s">
        <v>8</v>
      </c>
      <c r="E52" s="21" t="s">
        <v>11</v>
      </c>
      <c r="F52" s="5">
        <v>14</v>
      </c>
      <c r="G52" s="5">
        <v>7</v>
      </c>
      <c r="H52" s="4">
        <v>5</v>
      </c>
      <c r="I52" s="26">
        <v>21.077380999999999</v>
      </c>
      <c r="J52" s="26">
        <v>20.907914999999999</v>
      </c>
      <c r="K52" s="26">
        <v>20.946753000000001</v>
      </c>
      <c r="L52" s="9">
        <f>AVERAGE(Table4[[#This Row],[actin ct 1]:[actin ct 3]])</f>
        <v>20.977349666666665</v>
      </c>
      <c r="M52" s="28">
        <v>18.624855</v>
      </c>
      <c r="N52" s="26">
        <v>18.974398000000001</v>
      </c>
      <c r="O52" s="26">
        <v>18.957256000000001</v>
      </c>
      <c r="P52" s="9">
        <f>AVERAGE(Table4[[#This Row],[fth1a ct 1]:[fth1a ct 3]])</f>
        <v>18.852169666666668</v>
      </c>
      <c r="Q52" s="19" t="s">
        <v>26</v>
      </c>
      <c r="R52" s="9"/>
      <c r="S52" s="9"/>
      <c r="T52" s="9"/>
      <c r="U52" s="9"/>
      <c r="V52" s="7"/>
      <c r="W52" s="7"/>
      <c r="X52" s="7"/>
      <c r="Y52" s="7"/>
    </row>
    <row r="53" spans="1:28" x14ac:dyDescent="0.2">
      <c r="A53" s="25">
        <v>39</v>
      </c>
      <c r="B53" s="5">
        <v>2</v>
      </c>
      <c r="C53" s="21" t="s">
        <v>12</v>
      </c>
      <c r="D53" s="21" t="s">
        <v>8</v>
      </c>
      <c r="E53" s="21" t="s">
        <v>11</v>
      </c>
      <c r="F53" s="5">
        <v>14</v>
      </c>
      <c r="G53" s="5">
        <v>5</v>
      </c>
      <c r="H53" s="4">
        <v>5</v>
      </c>
      <c r="I53" s="28">
        <v>20.422953</v>
      </c>
      <c r="J53" s="26">
        <v>20.478359999999999</v>
      </c>
      <c r="K53" s="26">
        <v>20.484444</v>
      </c>
      <c r="L53" s="9">
        <f>AVERAGE(Table4[[#This Row],[actin ct 1]:[actin ct 3]])</f>
        <v>20.461918999999998</v>
      </c>
      <c r="M53" s="26">
        <v>18.960553999999998</v>
      </c>
      <c r="N53" s="26">
        <v>19.102319999999999</v>
      </c>
      <c r="O53" s="27">
        <v>19.459727999999998</v>
      </c>
      <c r="P53" s="9">
        <f>AVERAGE(Table4[[#This Row],[fth1a ct 1]:[fth1a ct 3]])</f>
        <v>19.174200666666664</v>
      </c>
      <c r="Q53" s="19" t="s">
        <v>26</v>
      </c>
      <c r="R53" s="9"/>
      <c r="S53" s="9"/>
      <c r="T53" s="9"/>
      <c r="U53" s="9"/>
    </row>
    <row r="54" spans="1:28" x14ac:dyDescent="0.2">
      <c r="A54" s="25">
        <v>40</v>
      </c>
      <c r="B54" s="6">
        <v>2</v>
      </c>
      <c r="C54" s="23" t="s">
        <v>12</v>
      </c>
      <c r="D54" s="23" t="s">
        <v>8</v>
      </c>
      <c r="E54" s="24" t="s">
        <v>9</v>
      </c>
      <c r="F54" s="6">
        <v>14</v>
      </c>
      <c r="G54" s="6">
        <v>5</v>
      </c>
      <c r="H54" s="4">
        <v>5</v>
      </c>
      <c r="I54" s="26">
        <v>20.669834000000002</v>
      </c>
      <c r="J54" s="26">
        <v>20.682129</v>
      </c>
      <c r="K54" s="27">
        <v>20.49466</v>
      </c>
      <c r="L54" s="9">
        <f>AVERAGE(Table4[[#This Row],[actin ct 1]:[actin ct 3]])</f>
        <v>20.615540999999997</v>
      </c>
      <c r="M54" s="26">
        <v>18.877157</v>
      </c>
      <c r="N54" s="26">
        <v>18.963740000000001</v>
      </c>
      <c r="O54" s="27">
        <v>19.198915</v>
      </c>
      <c r="P54" s="9">
        <f>AVERAGE(Table4[[#This Row],[fth1a ct 1]:[fth1a ct 3]])</f>
        <v>19.013270666666667</v>
      </c>
      <c r="Q54" s="19" t="s">
        <v>26</v>
      </c>
      <c r="R54" s="9"/>
      <c r="S54" s="9"/>
      <c r="T54" s="9"/>
      <c r="U54" s="9"/>
    </row>
    <row r="55" spans="1:28" x14ac:dyDescent="0.2">
      <c r="A55" s="25">
        <v>45</v>
      </c>
      <c r="B55" s="5">
        <v>2</v>
      </c>
      <c r="C55" s="21" t="s">
        <v>13</v>
      </c>
      <c r="D55" s="21" t="s">
        <v>10</v>
      </c>
      <c r="E55" s="22" t="s">
        <v>9</v>
      </c>
      <c r="F55" s="5">
        <v>14</v>
      </c>
      <c r="G55" s="5">
        <v>5</v>
      </c>
      <c r="H55" s="4">
        <v>5</v>
      </c>
      <c r="I55" s="26">
        <v>20.525452000000001</v>
      </c>
      <c r="J55" s="28">
        <v>20.477129000000001</v>
      </c>
      <c r="K55" s="26">
        <v>20.532097</v>
      </c>
      <c r="L55" s="9">
        <f>AVERAGE(Table4[[#This Row],[actin ct 1]:[actin ct 3]])</f>
        <v>20.511559333333334</v>
      </c>
      <c r="M55" s="26">
        <v>18.740337</v>
      </c>
      <c r="N55" s="26">
        <v>18.824269999999999</v>
      </c>
      <c r="O55" s="27">
        <v>19.078216999999999</v>
      </c>
      <c r="P55" s="9">
        <f>AVERAGE(Table4[[#This Row],[fth1a ct 1]:[fth1a ct 3]])</f>
        <v>18.880941333333329</v>
      </c>
      <c r="Q55" s="19" t="s">
        <v>26</v>
      </c>
      <c r="R55" s="9"/>
      <c r="S55" s="9"/>
      <c r="T55" s="9"/>
      <c r="U55" s="9"/>
      <c r="V55" s="9"/>
      <c r="W55" s="7"/>
      <c r="X55" s="7"/>
    </row>
    <row r="56" spans="1:28" x14ac:dyDescent="0.2">
      <c r="A56" s="25">
        <v>5</v>
      </c>
      <c r="B56" s="5">
        <v>1</v>
      </c>
      <c r="C56" s="21" t="s">
        <v>7</v>
      </c>
      <c r="D56" s="21" t="s">
        <v>10</v>
      </c>
      <c r="E56" s="22" t="s">
        <v>9</v>
      </c>
      <c r="F56" s="5">
        <v>14</v>
      </c>
      <c r="G56" s="5">
        <v>4</v>
      </c>
      <c r="H56" s="4">
        <v>5</v>
      </c>
      <c r="I56" s="28">
        <v>20.382674999999999</v>
      </c>
      <c r="J56" s="26">
        <v>20.642254000000001</v>
      </c>
      <c r="K56" s="26">
        <v>20.593039999999998</v>
      </c>
      <c r="L56" s="9">
        <f>AVERAGE(Table4[[#This Row],[actin ct 1]:[actin ct 3]])</f>
        <v>20.539323</v>
      </c>
      <c r="M56" s="28">
        <v>19.13775</v>
      </c>
      <c r="N56" s="26">
        <v>19.371489</v>
      </c>
      <c r="O56" s="26">
        <v>19.483242000000001</v>
      </c>
      <c r="P56" s="9">
        <f>AVERAGE(Table4[[#This Row],[fth1a ct 1]:[fth1a ct 3]])</f>
        <v>19.330826999999999</v>
      </c>
      <c r="Q56" s="19" t="s">
        <v>26</v>
      </c>
      <c r="R56" s="9"/>
      <c r="S56" s="9"/>
      <c r="T56" s="9"/>
      <c r="U56" s="9"/>
      <c r="V56" s="9"/>
      <c r="W56" s="7"/>
      <c r="X56" s="7"/>
    </row>
    <row r="57" spans="1:28" x14ac:dyDescent="0.2">
      <c r="A57" s="25">
        <v>29</v>
      </c>
      <c r="B57" s="5">
        <v>2</v>
      </c>
      <c r="C57" s="21" t="s">
        <v>7</v>
      </c>
      <c r="D57" s="21" t="s">
        <v>8</v>
      </c>
      <c r="E57" s="22" t="s">
        <v>9</v>
      </c>
      <c r="F57" s="5">
        <v>14</v>
      </c>
      <c r="G57" s="5">
        <v>5</v>
      </c>
      <c r="H57" s="4">
        <v>5</v>
      </c>
      <c r="I57" s="26">
        <v>20.735755999999999</v>
      </c>
      <c r="J57" s="28">
        <v>20.824508999999999</v>
      </c>
      <c r="K57" s="26">
        <v>20.758741000000001</v>
      </c>
      <c r="L57" s="9">
        <f>AVERAGE(Table4[[#This Row],[actin ct 1]:[actin ct 3]])</f>
        <v>20.773002000000002</v>
      </c>
      <c r="M57" s="26">
        <v>19.095665</v>
      </c>
      <c r="N57" s="26">
        <v>19.194523</v>
      </c>
      <c r="O57" s="28">
        <v>19.408928</v>
      </c>
      <c r="P57" s="9">
        <f>AVERAGE(Table4[[#This Row],[fth1a ct 1]:[fth1a ct 3]])</f>
        <v>19.233038666666669</v>
      </c>
      <c r="Q57" s="19" t="s">
        <v>26</v>
      </c>
      <c r="R57" s="9"/>
      <c r="S57" s="9"/>
      <c r="T57" s="9"/>
      <c r="U57" s="9"/>
      <c r="V57" s="9"/>
      <c r="W57" s="9"/>
      <c r="X57" s="7"/>
    </row>
    <row r="58" spans="1:28" x14ac:dyDescent="0.2">
      <c r="A58" s="25">
        <v>30</v>
      </c>
      <c r="B58" s="6">
        <v>2</v>
      </c>
      <c r="C58" s="23" t="s">
        <v>7</v>
      </c>
      <c r="D58" s="23" t="s">
        <v>10</v>
      </c>
      <c r="E58" s="23" t="s">
        <v>11</v>
      </c>
      <c r="F58" s="6">
        <v>14</v>
      </c>
      <c r="G58" s="6">
        <v>5</v>
      </c>
      <c r="H58" s="4">
        <v>5</v>
      </c>
      <c r="I58" s="26">
        <v>21.019159999999999</v>
      </c>
      <c r="J58" s="26">
        <v>21.025766000000001</v>
      </c>
      <c r="K58" s="28">
        <v>20.854395</v>
      </c>
      <c r="L58" s="9">
        <f>AVERAGE(Table4[[#This Row],[actin ct 1]:[actin ct 3]])</f>
        <v>20.966440333333335</v>
      </c>
      <c r="M58" s="28">
        <v>19.234473999999999</v>
      </c>
      <c r="N58" s="26">
        <v>19.134239999999998</v>
      </c>
      <c r="O58" s="26">
        <v>19.129339999999999</v>
      </c>
      <c r="P58" s="9">
        <f>AVERAGE(Table4[[#This Row],[fth1a ct 1]:[fth1a ct 3]])</f>
        <v>19.166017999999998</v>
      </c>
      <c r="Q58" s="19" t="s">
        <v>26</v>
      </c>
      <c r="R58" s="9"/>
      <c r="S58" s="9"/>
      <c r="T58" s="9"/>
      <c r="U58" s="9"/>
      <c r="V58" s="9"/>
      <c r="W58" s="9"/>
    </row>
    <row r="59" spans="1:28" x14ac:dyDescent="0.2">
      <c r="A59" s="25">
        <v>55</v>
      </c>
      <c r="B59" s="5">
        <v>3</v>
      </c>
      <c r="C59" s="21" t="s">
        <v>7</v>
      </c>
      <c r="D59" s="21" t="s">
        <v>10</v>
      </c>
      <c r="E59" s="22" t="s">
        <v>9</v>
      </c>
      <c r="F59" s="5">
        <v>14</v>
      </c>
      <c r="G59" s="5">
        <v>6</v>
      </c>
      <c r="H59" s="4">
        <v>5</v>
      </c>
      <c r="I59" s="26">
        <v>20.3658</v>
      </c>
      <c r="J59" s="26">
        <v>20.433422</v>
      </c>
      <c r="K59" s="26">
        <v>20.494</v>
      </c>
      <c r="L59" s="9">
        <f>AVERAGE(Table4[[#This Row],[actin ct 1]:[actin ct 3]])</f>
        <v>20.431073999999999</v>
      </c>
      <c r="M59" s="26">
        <v>18.737503</v>
      </c>
      <c r="N59" s="26">
        <v>18.780760000000001</v>
      </c>
      <c r="O59" s="27">
        <v>19.090987999999999</v>
      </c>
      <c r="P59" s="9">
        <f>AVERAGE(Table4[[#This Row],[fth1a ct 1]:[fth1a ct 3]])</f>
        <v>18.869750333333332</v>
      </c>
      <c r="Q59" s="19" t="s">
        <v>26</v>
      </c>
      <c r="R59" s="9"/>
      <c r="S59" s="9"/>
      <c r="T59" s="9"/>
      <c r="U59" s="9"/>
      <c r="V59" s="9"/>
      <c r="W59" s="9"/>
      <c r="X59" s="9"/>
      <c r="Y59" s="9"/>
    </row>
    <row r="60" spans="1:28" x14ac:dyDescent="0.2">
      <c r="A60" s="25">
        <v>56</v>
      </c>
      <c r="B60" s="6">
        <v>3</v>
      </c>
      <c r="C60" s="23" t="s">
        <v>7</v>
      </c>
      <c r="D60" s="23" t="s">
        <v>8</v>
      </c>
      <c r="E60" s="23" t="s">
        <v>11</v>
      </c>
      <c r="F60" s="6">
        <v>14</v>
      </c>
      <c r="G60" s="6">
        <v>6</v>
      </c>
      <c r="H60" s="4">
        <v>5</v>
      </c>
      <c r="I60" s="26">
        <v>21.076623999999999</v>
      </c>
      <c r="J60" s="26">
        <v>21.04325</v>
      </c>
      <c r="K60" s="26">
        <v>21.00761</v>
      </c>
      <c r="L60" s="9">
        <f>AVERAGE(Table4[[#This Row],[actin ct 1]:[actin ct 3]])</f>
        <v>21.042494666666666</v>
      </c>
      <c r="M60" s="26">
        <v>19.103418000000001</v>
      </c>
      <c r="N60" s="26">
        <v>18.966593</v>
      </c>
      <c r="O60" s="26">
        <v>18.809332000000001</v>
      </c>
      <c r="P60" s="9">
        <f>AVERAGE(Table4[[#This Row],[fth1a ct 1]:[fth1a ct 3]])</f>
        <v>18.959781000000003</v>
      </c>
      <c r="Q60" s="19" t="s">
        <v>26</v>
      </c>
      <c r="R60" s="9"/>
      <c r="S60" s="9"/>
      <c r="T60" s="9"/>
      <c r="U60" s="9"/>
      <c r="V60" s="9"/>
      <c r="W60" s="9"/>
      <c r="X60" s="9"/>
      <c r="Y60" s="9"/>
    </row>
    <row r="61" spans="1:28" x14ac:dyDescent="0.2">
      <c r="A61" s="30">
        <v>6</v>
      </c>
      <c r="B61" s="5">
        <v>1</v>
      </c>
      <c r="C61" s="21" t="s">
        <v>7</v>
      </c>
      <c r="D61" s="21" t="s">
        <v>8</v>
      </c>
      <c r="E61" s="22" t="s">
        <v>9</v>
      </c>
      <c r="F61" s="5">
        <v>14</v>
      </c>
      <c r="G61" s="5">
        <v>7</v>
      </c>
      <c r="H61" s="4">
        <v>6</v>
      </c>
      <c r="I61" s="26">
        <v>22.655853</v>
      </c>
      <c r="J61" s="26">
        <v>22.25414</v>
      </c>
      <c r="K61" s="26">
        <v>22.492540000000002</v>
      </c>
      <c r="L61" s="9">
        <f>AVERAGE(Table4[[#This Row],[actin ct 1]:[actin ct 3]])</f>
        <v>22.467511000000002</v>
      </c>
      <c r="M61" s="26">
        <v>18.932852</v>
      </c>
      <c r="N61" s="26">
        <v>18.879715000000001</v>
      </c>
      <c r="O61" s="26">
        <v>18.802268999999999</v>
      </c>
      <c r="P61" s="9">
        <f>AVERAGE(Table4[[#This Row],[fth1a ct 1]:[fth1a ct 3]])</f>
        <v>18.871611999999999</v>
      </c>
      <c r="Q61" s="19" t="s">
        <v>26</v>
      </c>
      <c r="R61" s="12"/>
      <c r="S61" s="12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30">
        <v>7</v>
      </c>
      <c r="B62" s="6">
        <v>1</v>
      </c>
      <c r="C62" s="23" t="s">
        <v>7</v>
      </c>
      <c r="D62" s="23" t="s">
        <v>8</v>
      </c>
      <c r="E62" s="23" t="s">
        <v>11</v>
      </c>
      <c r="F62" s="6">
        <v>14</v>
      </c>
      <c r="G62" s="6">
        <v>4</v>
      </c>
      <c r="H62" s="4">
        <v>6</v>
      </c>
      <c r="I62" s="26">
        <v>21.679220000000001</v>
      </c>
      <c r="J62" s="26">
        <v>21.749179999999999</v>
      </c>
      <c r="K62" s="26">
        <v>21.611464000000002</v>
      </c>
      <c r="L62" s="9">
        <f>AVERAGE(Table4[[#This Row],[actin ct 1]:[actin ct 3]])</f>
        <v>21.679954666666664</v>
      </c>
      <c r="M62" s="26">
        <v>18.692501</v>
      </c>
      <c r="N62" s="26">
        <v>18.764420999999999</v>
      </c>
      <c r="O62" s="27">
        <v>16.146925</v>
      </c>
      <c r="P62" s="9">
        <f>AVERAGE(Table4[[#This Row],[fth1a ct 1]:[fth1a ct 3]])</f>
        <v>17.867948999999999</v>
      </c>
      <c r="Q62" s="19" t="s">
        <v>26</v>
      </c>
      <c r="R62" s="12"/>
      <c r="S62" s="12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30">
        <v>8</v>
      </c>
      <c r="B63" s="6">
        <v>1</v>
      </c>
      <c r="C63" s="23" t="s">
        <v>7</v>
      </c>
      <c r="D63" s="23" t="s">
        <v>10</v>
      </c>
      <c r="E63" s="23" t="s">
        <v>11</v>
      </c>
      <c r="F63" s="6">
        <v>14</v>
      </c>
      <c r="G63" s="6">
        <v>7</v>
      </c>
      <c r="H63" s="4">
        <v>6</v>
      </c>
      <c r="I63" s="26">
        <v>22.714856999999999</v>
      </c>
      <c r="J63" s="26">
        <v>22.543828999999999</v>
      </c>
      <c r="K63" s="26">
        <v>22.471461999999999</v>
      </c>
      <c r="L63" s="9">
        <f>AVERAGE(Table4[[#This Row],[actin ct 1]:[actin ct 3]])</f>
        <v>22.576716000000001</v>
      </c>
      <c r="M63" s="26">
        <v>18.856483000000001</v>
      </c>
      <c r="N63" s="26">
        <v>18.704353000000001</v>
      </c>
      <c r="O63" s="26">
        <v>18.641877999999998</v>
      </c>
      <c r="P63" s="9">
        <f>AVERAGE(Table4[[#This Row],[fth1a ct 1]:[fth1a ct 3]])</f>
        <v>18.734238000000001</v>
      </c>
      <c r="Q63" s="19" t="s">
        <v>26</v>
      </c>
      <c r="R63" s="12"/>
      <c r="S63" s="12"/>
      <c r="T63" s="9"/>
      <c r="U63" s="9"/>
      <c r="V63" s="9"/>
      <c r="W63" s="9"/>
      <c r="X63" s="9"/>
      <c r="Y63" s="9"/>
      <c r="Z63" s="7"/>
      <c r="AA63" s="7"/>
    </row>
    <row r="64" spans="1:28" x14ac:dyDescent="0.2">
      <c r="A64" s="30">
        <v>13</v>
      </c>
      <c r="B64" s="5">
        <v>1</v>
      </c>
      <c r="C64" s="21" t="s">
        <v>12</v>
      </c>
      <c r="D64" s="21" t="s">
        <v>8</v>
      </c>
      <c r="E64" s="22" t="s">
        <v>9</v>
      </c>
      <c r="F64" s="5">
        <v>14</v>
      </c>
      <c r="G64" s="5">
        <v>4</v>
      </c>
      <c r="H64" s="4">
        <v>6</v>
      </c>
      <c r="I64" s="26">
        <v>21.975351</v>
      </c>
      <c r="J64" s="26">
        <v>21.918032</v>
      </c>
      <c r="K64" s="26">
        <v>21.967956999999998</v>
      </c>
      <c r="L64" s="9">
        <f>AVERAGE(Table4[[#This Row],[actin ct 1]:[actin ct 3]])</f>
        <v>21.953779999999998</v>
      </c>
      <c r="M64" s="26">
        <v>18.509623000000001</v>
      </c>
      <c r="N64" s="26">
        <v>18.661149999999999</v>
      </c>
      <c r="O64" s="26">
        <v>18.786846000000001</v>
      </c>
      <c r="P64" s="9">
        <f>AVERAGE(Table4[[#This Row],[fth1a ct 1]:[fth1a ct 3]])</f>
        <v>18.652539666666666</v>
      </c>
      <c r="Q64" s="19" t="s">
        <v>26</v>
      </c>
      <c r="R64" s="12"/>
      <c r="S64" s="12"/>
      <c r="T64" s="9"/>
      <c r="U64" s="9"/>
      <c r="V64" s="9"/>
      <c r="W64" s="9"/>
      <c r="X64" s="9"/>
      <c r="Y64" s="9"/>
      <c r="Z64" s="7"/>
      <c r="AA64" s="7"/>
    </row>
    <row r="65" spans="1:27" x14ac:dyDescent="0.2">
      <c r="A65" s="30">
        <v>15</v>
      </c>
      <c r="B65" s="4">
        <v>1</v>
      </c>
      <c r="C65" s="29" t="s">
        <v>12</v>
      </c>
      <c r="D65" s="29" t="s">
        <v>10</v>
      </c>
      <c r="E65" s="29" t="s">
        <v>11</v>
      </c>
      <c r="F65" s="4">
        <v>14</v>
      </c>
      <c r="G65" s="4">
        <v>4</v>
      </c>
      <c r="H65" s="4">
        <v>6</v>
      </c>
      <c r="I65" s="26">
        <v>22.417824</v>
      </c>
      <c r="J65" s="26">
        <v>22.113897000000001</v>
      </c>
      <c r="K65" s="26">
        <v>21.904496999999999</v>
      </c>
      <c r="L65" s="9">
        <f>AVERAGE(Table4[[#This Row],[actin ct 1]:[actin ct 3]])</f>
        <v>22.145405999999998</v>
      </c>
      <c r="M65" s="26">
        <v>18.505407000000002</v>
      </c>
      <c r="N65" s="26">
        <v>18.463581000000001</v>
      </c>
      <c r="O65" s="26">
        <v>18.439312000000001</v>
      </c>
      <c r="P65" s="9">
        <f>AVERAGE(Table4[[#This Row],[fth1a ct 1]:[fth1a ct 3]])</f>
        <v>18.469433333333335</v>
      </c>
      <c r="Q65" s="19" t="s">
        <v>26</v>
      </c>
      <c r="R65" s="4"/>
      <c r="S65" s="4"/>
      <c r="T65" s="4"/>
      <c r="U65" s="4"/>
      <c r="V65" s="4"/>
      <c r="W65" s="4"/>
      <c r="X65" s="9"/>
      <c r="Y65" s="4"/>
      <c r="Z65" s="4"/>
      <c r="AA65" s="4"/>
    </row>
    <row r="66" spans="1:27" x14ac:dyDescent="0.2">
      <c r="A66" s="30">
        <v>16</v>
      </c>
      <c r="B66" s="4">
        <v>1</v>
      </c>
      <c r="C66" s="29" t="s">
        <v>12</v>
      </c>
      <c r="D66" s="29" t="s">
        <v>10</v>
      </c>
      <c r="E66" s="33" t="s">
        <v>9</v>
      </c>
      <c r="F66" s="4">
        <v>14</v>
      </c>
      <c r="G66" s="4">
        <v>7</v>
      </c>
      <c r="H66" s="4">
        <v>6</v>
      </c>
      <c r="I66" s="26">
        <v>21.598714999999999</v>
      </c>
      <c r="J66" s="26">
        <v>21.628295999999999</v>
      </c>
      <c r="K66" s="26">
        <v>21.616358000000002</v>
      </c>
      <c r="L66" s="9">
        <f>AVERAGE(Table4[[#This Row],[actin ct 1]:[actin ct 3]])</f>
        <v>21.614456333333333</v>
      </c>
      <c r="M66" s="26">
        <v>18.57358</v>
      </c>
      <c r="N66" s="26">
        <v>18.694588</v>
      </c>
      <c r="O66" s="26">
        <v>18.769677999999999</v>
      </c>
      <c r="P66" s="9">
        <f>AVERAGE(Table4[[#This Row],[fth1a ct 1]:[fth1a ct 3]])</f>
        <v>18.679282000000001</v>
      </c>
      <c r="Q66" s="19" t="s">
        <v>26</v>
      </c>
      <c r="X66" s="9"/>
    </row>
    <row r="67" spans="1:27" x14ac:dyDescent="0.2">
      <c r="A67" s="30">
        <v>21</v>
      </c>
      <c r="B67" s="31">
        <v>1</v>
      </c>
      <c r="C67" s="32" t="s">
        <v>13</v>
      </c>
      <c r="D67" s="32" t="s">
        <v>8</v>
      </c>
      <c r="E67" s="32" t="s">
        <v>11</v>
      </c>
      <c r="F67" s="31">
        <v>14</v>
      </c>
      <c r="G67" s="31">
        <v>4</v>
      </c>
      <c r="H67" s="4">
        <v>6</v>
      </c>
      <c r="I67" s="26">
        <v>22.097342000000001</v>
      </c>
      <c r="J67" s="26">
        <v>21.860112999999998</v>
      </c>
      <c r="K67" s="26">
        <v>21.590900000000001</v>
      </c>
      <c r="L67" s="9">
        <f>AVERAGE(Table4[[#This Row],[actin ct 1]:[actin ct 3]])</f>
        <v>21.849451666666667</v>
      </c>
      <c r="M67" s="26">
        <v>18.049786000000001</v>
      </c>
      <c r="N67" s="26">
        <v>18.304055999999999</v>
      </c>
      <c r="O67" s="26">
        <v>18.277166000000001</v>
      </c>
      <c r="P67" s="9">
        <f>AVERAGE(Table4[[#This Row],[fth1a ct 1]:[fth1a ct 3]])</f>
        <v>18.210336000000002</v>
      </c>
      <c r="Q67" s="19" t="s">
        <v>26</v>
      </c>
      <c r="X67" s="9"/>
    </row>
    <row r="68" spans="1:27" x14ac:dyDescent="0.2">
      <c r="A68" s="30">
        <v>22</v>
      </c>
      <c r="B68" s="31">
        <v>1</v>
      </c>
      <c r="C68" s="32" t="s">
        <v>13</v>
      </c>
      <c r="D68" s="32" t="s">
        <v>10</v>
      </c>
      <c r="E68" s="32" t="s">
        <v>11</v>
      </c>
      <c r="F68" s="31">
        <v>14</v>
      </c>
      <c r="G68" s="31">
        <v>7</v>
      </c>
      <c r="H68" s="4">
        <v>6</v>
      </c>
      <c r="I68" s="26">
        <v>21.501847999999999</v>
      </c>
      <c r="J68" s="26">
        <v>21.451681000000001</v>
      </c>
      <c r="K68" s="26">
        <v>21.462019000000002</v>
      </c>
      <c r="L68" s="9">
        <f>AVERAGE(Table4[[#This Row],[actin ct 1]:[actin ct 3]])</f>
        <v>21.471849333333335</v>
      </c>
      <c r="M68" s="26">
        <v>18.727598</v>
      </c>
      <c r="N68" s="26">
        <v>19.052444000000001</v>
      </c>
      <c r="O68" s="26">
        <v>19.216222999999999</v>
      </c>
      <c r="P68" s="9">
        <f>AVERAGE(Table4[[#This Row],[fth1a ct 1]:[fth1a ct 3]])</f>
        <v>18.998754999999999</v>
      </c>
      <c r="Q68" s="19" t="s">
        <v>26</v>
      </c>
      <c r="X68" s="9"/>
    </row>
    <row r="69" spans="1:27" x14ac:dyDescent="0.2">
      <c r="A69" s="30">
        <v>24</v>
      </c>
      <c r="B69" s="4">
        <v>1</v>
      </c>
      <c r="C69" s="29" t="s">
        <v>13</v>
      </c>
      <c r="D69" s="29" t="s">
        <v>10</v>
      </c>
      <c r="E69" s="33" t="s">
        <v>9</v>
      </c>
      <c r="F69" s="4">
        <v>14</v>
      </c>
      <c r="G69" s="4">
        <v>4</v>
      </c>
      <c r="H69" s="4">
        <v>6</v>
      </c>
      <c r="I69" s="26">
        <v>22.363043000000001</v>
      </c>
      <c r="J69" s="26">
        <v>22.074332999999999</v>
      </c>
      <c r="K69" s="26">
        <v>21.80499</v>
      </c>
      <c r="L69" s="9">
        <f>AVERAGE(Table4[[#This Row],[actin ct 1]:[actin ct 3]])</f>
        <v>22.080788666666667</v>
      </c>
      <c r="M69" s="26">
        <v>18.473649999999999</v>
      </c>
      <c r="N69" s="26">
        <v>18.478923999999999</v>
      </c>
      <c r="O69" s="26">
        <v>18.466702000000002</v>
      </c>
      <c r="P69" s="9">
        <f>AVERAGE(Table4[[#This Row],[fth1a ct 1]:[fth1a ct 3]])</f>
        <v>18.473091999999998</v>
      </c>
      <c r="Q69" s="19" t="s">
        <v>26</v>
      </c>
      <c r="X69" s="9"/>
    </row>
    <row r="70" spans="1:27" x14ac:dyDescent="0.2">
      <c r="A70" s="30">
        <v>46</v>
      </c>
      <c r="B70" s="6">
        <v>2</v>
      </c>
      <c r="C70" s="23" t="s">
        <v>13</v>
      </c>
      <c r="D70" s="23" t="s">
        <v>8</v>
      </c>
      <c r="E70" s="24" t="s">
        <v>9</v>
      </c>
      <c r="F70" s="6">
        <v>14</v>
      </c>
      <c r="G70" s="6">
        <v>7</v>
      </c>
      <c r="H70" s="4">
        <v>6</v>
      </c>
      <c r="I70" s="26">
        <v>21.526709</v>
      </c>
      <c r="J70" s="26">
        <v>21.560120000000001</v>
      </c>
      <c r="K70" s="26">
        <v>21.44407</v>
      </c>
      <c r="L70" s="9">
        <f>AVERAGE(Table4[[#This Row],[actin ct 1]:[actin ct 3]])</f>
        <v>21.510299666666668</v>
      </c>
      <c r="M70" s="26">
        <v>18.567467000000001</v>
      </c>
      <c r="N70" s="26">
        <v>18.699093000000001</v>
      </c>
      <c r="O70" s="26">
        <v>18.905087000000002</v>
      </c>
      <c r="P70" s="9">
        <f>AVERAGE(Table4[[#This Row],[fth1a ct 1]:[fth1a ct 3]])</f>
        <v>18.723882333333332</v>
      </c>
      <c r="Q70" s="19" t="s">
        <v>26</v>
      </c>
      <c r="X70" s="9"/>
    </row>
    <row r="71" spans="1:27" x14ac:dyDescent="0.2">
      <c r="A71" s="34">
        <v>47</v>
      </c>
      <c r="B71" s="6">
        <v>2</v>
      </c>
      <c r="C71" s="23" t="s">
        <v>13</v>
      </c>
      <c r="D71" s="23" t="s">
        <v>8</v>
      </c>
      <c r="E71" s="23" t="s">
        <v>11</v>
      </c>
      <c r="F71" s="6">
        <v>14</v>
      </c>
      <c r="G71" s="6">
        <v>5</v>
      </c>
      <c r="H71" s="4">
        <v>7</v>
      </c>
      <c r="I71" s="26">
        <v>21.645230000000002</v>
      </c>
      <c r="J71" s="26">
        <v>21.506692999999999</v>
      </c>
      <c r="K71" s="26">
        <v>21.409662000000001</v>
      </c>
      <c r="L71" s="9">
        <f>AVERAGE(Table4[[#This Row],[actin ct 1]:[actin ct 3]])</f>
        <v>21.520528333333331</v>
      </c>
      <c r="M71" s="26">
        <v>19.039846000000001</v>
      </c>
      <c r="N71" s="26">
        <v>19.286953</v>
      </c>
      <c r="O71" s="26">
        <v>19.230229999999999</v>
      </c>
      <c r="P71" s="9">
        <f>AVERAGE(Table4[[#This Row],[fth1a ct 1]:[fth1a ct 3]])</f>
        <v>19.185676333333333</v>
      </c>
      <c r="Q71" s="19" t="s">
        <v>26</v>
      </c>
      <c r="X71" s="9"/>
    </row>
    <row r="72" spans="1:27" x14ac:dyDescent="0.2">
      <c r="A72" s="35">
        <v>63</v>
      </c>
      <c r="B72" s="5">
        <v>3</v>
      </c>
      <c r="C72" s="21" t="s">
        <v>12</v>
      </c>
      <c r="D72" s="21" t="s">
        <v>10</v>
      </c>
      <c r="E72" s="22" t="s">
        <v>9</v>
      </c>
      <c r="F72" s="5">
        <v>14</v>
      </c>
      <c r="G72" s="5">
        <v>6</v>
      </c>
      <c r="H72" s="4">
        <v>7</v>
      </c>
      <c r="I72" s="26">
        <v>21.384733000000001</v>
      </c>
      <c r="J72" s="26">
        <v>21.470635999999999</v>
      </c>
      <c r="K72" s="26">
        <v>21.340312999999998</v>
      </c>
      <c r="L72" s="9">
        <f>AVERAGE(Table4[[#This Row],[actin ct 1]:[actin ct 3]])</f>
        <v>21.398560666666665</v>
      </c>
      <c r="M72" s="26">
        <v>19.357292000000001</v>
      </c>
      <c r="N72" s="26">
        <v>19.354220000000002</v>
      </c>
      <c r="O72" s="26">
        <v>19.294407</v>
      </c>
      <c r="P72" s="9">
        <f>AVERAGE(Table4[[#This Row],[fth1a ct 1]:[fth1a ct 3]])</f>
        <v>19.335306333333332</v>
      </c>
      <c r="Q72" s="19" t="s">
        <v>26</v>
      </c>
      <c r="X72" s="9"/>
    </row>
    <row r="73" spans="1:27" x14ac:dyDescent="0.2">
      <c r="A73" s="34">
        <v>64</v>
      </c>
      <c r="B73" s="6">
        <v>3</v>
      </c>
      <c r="C73" s="23" t="s">
        <v>12</v>
      </c>
      <c r="D73" s="23" t="s">
        <v>8</v>
      </c>
      <c r="E73" s="23" t="s">
        <v>11</v>
      </c>
      <c r="F73" s="6">
        <v>14</v>
      </c>
      <c r="G73" s="6">
        <v>6</v>
      </c>
      <c r="H73" s="4">
        <v>7</v>
      </c>
      <c r="I73" s="26">
        <v>21.639655999999999</v>
      </c>
      <c r="J73" s="26">
        <v>21.353173999999999</v>
      </c>
      <c r="K73" s="26">
        <v>21.416922</v>
      </c>
      <c r="L73" s="9">
        <f>AVERAGE(Table4[[#This Row],[actin ct 1]:[actin ct 3]])</f>
        <v>21.469917333333331</v>
      </c>
      <c r="M73" s="26">
        <v>19.327514999999998</v>
      </c>
      <c r="N73" s="26">
        <v>19.276968</v>
      </c>
      <c r="O73" s="26">
        <v>19.320103</v>
      </c>
      <c r="P73" s="9">
        <f>AVERAGE(Table4[[#This Row],[fth1a ct 1]:[fth1a ct 3]])</f>
        <v>19.308195333333334</v>
      </c>
      <c r="Q73" s="19" t="s">
        <v>26</v>
      </c>
      <c r="X73" s="9"/>
    </row>
    <row r="74" spans="1:27" x14ac:dyDescent="0.2">
      <c r="A74" s="35">
        <v>69</v>
      </c>
      <c r="B74" s="5">
        <v>3</v>
      </c>
      <c r="C74" s="21" t="s">
        <v>13</v>
      </c>
      <c r="D74" s="21" t="s">
        <v>8</v>
      </c>
      <c r="E74" s="21" t="s">
        <v>11</v>
      </c>
      <c r="F74" s="5">
        <v>14</v>
      </c>
      <c r="G74" s="5">
        <v>6</v>
      </c>
      <c r="H74" s="4">
        <v>7</v>
      </c>
      <c r="I74" s="26">
        <v>21.540852000000001</v>
      </c>
      <c r="J74" s="26">
        <v>21.556142999999999</v>
      </c>
      <c r="K74" s="26">
        <v>21.500682999999999</v>
      </c>
      <c r="L74" s="9">
        <f>AVERAGE(Table4[[#This Row],[actin ct 1]:[actin ct 3]])</f>
        <v>21.532559333333335</v>
      </c>
      <c r="M74" s="26">
        <v>19.390543000000001</v>
      </c>
      <c r="N74" s="26">
        <v>19.338818</v>
      </c>
      <c r="O74" s="26">
        <v>19.286584999999999</v>
      </c>
      <c r="P74" s="9">
        <f>AVERAGE(Table4[[#This Row],[fth1a ct 1]:[fth1a ct 3]])</f>
        <v>19.338648666666668</v>
      </c>
      <c r="Q74" s="19" t="s">
        <v>26</v>
      </c>
      <c r="X74" s="9"/>
    </row>
    <row r="75" spans="1:27" x14ac:dyDescent="0.2">
      <c r="A75" s="34">
        <v>70</v>
      </c>
      <c r="B75" s="6">
        <v>3</v>
      </c>
      <c r="C75" s="23" t="s">
        <v>13</v>
      </c>
      <c r="D75" s="23" t="s">
        <v>10</v>
      </c>
      <c r="E75" s="24" t="s">
        <v>9</v>
      </c>
      <c r="F75" s="6">
        <v>14</v>
      </c>
      <c r="G75" s="6">
        <v>6</v>
      </c>
      <c r="H75" s="4">
        <v>7</v>
      </c>
      <c r="I75" s="26">
        <v>21.770894999999999</v>
      </c>
      <c r="J75" s="26">
        <v>21.622871</v>
      </c>
      <c r="K75" s="26">
        <v>21.609608000000001</v>
      </c>
      <c r="L75" s="9">
        <f>AVERAGE(Table4[[#This Row],[actin ct 1]:[actin ct 3]])</f>
        <v>21.667791333333337</v>
      </c>
      <c r="M75" s="26">
        <v>19.605405999999999</v>
      </c>
      <c r="N75" s="26">
        <v>19.490739999999999</v>
      </c>
      <c r="O75" s="26">
        <v>19.518325999999998</v>
      </c>
      <c r="P75" s="9">
        <f>AVERAGE(Table4[[#This Row],[fth1a ct 1]:[fth1a ct 3]])</f>
        <v>19.538157333333331</v>
      </c>
      <c r="Q75" s="19" t="s">
        <v>26</v>
      </c>
      <c r="X75" s="9"/>
    </row>
    <row r="76" spans="1:27" x14ac:dyDescent="0.2">
      <c r="X76" s="9"/>
    </row>
    <row r="77" spans="1:27" x14ac:dyDescent="0.2">
      <c r="X77" s="9"/>
    </row>
    <row r="78" spans="1:27" x14ac:dyDescent="0.2">
      <c r="X78" s="9"/>
    </row>
    <row r="79" spans="1:27" x14ac:dyDescent="0.2">
      <c r="X79" s="9"/>
    </row>
    <row r="80" spans="1:27" x14ac:dyDescent="0.2">
      <c r="X80" s="9"/>
    </row>
    <row r="81" spans="24:24" x14ac:dyDescent="0.2">
      <c r="X81" s="9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Gerken</dc:creator>
  <cp:lastModifiedBy>Karissa Barthelson</cp:lastModifiedBy>
  <dcterms:created xsi:type="dcterms:W3CDTF">2022-10-03T08:46:52Z</dcterms:created>
  <dcterms:modified xsi:type="dcterms:W3CDTF">2022-10-12T23:16:23Z</dcterms:modified>
</cp:coreProperties>
</file>