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rissabarthelson/Box Sync/SORL1 Project/4way_RNA_seq_6m/"/>
    </mc:Choice>
  </mc:AlternateContent>
  <xr:revisionPtr revIDLastSave="0" documentId="13_ncr:1_{F0554A55-3721-A342-AE39-25C3B5A03E58}" xr6:coauthVersionLast="36" xr6:coauthVersionMax="36" xr10:uidLastSave="{00000000-0000-0000-0000-000000000000}"/>
  <bookViews>
    <workbookView xWindow="33460" yWindow="-2000" windowWidth="25600" windowHeight="15540" xr2:uid="{5CF8B0EA-BBE5-D64A-857B-77CED3A8CE85}"/>
  </bookViews>
  <sheets>
    <sheet name="Sheet1" sheetId="1" r:id="rId1"/>
    <sheet name="Sheet2" sheetId="2" r:id="rId2"/>
  </sheets>
  <definedNames>
    <definedName name="_xlnm._FilterDatabase" localSheetId="0" hidden="1">Sheet1!$A$1:$R$51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51" i="1" l="1"/>
  <c r="R49" i="1"/>
  <c r="R47" i="1"/>
  <c r="R39" i="1"/>
  <c r="R37" i="1"/>
  <c r="R35" i="1"/>
  <c r="R33" i="1"/>
  <c r="R31" i="1"/>
  <c r="R26" i="1"/>
  <c r="R22" i="1"/>
  <c r="R21" i="1"/>
  <c r="R19" i="1"/>
  <c r="R18" i="1"/>
  <c r="R17" i="1"/>
  <c r="R16" i="1"/>
  <c r="R12" i="1"/>
  <c r="R11" i="1"/>
  <c r="R9" i="1"/>
  <c r="R7" i="1"/>
  <c r="R5" i="1"/>
  <c r="R4" i="1"/>
  <c r="R2" i="1"/>
  <c r="P2" i="1" l="1"/>
  <c r="P51" i="1"/>
  <c r="P49" i="1"/>
  <c r="P47" i="1"/>
  <c r="P40" i="1"/>
  <c r="P39" i="1"/>
  <c r="P37" i="1"/>
  <c r="P35" i="1"/>
  <c r="P33" i="1"/>
  <c r="P31" i="1"/>
  <c r="P29" i="1"/>
  <c r="P27" i="1"/>
  <c r="P26" i="1"/>
  <c r="P24" i="1"/>
  <c r="P22" i="1"/>
  <c r="P21" i="1"/>
  <c r="P19" i="1"/>
  <c r="P18" i="1"/>
  <c r="P17" i="1"/>
  <c r="P16" i="1"/>
  <c r="P14" i="1"/>
  <c r="P12" i="1"/>
  <c r="P11" i="1"/>
  <c r="P9" i="1"/>
  <c r="P7" i="1"/>
  <c r="P6" i="1"/>
  <c r="H4" i="1" l="1"/>
  <c r="P4" i="1" s="1"/>
  <c r="K3" i="1"/>
  <c r="K8" i="1" s="1"/>
  <c r="K10" i="1" s="1"/>
  <c r="K13" i="1" s="1"/>
  <c r="K15" i="1" s="1"/>
  <c r="K20" i="1" s="1"/>
  <c r="K23" i="1" s="1"/>
  <c r="K25" i="1" s="1"/>
  <c r="K28" i="1" s="1"/>
  <c r="K30" i="1" s="1"/>
  <c r="K32" i="1" s="1"/>
  <c r="K34" i="1" s="1"/>
  <c r="K36" i="1" s="1"/>
  <c r="K38" i="1" s="1"/>
  <c r="K41" i="1" s="1"/>
  <c r="K42" i="1" s="1"/>
  <c r="K43" i="1" s="1"/>
  <c r="K44" i="1" s="1"/>
  <c r="K45" i="1" s="1"/>
  <c r="K46" i="1" s="1"/>
  <c r="K48" i="1" s="1"/>
  <c r="K50" i="1" s="1"/>
  <c r="H5" i="1" l="1"/>
  <c r="P5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</calcChain>
</file>

<file path=xl/sharedStrings.xml><?xml version="1.0" encoding="utf-8"?>
<sst xmlns="http://schemas.openxmlformats.org/spreadsheetml/2006/main" count="287" uniqueCount="81">
  <si>
    <t>fish_id</t>
  </si>
  <si>
    <t>Sex</t>
  </si>
  <si>
    <t>Batch_killed</t>
  </si>
  <si>
    <t>Tank</t>
  </si>
  <si>
    <t>Genotype</t>
  </si>
  <si>
    <t>fem</t>
  </si>
  <si>
    <t>male</t>
  </si>
  <si>
    <t>null allele</t>
  </si>
  <si>
    <t>y</t>
  </si>
  <si>
    <t>n</t>
  </si>
  <si>
    <t>cys allele</t>
  </si>
  <si>
    <t>trans</t>
  </si>
  <si>
    <t>transhet_1</t>
  </si>
  <si>
    <t>transhet_2</t>
  </si>
  <si>
    <t>transhet_3</t>
  </si>
  <si>
    <t>transhet_4</t>
  </si>
  <si>
    <t>transhet_5</t>
  </si>
  <si>
    <t>transhet_6</t>
  </si>
  <si>
    <t>V1482Afs/+</t>
  </si>
  <si>
    <t>WT</t>
  </si>
  <si>
    <t>R122Pfs/+</t>
  </si>
  <si>
    <t>?</t>
  </si>
  <si>
    <t>R122Pfs_1</t>
  </si>
  <si>
    <t>R122Pfs_2</t>
  </si>
  <si>
    <t>WT_1</t>
  </si>
  <si>
    <t>WT_2</t>
  </si>
  <si>
    <t>WT_3</t>
  </si>
  <si>
    <t>WT_4</t>
  </si>
  <si>
    <t>WT_5</t>
  </si>
  <si>
    <t>R122Pfs_3</t>
  </si>
  <si>
    <t>R122Pfs_4</t>
  </si>
  <si>
    <t>N</t>
  </si>
  <si>
    <t>WT_6</t>
  </si>
  <si>
    <t>R122Pfs_5</t>
  </si>
  <si>
    <t>R122Pfs_6</t>
  </si>
  <si>
    <t>RNA_sample_id</t>
  </si>
  <si>
    <t>RNA_conc_before_Dnase</t>
  </si>
  <si>
    <t>a2680/280</t>
  </si>
  <si>
    <t>RNA_conc_aafterDNase1</t>
  </si>
  <si>
    <t>a260/280_afterDNaseI</t>
  </si>
  <si>
    <t>RNA_Seq_id</t>
  </si>
  <si>
    <t>V1482Afs_4</t>
  </si>
  <si>
    <t>V1482Afs_1</t>
  </si>
  <si>
    <t>V1482Afs_2</t>
  </si>
  <si>
    <t>V1482Afs_5</t>
  </si>
  <si>
    <t>V1482Afs_6</t>
  </si>
  <si>
    <t>V1482Afs_3</t>
  </si>
  <si>
    <t>RIN</t>
  </si>
  <si>
    <t>transhet_7</t>
  </si>
  <si>
    <t>RNA extraction batch</t>
  </si>
  <si>
    <t>WT_7</t>
  </si>
  <si>
    <t>WT_8</t>
  </si>
  <si>
    <t>WT_9</t>
  </si>
  <si>
    <t>Position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</si>
  <si>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</si>
  <si>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</si>
  <si>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</si>
  <si>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</si>
  <si>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</si>
  <si>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</si>
  <si>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</si>
  <si>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</si>
  <si>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</si>
  <si>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</si>
  <si>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</si>
  <si>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</si>
  <si>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</si>
  <si>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</si>
  <si>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</si>
  <si>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</si>
  <si>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</si>
  <si>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</si>
  <si>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</si>
  <si>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</si>
  <si>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</si>
  <si>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</si>
  <si>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</si>
  <si>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</si>
  <si>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WT_10</t>
  </si>
  <si>
    <t>WT_11</t>
  </si>
  <si>
    <t>new_sample_id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</si>
</sst>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quotePrefix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164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1D9736-54C1-2144-89C7-DCC37BEB7833}">
  <sheetPr filterMode="1"/>
  <dimension ref="A1:R51"/>
  <sheetViews>
    <sheetView tabSelected="1" topLeftCell="C1" zoomScale="107" zoomScaleNormal="109" workbookViewId="0">
      <selection activeCell="R2" sqref="R2"/>
    </sheetView>
  </sheetViews>
  <sheetFormatPr baseColWidth="10" defaultRowHeight="16" x14ac:dyDescent="0.2"/>
  <cols>
    <col min="5" max="5" width="12" customWidth="1"/>
    <col min="8" max="8" width="8.1640625" customWidth="1"/>
    <col min="14" max="14" width="20.6640625" customWidth="1"/>
    <col min="18" max="18" width="12.6640625" customWidth="1"/>
  </cols>
  <sheetData>
    <row r="1" spans="1:18" s="2" customFormat="1" ht="51" x14ac:dyDescent="0.2">
      <c r="A1" s="2" t="s">
        <v>0</v>
      </c>
      <c r="B1" s="2" t="s">
        <v>1</v>
      </c>
      <c r="C1" s="2" t="s">
        <v>7</v>
      </c>
      <c r="D1" s="2" t="s">
        <v>10</v>
      </c>
      <c r="E1" s="2" t="s">
        <v>4</v>
      </c>
      <c r="F1" s="2" t="s">
        <v>3</v>
      </c>
      <c r="G1" s="2" t="s">
        <v>2</v>
      </c>
      <c r="H1" s="2" t="s">
        <v>35</v>
      </c>
      <c r="I1" s="2" t="s">
        <v>36</v>
      </c>
      <c r="J1" s="3" t="s">
        <v>37</v>
      </c>
      <c r="K1" s="2" t="s">
        <v>38</v>
      </c>
      <c r="L1" s="2" t="s">
        <v>39</v>
      </c>
      <c r="M1" s="2" t="s">
        <v>49</v>
      </c>
      <c r="N1" s="2" t="s">
        <v>40</v>
      </c>
      <c r="O1" s="2" t="s">
        <v>47</v>
      </c>
      <c r="P1" s="2" t="s">
        <v>35</v>
      </c>
      <c r="Q1" s="2" t="s">
        <v>53</v>
      </c>
      <c r="R1" s="2" t="s">
        <v>80</v>
      </c>
    </row>
    <row r="2" spans="1:18" x14ac:dyDescent="0.2">
      <c r="A2">
        <v>1</v>
      </c>
      <c r="B2" t="s">
        <v>5</v>
      </c>
      <c r="C2" t="s">
        <v>8</v>
      </c>
      <c r="D2" t="s">
        <v>8</v>
      </c>
      <c r="E2" t="s">
        <v>11</v>
      </c>
      <c r="F2">
        <v>1</v>
      </c>
      <c r="G2">
        <v>1</v>
      </c>
      <c r="H2">
        <v>1</v>
      </c>
      <c r="I2">
        <v>57</v>
      </c>
      <c r="J2">
        <v>2.14</v>
      </c>
      <c r="K2">
        <v>46</v>
      </c>
      <c r="L2">
        <v>2.16</v>
      </c>
      <c r="M2" s="4">
        <v>1</v>
      </c>
      <c r="N2" t="s">
        <v>12</v>
      </c>
      <c r="O2" s="5">
        <v>7.4</v>
      </c>
      <c r="P2">
        <f>H2</f>
        <v>1</v>
      </c>
      <c r="Q2" t="s">
        <v>54</v>
      </c>
      <c r="R2" t="str">
        <f>N2</f>
        <v>transhet_1</v>
      </c>
    </row>
    <row r="3" spans="1:18" hidden="1" x14ac:dyDescent="0.2">
      <c r="A3">
        <f>A2+1</f>
        <v>2</v>
      </c>
      <c r="B3" t="s">
        <v>6</v>
      </c>
      <c r="C3" t="s">
        <v>9</v>
      </c>
      <c r="D3" t="s">
        <v>21</v>
      </c>
      <c r="E3" t="s">
        <v>21</v>
      </c>
      <c r="F3">
        <v>1</v>
      </c>
      <c r="G3">
        <v>1</v>
      </c>
      <c r="K3">
        <f>K2+1</f>
        <v>47</v>
      </c>
      <c r="L3" t="s">
        <v>21</v>
      </c>
    </row>
    <row r="4" spans="1:18" x14ac:dyDescent="0.2">
      <c r="A4">
        <f t="shared" ref="A4:A51" si="0">A3+1</f>
        <v>3</v>
      </c>
      <c r="B4" t="s">
        <v>5</v>
      </c>
      <c r="C4" t="s">
        <v>9</v>
      </c>
      <c r="D4" t="s">
        <v>8</v>
      </c>
      <c r="E4" t="s">
        <v>18</v>
      </c>
      <c r="F4">
        <v>1</v>
      </c>
      <c r="G4">
        <v>1</v>
      </c>
      <c r="H4">
        <f>H2+1</f>
        <v>2</v>
      </c>
      <c r="I4">
        <v>47.2</v>
      </c>
      <c r="J4">
        <v>2.17</v>
      </c>
      <c r="K4">
        <v>38</v>
      </c>
      <c r="L4">
        <v>2.2000000000000002</v>
      </c>
      <c r="M4" s="4">
        <v>1</v>
      </c>
      <c r="N4" t="s">
        <v>41</v>
      </c>
      <c r="O4">
        <v>8.1999999999999993</v>
      </c>
      <c r="P4">
        <f t="shared" ref="P4:P7" si="1">H4</f>
        <v>2</v>
      </c>
      <c r="Q4" t="s">
        <v>55</v>
      </c>
      <c r="R4" t="str">
        <f>N4</f>
        <v>V1482Afs_4</v>
      </c>
    </row>
    <row r="5" spans="1:18" x14ac:dyDescent="0.2">
      <c r="A5">
        <f t="shared" si="0"/>
        <v>4</v>
      </c>
      <c r="B5" t="s">
        <v>5</v>
      </c>
      <c r="C5" t="s">
        <v>9</v>
      </c>
      <c r="D5" t="s">
        <v>9</v>
      </c>
      <c r="E5" s="1" t="s">
        <v>19</v>
      </c>
      <c r="F5">
        <v>1</v>
      </c>
      <c r="G5">
        <v>1</v>
      </c>
      <c r="H5">
        <f>H4+1</f>
        <v>3</v>
      </c>
      <c r="I5">
        <v>5.4</v>
      </c>
      <c r="J5">
        <v>2.19</v>
      </c>
      <c r="K5">
        <v>46</v>
      </c>
      <c r="L5" s="1">
        <v>2.2000000000000002</v>
      </c>
      <c r="M5" s="4">
        <v>1</v>
      </c>
      <c r="N5" t="s">
        <v>24</v>
      </c>
      <c r="O5" s="5">
        <v>7.7</v>
      </c>
      <c r="P5">
        <f t="shared" si="1"/>
        <v>3</v>
      </c>
      <c r="Q5" t="s">
        <v>56</v>
      </c>
      <c r="R5" t="str">
        <f>N5</f>
        <v>WT_1</v>
      </c>
    </row>
    <row r="6" spans="1:18" hidden="1" x14ac:dyDescent="0.2">
      <c r="A6">
        <f t="shared" si="0"/>
        <v>5</v>
      </c>
      <c r="B6" t="s">
        <v>5</v>
      </c>
      <c r="C6" t="s">
        <v>8</v>
      </c>
      <c r="D6" t="s">
        <v>8</v>
      </c>
      <c r="E6" t="s">
        <v>11</v>
      </c>
      <c r="F6">
        <v>1</v>
      </c>
      <c r="G6">
        <v>1</v>
      </c>
      <c r="H6">
        <v>25</v>
      </c>
      <c r="I6">
        <v>53</v>
      </c>
      <c r="J6">
        <v>2.13</v>
      </c>
      <c r="K6">
        <v>41.1</v>
      </c>
      <c r="L6">
        <v>2.1800000000000002</v>
      </c>
      <c r="M6" s="4">
        <v>2</v>
      </c>
      <c r="N6" t="s">
        <v>48</v>
      </c>
      <c r="O6">
        <v>7.6</v>
      </c>
      <c r="P6">
        <f t="shared" si="1"/>
        <v>25</v>
      </c>
    </row>
    <row r="7" spans="1:18" x14ac:dyDescent="0.2">
      <c r="A7">
        <f t="shared" si="0"/>
        <v>6</v>
      </c>
      <c r="B7" t="s">
        <v>6</v>
      </c>
      <c r="C7" t="s">
        <v>8</v>
      </c>
      <c r="D7" t="s">
        <v>9</v>
      </c>
      <c r="E7" t="s">
        <v>20</v>
      </c>
      <c r="F7">
        <v>2</v>
      </c>
      <c r="G7">
        <v>2</v>
      </c>
      <c r="H7">
        <v>4</v>
      </c>
      <c r="I7">
        <v>63.8</v>
      </c>
      <c r="J7">
        <v>2.19</v>
      </c>
      <c r="K7">
        <v>51</v>
      </c>
      <c r="L7">
        <v>2.17</v>
      </c>
      <c r="M7" s="4">
        <v>1</v>
      </c>
      <c r="N7" t="s">
        <v>22</v>
      </c>
      <c r="O7" s="5">
        <v>8</v>
      </c>
      <c r="P7">
        <f t="shared" si="1"/>
        <v>4</v>
      </c>
      <c r="Q7" t="s">
        <v>57</v>
      </c>
      <c r="R7" t="str">
        <f>N7</f>
        <v>R122Pfs_1</v>
      </c>
    </row>
    <row r="8" spans="1:18" hidden="1" x14ac:dyDescent="0.2">
      <c r="A8">
        <f t="shared" si="0"/>
        <v>7</v>
      </c>
      <c r="B8" t="s">
        <v>5</v>
      </c>
      <c r="C8" t="s">
        <v>9</v>
      </c>
      <c r="D8" t="s">
        <v>8</v>
      </c>
      <c r="E8" t="s">
        <v>18</v>
      </c>
      <c r="F8">
        <v>2</v>
      </c>
      <c r="G8">
        <v>2</v>
      </c>
      <c r="K8">
        <f t="shared" ref="K8:K50" si="2">K7+1</f>
        <v>52</v>
      </c>
    </row>
    <row r="9" spans="1:18" x14ac:dyDescent="0.2">
      <c r="A9">
        <f t="shared" si="0"/>
        <v>8</v>
      </c>
      <c r="B9" t="s">
        <v>6</v>
      </c>
      <c r="C9" t="s">
        <v>8</v>
      </c>
      <c r="D9" t="s">
        <v>8</v>
      </c>
      <c r="E9" t="s">
        <v>11</v>
      </c>
      <c r="F9">
        <v>2</v>
      </c>
      <c r="G9">
        <v>2</v>
      </c>
      <c r="H9">
        <v>5</v>
      </c>
      <c r="I9">
        <v>73</v>
      </c>
      <c r="J9">
        <v>2.14</v>
      </c>
      <c r="K9">
        <v>59</v>
      </c>
      <c r="L9">
        <v>2.1</v>
      </c>
      <c r="M9" s="4">
        <v>1</v>
      </c>
      <c r="N9" t="s">
        <v>15</v>
      </c>
      <c r="O9">
        <v>8.1999999999999993</v>
      </c>
      <c r="P9">
        <f>H9</f>
        <v>5</v>
      </c>
      <c r="Q9" t="s">
        <v>58</v>
      </c>
      <c r="R9" t="str">
        <f>N9</f>
        <v>transhet_4</v>
      </c>
    </row>
    <row r="10" spans="1:18" hidden="1" x14ac:dyDescent="0.2">
      <c r="A10">
        <f t="shared" si="0"/>
        <v>9</v>
      </c>
      <c r="B10" t="s">
        <v>5</v>
      </c>
      <c r="C10" t="s">
        <v>9</v>
      </c>
      <c r="D10" t="s">
        <v>8</v>
      </c>
      <c r="E10" t="s">
        <v>18</v>
      </c>
      <c r="F10">
        <v>2</v>
      </c>
      <c r="G10">
        <v>2</v>
      </c>
      <c r="K10">
        <f t="shared" si="2"/>
        <v>60</v>
      </c>
    </row>
    <row r="11" spans="1:18" x14ac:dyDescent="0.2">
      <c r="A11">
        <f t="shared" si="0"/>
        <v>10</v>
      </c>
      <c r="B11" t="s">
        <v>5</v>
      </c>
      <c r="C11" t="s">
        <v>8</v>
      </c>
      <c r="D11" t="s">
        <v>8</v>
      </c>
      <c r="E11" t="s">
        <v>11</v>
      </c>
      <c r="F11">
        <v>2</v>
      </c>
      <c r="G11">
        <v>2</v>
      </c>
      <c r="H11">
        <v>6</v>
      </c>
      <c r="I11">
        <v>57.8</v>
      </c>
      <c r="J11">
        <v>2.15</v>
      </c>
      <c r="K11">
        <v>47</v>
      </c>
      <c r="L11">
        <v>2.15</v>
      </c>
      <c r="M11" s="4">
        <v>1</v>
      </c>
      <c r="N11" t="s">
        <v>13</v>
      </c>
      <c r="O11" s="5">
        <v>8.1</v>
      </c>
      <c r="P11">
        <f t="shared" ref="P11:P12" si="3">H11</f>
        <v>6</v>
      </c>
      <c r="Q11" t="s">
        <v>59</v>
      </c>
      <c r="R11" t="str">
        <f>N11</f>
        <v>transhet_2</v>
      </c>
    </row>
    <row r="12" spans="1:18" x14ac:dyDescent="0.2">
      <c r="A12">
        <f t="shared" si="0"/>
        <v>11</v>
      </c>
      <c r="B12" t="s">
        <v>6</v>
      </c>
      <c r="C12" t="s">
        <v>9</v>
      </c>
      <c r="D12" t="s">
        <v>9</v>
      </c>
      <c r="E12" t="s">
        <v>19</v>
      </c>
      <c r="F12">
        <v>3</v>
      </c>
      <c r="G12">
        <v>3</v>
      </c>
      <c r="H12">
        <v>7</v>
      </c>
      <c r="I12">
        <v>54.7</v>
      </c>
      <c r="J12">
        <v>2.2200000000000002</v>
      </c>
      <c r="K12">
        <v>46</v>
      </c>
      <c r="L12">
        <v>2.2400000000000002</v>
      </c>
      <c r="M12" s="4">
        <v>1</v>
      </c>
      <c r="N12" t="s">
        <v>28</v>
      </c>
      <c r="O12">
        <v>8.1999999999999993</v>
      </c>
      <c r="P12">
        <f t="shared" si="3"/>
        <v>7</v>
      </c>
      <c r="Q12" t="s">
        <v>60</v>
      </c>
      <c r="R12" t="str">
        <f>N12</f>
        <v>WT_5</v>
      </c>
    </row>
    <row r="13" spans="1:18" hidden="1" x14ac:dyDescent="0.2">
      <c r="A13">
        <f t="shared" si="0"/>
        <v>12</v>
      </c>
      <c r="B13" t="s">
        <v>6</v>
      </c>
      <c r="C13" t="s">
        <v>9</v>
      </c>
      <c r="D13" t="s">
        <v>8</v>
      </c>
      <c r="E13" t="s">
        <v>18</v>
      </c>
      <c r="F13">
        <v>3</v>
      </c>
      <c r="G13">
        <v>3</v>
      </c>
      <c r="K13">
        <f t="shared" si="2"/>
        <v>47</v>
      </c>
    </row>
    <row r="14" spans="1:18" hidden="1" x14ac:dyDescent="0.2">
      <c r="A14">
        <f t="shared" si="0"/>
        <v>13</v>
      </c>
      <c r="B14" t="s">
        <v>5</v>
      </c>
      <c r="C14" t="s">
        <v>9</v>
      </c>
      <c r="D14" t="s">
        <v>9</v>
      </c>
      <c r="E14" t="s">
        <v>19</v>
      </c>
      <c r="F14">
        <v>3</v>
      </c>
      <c r="G14">
        <v>3</v>
      </c>
      <c r="H14">
        <v>26</v>
      </c>
      <c r="I14">
        <v>56</v>
      </c>
      <c r="J14">
        <v>2.09</v>
      </c>
      <c r="K14">
        <v>42</v>
      </c>
      <c r="L14">
        <v>2.12</v>
      </c>
      <c r="M14" s="4">
        <v>2</v>
      </c>
      <c r="N14" t="s">
        <v>50</v>
      </c>
      <c r="O14" s="5">
        <v>7.6</v>
      </c>
      <c r="P14">
        <f>H14</f>
        <v>26</v>
      </c>
    </row>
    <row r="15" spans="1:18" hidden="1" x14ac:dyDescent="0.2">
      <c r="A15">
        <f t="shared" si="0"/>
        <v>14</v>
      </c>
      <c r="B15" t="s">
        <v>5</v>
      </c>
      <c r="C15" t="s">
        <v>9</v>
      </c>
      <c r="D15" t="s">
        <v>9</v>
      </c>
      <c r="E15" t="s">
        <v>19</v>
      </c>
      <c r="F15">
        <v>3</v>
      </c>
      <c r="G15">
        <v>3</v>
      </c>
      <c r="K15">
        <f t="shared" si="2"/>
        <v>43</v>
      </c>
    </row>
    <row r="16" spans="1:18" x14ac:dyDescent="0.2">
      <c r="A16">
        <f t="shared" si="0"/>
        <v>15</v>
      </c>
      <c r="B16" t="s">
        <v>5</v>
      </c>
      <c r="C16" t="s">
        <v>9</v>
      </c>
      <c r="D16" t="s">
        <v>9</v>
      </c>
      <c r="E16" t="s">
        <v>19</v>
      </c>
      <c r="F16">
        <v>3</v>
      </c>
      <c r="G16">
        <v>3</v>
      </c>
      <c r="H16">
        <v>8</v>
      </c>
      <c r="I16">
        <v>55</v>
      </c>
      <c r="J16">
        <v>2.21</v>
      </c>
      <c r="K16">
        <v>44</v>
      </c>
      <c r="L16">
        <v>2.21</v>
      </c>
      <c r="M16" s="4">
        <v>1</v>
      </c>
      <c r="N16" t="s">
        <v>26</v>
      </c>
      <c r="O16" s="5">
        <v>7.9</v>
      </c>
      <c r="P16">
        <f t="shared" ref="P16:P19" si="4">H16</f>
        <v>8</v>
      </c>
      <c r="Q16" t="s">
        <v>61</v>
      </c>
      <c r="R16" t="str">
        <f>N16</f>
        <v>WT_3</v>
      </c>
    </row>
    <row r="17" spans="1:18" x14ac:dyDescent="0.2">
      <c r="A17">
        <f t="shared" si="0"/>
        <v>16</v>
      </c>
      <c r="B17" t="s">
        <v>5</v>
      </c>
      <c r="C17" t="s">
        <v>8</v>
      </c>
      <c r="D17" t="s">
        <v>8</v>
      </c>
      <c r="E17" t="s">
        <v>11</v>
      </c>
      <c r="F17">
        <v>3</v>
      </c>
      <c r="G17">
        <v>3</v>
      </c>
      <c r="H17">
        <v>9</v>
      </c>
      <c r="I17">
        <v>39</v>
      </c>
      <c r="J17">
        <v>2.1800000000000002</v>
      </c>
      <c r="K17">
        <v>35</v>
      </c>
      <c r="L17">
        <v>2.91</v>
      </c>
      <c r="M17" s="4">
        <v>1</v>
      </c>
      <c r="N17" t="s">
        <v>14</v>
      </c>
      <c r="O17">
        <v>8.4</v>
      </c>
      <c r="P17">
        <f t="shared" si="4"/>
        <v>9</v>
      </c>
      <c r="Q17" t="s">
        <v>62</v>
      </c>
      <c r="R17" t="str">
        <f>N17</f>
        <v>transhet_3</v>
      </c>
    </row>
    <row r="18" spans="1:18" x14ac:dyDescent="0.2">
      <c r="A18">
        <f t="shared" si="0"/>
        <v>17</v>
      </c>
      <c r="B18" t="s">
        <v>5</v>
      </c>
      <c r="C18" t="s">
        <v>8</v>
      </c>
      <c r="D18" t="s">
        <v>9</v>
      </c>
      <c r="E18" t="s">
        <v>20</v>
      </c>
      <c r="F18">
        <v>1</v>
      </c>
      <c r="G18">
        <v>4</v>
      </c>
      <c r="H18">
        <v>10</v>
      </c>
      <c r="I18">
        <v>49</v>
      </c>
      <c r="J18">
        <v>2.14</v>
      </c>
      <c r="K18">
        <v>43</v>
      </c>
      <c r="L18">
        <v>2.14</v>
      </c>
      <c r="M18" s="4">
        <v>1</v>
      </c>
      <c r="N18" t="s">
        <v>30</v>
      </c>
      <c r="O18">
        <v>8.4</v>
      </c>
      <c r="P18">
        <f t="shared" si="4"/>
        <v>10</v>
      </c>
      <c r="Q18" t="s">
        <v>63</v>
      </c>
      <c r="R18" t="str">
        <f>N18</f>
        <v>R122Pfs_4</v>
      </c>
    </row>
    <row r="19" spans="1:18" x14ac:dyDescent="0.2">
      <c r="A19">
        <f t="shared" si="0"/>
        <v>18</v>
      </c>
      <c r="B19" t="s">
        <v>6</v>
      </c>
      <c r="C19" t="s">
        <v>8</v>
      </c>
      <c r="D19" t="s">
        <v>8</v>
      </c>
      <c r="E19" t="s">
        <v>11</v>
      </c>
      <c r="F19">
        <v>1</v>
      </c>
      <c r="G19">
        <v>4</v>
      </c>
      <c r="H19">
        <v>11</v>
      </c>
      <c r="I19">
        <v>72</v>
      </c>
      <c r="J19">
        <v>2.2000000000000002</v>
      </c>
      <c r="K19">
        <v>61</v>
      </c>
      <c r="L19">
        <v>2.09</v>
      </c>
      <c r="M19" s="4">
        <v>1</v>
      </c>
      <c r="N19" t="s">
        <v>16</v>
      </c>
      <c r="O19" s="5">
        <v>8</v>
      </c>
      <c r="P19">
        <f t="shared" si="4"/>
        <v>11</v>
      </c>
      <c r="Q19" t="s">
        <v>64</v>
      </c>
      <c r="R19" t="str">
        <f>N19</f>
        <v>transhet_5</v>
      </c>
    </row>
    <row r="20" spans="1:18" hidden="1" x14ac:dyDescent="0.2">
      <c r="A20">
        <f t="shared" si="0"/>
        <v>19</v>
      </c>
      <c r="B20" t="s">
        <v>6</v>
      </c>
      <c r="C20" t="s">
        <v>21</v>
      </c>
      <c r="D20" t="s">
        <v>9</v>
      </c>
      <c r="E20" t="s">
        <v>21</v>
      </c>
      <c r="F20">
        <v>1</v>
      </c>
      <c r="G20">
        <v>4</v>
      </c>
      <c r="K20">
        <f t="shared" si="2"/>
        <v>62</v>
      </c>
      <c r="L20" t="s">
        <v>21</v>
      </c>
    </row>
    <row r="21" spans="1:18" x14ac:dyDescent="0.2">
      <c r="A21">
        <f t="shared" si="0"/>
        <v>20</v>
      </c>
      <c r="B21" t="s">
        <v>6</v>
      </c>
      <c r="C21" t="s">
        <v>9</v>
      </c>
      <c r="D21" t="s">
        <v>8</v>
      </c>
      <c r="E21" t="s">
        <v>18</v>
      </c>
      <c r="F21">
        <v>1</v>
      </c>
      <c r="G21">
        <v>4</v>
      </c>
      <c r="H21">
        <v>12</v>
      </c>
      <c r="I21">
        <v>42</v>
      </c>
      <c r="J21">
        <v>2.16</v>
      </c>
      <c r="K21">
        <v>37</v>
      </c>
      <c r="L21">
        <v>2.19</v>
      </c>
      <c r="M21" s="4">
        <v>1</v>
      </c>
      <c r="N21" t="s">
        <v>42</v>
      </c>
      <c r="O21" s="5">
        <v>8.1</v>
      </c>
      <c r="P21">
        <f t="shared" ref="P21:P22" si="5">H21</f>
        <v>12</v>
      </c>
      <c r="Q21" t="s">
        <v>65</v>
      </c>
      <c r="R21" t="str">
        <f>N21</f>
        <v>V1482Afs_1</v>
      </c>
    </row>
    <row r="22" spans="1:18" x14ac:dyDescent="0.2">
      <c r="A22">
        <f t="shared" si="0"/>
        <v>21</v>
      </c>
      <c r="B22" t="s">
        <v>5</v>
      </c>
      <c r="C22" t="s">
        <v>8</v>
      </c>
      <c r="E22" t="s">
        <v>20</v>
      </c>
      <c r="F22">
        <v>1</v>
      </c>
      <c r="G22">
        <v>4</v>
      </c>
      <c r="H22">
        <v>13</v>
      </c>
      <c r="I22">
        <v>43.7</v>
      </c>
      <c r="J22">
        <v>2.19</v>
      </c>
      <c r="K22">
        <v>39</v>
      </c>
      <c r="L22">
        <v>2.15</v>
      </c>
      <c r="M22" s="4">
        <v>1</v>
      </c>
      <c r="N22" t="s">
        <v>34</v>
      </c>
      <c r="O22">
        <v>8.6</v>
      </c>
      <c r="P22">
        <f t="shared" si="5"/>
        <v>13</v>
      </c>
      <c r="Q22" t="s">
        <v>66</v>
      </c>
      <c r="R22" t="str">
        <f>N22</f>
        <v>R122Pfs_6</v>
      </c>
    </row>
    <row r="23" spans="1:18" hidden="1" x14ac:dyDescent="0.2">
      <c r="A23">
        <f t="shared" si="0"/>
        <v>22</v>
      </c>
      <c r="B23" t="s">
        <v>5</v>
      </c>
      <c r="C23" t="s">
        <v>8</v>
      </c>
      <c r="D23" t="s">
        <v>8</v>
      </c>
      <c r="E23" t="s">
        <v>11</v>
      </c>
      <c r="F23">
        <v>1</v>
      </c>
      <c r="G23">
        <v>4</v>
      </c>
      <c r="K23">
        <f t="shared" si="2"/>
        <v>40</v>
      </c>
    </row>
    <row r="24" spans="1:18" hidden="1" x14ac:dyDescent="0.2">
      <c r="A24">
        <f>A23+1</f>
        <v>23</v>
      </c>
      <c r="B24" t="s">
        <v>5</v>
      </c>
      <c r="C24" t="s">
        <v>9</v>
      </c>
      <c r="D24" t="s">
        <v>9</v>
      </c>
      <c r="E24" t="s">
        <v>19</v>
      </c>
      <c r="F24">
        <v>1</v>
      </c>
      <c r="G24">
        <v>4</v>
      </c>
      <c r="H24">
        <v>27</v>
      </c>
      <c r="I24">
        <v>48</v>
      </c>
      <c r="J24">
        <v>2.12</v>
      </c>
      <c r="K24">
        <v>38</v>
      </c>
      <c r="L24">
        <v>2.2000000000000002</v>
      </c>
      <c r="M24" s="4">
        <v>2</v>
      </c>
      <c r="N24" t="s">
        <v>51</v>
      </c>
      <c r="O24">
        <v>7.9</v>
      </c>
      <c r="P24">
        <f>H24</f>
        <v>27</v>
      </c>
    </row>
    <row r="25" spans="1:18" hidden="1" x14ac:dyDescent="0.2">
      <c r="A25">
        <f t="shared" si="0"/>
        <v>24</v>
      </c>
      <c r="B25" t="s">
        <v>6</v>
      </c>
      <c r="C25" t="s">
        <v>8</v>
      </c>
      <c r="D25" t="s">
        <v>8</v>
      </c>
      <c r="E25" t="s">
        <v>11</v>
      </c>
      <c r="F25">
        <v>2</v>
      </c>
      <c r="G25">
        <v>5</v>
      </c>
      <c r="K25">
        <f t="shared" si="2"/>
        <v>39</v>
      </c>
    </row>
    <row r="26" spans="1:18" x14ac:dyDescent="0.2">
      <c r="A26">
        <f t="shared" si="0"/>
        <v>25</v>
      </c>
      <c r="B26" t="s">
        <v>6</v>
      </c>
      <c r="C26" t="s">
        <v>9</v>
      </c>
      <c r="D26" t="s">
        <v>8</v>
      </c>
      <c r="E26" t="s">
        <v>18</v>
      </c>
      <c r="F26">
        <v>2</v>
      </c>
      <c r="G26">
        <v>5</v>
      </c>
      <c r="H26">
        <v>14</v>
      </c>
      <c r="I26">
        <v>62</v>
      </c>
      <c r="J26">
        <v>2.08</v>
      </c>
      <c r="K26">
        <v>52</v>
      </c>
      <c r="L26">
        <v>2.16</v>
      </c>
      <c r="M26" s="4">
        <v>1</v>
      </c>
      <c r="N26" t="s">
        <v>43</v>
      </c>
      <c r="O26">
        <v>8.6</v>
      </c>
      <c r="P26">
        <f t="shared" ref="P26:P27" si="6">H26</f>
        <v>14</v>
      </c>
      <c r="Q26" t="s">
        <v>67</v>
      </c>
      <c r="R26" t="str">
        <f>N26</f>
        <v>V1482Afs_2</v>
      </c>
    </row>
    <row r="27" spans="1:18" hidden="1" x14ac:dyDescent="0.2">
      <c r="A27">
        <f t="shared" si="0"/>
        <v>26</v>
      </c>
      <c r="B27" t="s">
        <v>5</v>
      </c>
      <c r="C27" t="s">
        <v>9</v>
      </c>
      <c r="D27" t="s">
        <v>9</v>
      </c>
      <c r="E27" t="s">
        <v>19</v>
      </c>
      <c r="F27">
        <v>2</v>
      </c>
      <c r="G27">
        <v>5</v>
      </c>
      <c r="H27">
        <v>15</v>
      </c>
      <c r="I27">
        <v>53</v>
      </c>
      <c r="J27">
        <v>1.95</v>
      </c>
      <c r="K27">
        <v>47</v>
      </c>
      <c r="L27">
        <v>2.08</v>
      </c>
      <c r="M27" s="4">
        <v>1</v>
      </c>
      <c r="N27" t="s">
        <v>25</v>
      </c>
      <c r="O27" s="5">
        <v>7.5</v>
      </c>
      <c r="P27">
        <f t="shared" si="6"/>
        <v>15</v>
      </c>
    </row>
    <row r="28" spans="1:18" hidden="1" x14ac:dyDescent="0.2">
      <c r="A28">
        <f t="shared" si="0"/>
        <v>27</v>
      </c>
      <c r="B28" t="s">
        <v>6</v>
      </c>
      <c r="C28" t="s">
        <v>9</v>
      </c>
      <c r="D28" t="s">
        <v>8</v>
      </c>
      <c r="E28" t="s">
        <v>18</v>
      </c>
      <c r="F28">
        <v>2</v>
      </c>
      <c r="G28">
        <v>5</v>
      </c>
      <c r="K28">
        <f t="shared" si="2"/>
        <v>48</v>
      </c>
      <c r="L28" t="s">
        <v>18</v>
      </c>
    </row>
    <row r="29" spans="1:18" x14ac:dyDescent="0.2">
      <c r="A29">
        <f t="shared" si="0"/>
        <v>28</v>
      </c>
      <c r="B29" t="s">
        <v>6</v>
      </c>
      <c r="C29" t="s">
        <v>8</v>
      </c>
      <c r="D29" t="s">
        <v>9</v>
      </c>
      <c r="E29" t="s">
        <v>19</v>
      </c>
      <c r="F29">
        <v>2</v>
      </c>
      <c r="G29">
        <v>5</v>
      </c>
      <c r="H29">
        <v>16</v>
      </c>
      <c r="I29">
        <v>70</v>
      </c>
      <c r="J29">
        <v>2.21</v>
      </c>
      <c r="K29">
        <v>51</v>
      </c>
      <c r="L29">
        <v>1.95</v>
      </c>
      <c r="M29" s="4">
        <v>1</v>
      </c>
      <c r="N29" t="s">
        <v>29</v>
      </c>
      <c r="O29" s="5">
        <v>8</v>
      </c>
      <c r="P29">
        <f>H29</f>
        <v>16</v>
      </c>
      <c r="Q29" t="s">
        <v>69</v>
      </c>
      <c r="R29" t="s">
        <v>78</v>
      </c>
    </row>
    <row r="30" spans="1:18" hidden="1" x14ac:dyDescent="0.2">
      <c r="A30">
        <f t="shared" si="0"/>
        <v>29</v>
      </c>
      <c r="B30" t="s">
        <v>6</v>
      </c>
      <c r="C30" t="s">
        <v>8</v>
      </c>
      <c r="D30" t="s">
        <v>8</v>
      </c>
      <c r="E30" t="s">
        <v>11</v>
      </c>
      <c r="F30">
        <v>2</v>
      </c>
      <c r="G30">
        <v>5</v>
      </c>
      <c r="K30">
        <f t="shared" si="2"/>
        <v>52</v>
      </c>
      <c r="L30" t="s">
        <v>11</v>
      </c>
    </row>
    <row r="31" spans="1:18" x14ac:dyDescent="0.2">
      <c r="A31">
        <f t="shared" si="0"/>
        <v>30</v>
      </c>
      <c r="B31" t="s">
        <v>5</v>
      </c>
      <c r="C31" t="s">
        <v>9</v>
      </c>
      <c r="D31" t="s">
        <v>8</v>
      </c>
      <c r="E31" t="s">
        <v>18</v>
      </c>
      <c r="F31">
        <v>2</v>
      </c>
      <c r="G31">
        <v>5</v>
      </c>
      <c r="H31">
        <v>17</v>
      </c>
      <c r="I31">
        <v>40</v>
      </c>
      <c r="J31">
        <v>2.2000000000000002</v>
      </c>
      <c r="K31">
        <v>35</v>
      </c>
      <c r="L31">
        <v>2.17</v>
      </c>
      <c r="M31" s="4">
        <v>1</v>
      </c>
      <c r="N31" t="s">
        <v>44</v>
      </c>
      <c r="O31">
        <v>8.1999999999999993</v>
      </c>
      <c r="P31">
        <f>H31</f>
        <v>17</v>
      </c>
      <c r="Q31" t="s">
        <v>70</v>
      </c>
      <c r="R31" t="str">
        <f>N31</f>
        <v>V1482Afs_5</v>
      </c>
    </row>
    <row r="32" spans="1:18" hidden="1" x14ac:dyDescent="0.2">
      <c r="A32">
        <f t="shared" si="0"/>
        <v>31</v>
      </c>
      <c r="B32" t="s">
        <v>6</v>
      </c>
      <c r="C32" t="s">
        <v>8</v>
      </c>
      <c r="D32" t="s">
        <v>8</v>
      </c>
      <c r="E32" t="s">
        <v>11</v>
      </c>
      <c r="F32">
        <v>3</v>
      </c>
      <c r="G32">
        <v>6</v>
      </c>
      <c r="K32">
        <f t="shared" si="2"/>
        <v>36</v>
      </c>
      <c r="L32" t="s">
        <v>11</v>
      </c>
    </row>
    <row r="33" spans="1:18" x14ac:dyDescent="0.2">
      <c r="A33">
        <f t="shared" si="0"/>
        <v>32</v>
      </c>
      <c r="B33" t="s">
        <v>6</v>
      </c>
      <c r="C33" t="s">
        <v>8</v>
      </c>
      <c r="D33" t="s">
        <v>9</v>
      </c>
      <c r="E33" t="s">
        <v>20</v>
      </c>
      <c r="F33">
        <v>3</v>
      </c>
      <c r="G33">
        <v>6</v>
      </c>
      <c r="H33">
        <v>18</v>
      </c>
      <c r="I33">
        <v>50</v>
      </c>
      <c r="J33">
        <v>2.02</v>
      </c>
      <c r="K33">
        <v>45</v>
      </c>
      <c r="L33">
        <v>2.15</v>
      </c>
      <c r="M33" s="4">
        <v>1</v>
      </c>
      <c r="N33" t="s">
        <v>23</v>
      </c>
      <c r="O33">
        <v>8.3000000000000007</v>
      </c>
      <c r="P33">
        <f>H33</f>
        <v>18</v>
      </c>
      <c r="Q33" t="s">
        <v>71</v>
      </c>
      <c r="R33" t="str">
        <f>N33</f>
        <v>R122Pfs_2</v>
      </c>
    </row>
    <row r="34" spans="1:18" hidden="1" x14ac:dyDescent="0.2">
      <c r="A34">
        <f t="shared" si="0"/>
        <v>33</v>
      </c>
      <c r="B34" t="s">
        <v>6</v>
      </c>
      <c r="C34" t="s">
        <v>9</v>
      </c>
      <c r="D34" t="s">
        <v>8</v>
      </c>
      <c r="E34" t="s">
        <v>18</v>
      </c>
      <c r="F34">
        <v>3</v>
      </c>
      <c r="G34">
        <v>6</v>
      </c>
      <c r="K34">
        <f t="shared" si="2"/>
        <v>46</v>
      </c>
      <c r="L34" t="s">
        <v>18</v>
      </c>
    </row>
    <row r="35" spans="1:18" x14ac:dyDescent="0.2">
      <c r="A35">
        <f t="shared" si="0"/>
        <v>34</v>
      </c>
      <c r="B35" t="s">
        <v>6</v>
      </c>
      <c r="C35" t="s">
        <v>8</v>
      </c>
      <c r="D35" t="s">
        <v>8</v>
      </c>
      <c r="E35" t="s">
        <v>11</v>
      </c>
      <c r="F35">
        <v>3</v>
      </c>
      <c r="G35">
        <v>6</v>
      </c>
      <c r="H35">
        <v>19</v>
      </c>
      <c r="I35">
        <v>53.6</v>
      </c>
      <c r="J35">
        <v>2.1800000000000002</v>
      </c>
      <c r="K35">
        <v>49</v>
      </c>
      <c r="L35">
        <v>1.98</v>
      </c>
      <c r="M35" s="4">
        <v>1</v>
      </c>
      <c r="N35" t="s">
        <v>17</v>
      </c>
      <c r="O35" s="5">
        <v>8.1</v>
      </c>
      <c r="P35">
        <f>H35</f>
        <v>19</v>
      </c>
      <c r="Q35" t="s">
        <v>72</v>
      </c>
      <c r="R35" t="str">
        <f>N35</f>
        <v>transhet_6</v>
      </c>
    </row>
    <row r="36" spans="1:18" hidden="1" x14ac:dyDescent="0.2">
      <c r="A36">
        <f t="shared" si="0"/>
        <v>35</v>
      </c>
      <c r="B36" t="s">
        <v>6</v>
      </c>
      <c r="C36" t="s">
        <v>9</v>
      </c>
      <c r="D36" t="s">
        <v>8</v>
      </c>
      <c r="E36" t="s">
        <v>18</v>
      </c>
      <c r="F36">
        <v>3</v>
      </c>
      <c r="G36">
        <v>6</v>
      </c>
      <c r="K36">
        <f t="shared" si="2"/>
        <v>50</v>
      </c>
      <c r="L36" t="s">
        <v>18</v>
      </c>
    </row>
    <row r="37" spans="1:18" x14ac:dyDescent="0.2">
      <c r="A37">
        <f>A36+1</f>
        <v>36</v>
      </c>
      <c r="B37" t="s">
        <v>5</v>
      </c>
      <c r="C37" t="s">
        <v>31</v>
      </c>
      <c r="D37" t="s">
        <v>9</v>
      </c>
      <c r="E37" t="s">
        <v>19</v>
      </c>
      <c r="F37">
        <v>3</v>
      </c>
      <c r="G37">
        <v>6</v>
      </c>
      <c r="H37">
        <v>28</v>
      </c>
      <c r="I37">
        <v>38</v>
      </c>
      <c r="J37">
        <v>2.09</v>
      </c>
      <c r="K37">
        <v>29</v>
      </c>
      <c r="L37">
        <v>2.1800000000000002</v>
      </c>
      <c r="M37">
        <v>2</v>
      </c>
      <c r="N37" t="s">
        <v>52</v>
      </c>
      <c r="O37" s="5">
        <v>8.6</v>
      </c>
      <c r="P37">
        <f>H37</f>
        <v>28</v>
      </c>
      <c r="Q37" t="s">
        <v>68</v>
      </c>
      <c r="R37" t="str">
        <f>N37</f>
        <v>WT_9</v>
      </c>
    </row>
    <row r="38" spans="1:18" hidden="1" x14ac:dyDescent="0.2">
      <c r="A38">
        <f t="shared" si="0"/>
        <v>37</v>
      </c>
      <c r="B38" t="s">
        <v>5</v>
      </c>
      <c r="C38" t="s">
        <v>8</v>
      </c>
      <c r="D38" t="s">
        <v>8</v>
      </c>
      <c r="E38" t="s">
        <v>11</v>
      </c>
      <c r="F38">
        <v>3</v>
      </c>
      <c r="G38">
        <v>6</v>
      </c>
      <c r="K38">
        <f t="shared" si="2"/>
        <v>30</v>
      </c>
      <c r="L38" t="s">
        <v>11</v>
      </c>
    </row>
    <row r="39" spans="1:18" x14ac:dyDescent="0.2">
      <c r="A39">
        <f t="shared" si="0"/>
        <v>38</v>
      </c>
      <c r="B39" t="s">
        <v>6</v>
      </c>
      <c r="C39" t="s">
        <v>9</v>
      </c>
      <c r="D39" t="s">
        <v>9</v>
      </c>
      <c r="E39" t="s">
        <v>19</v>
      </c>
      <c r="F39">
        <v>1</v>
      </c>
      <c r="G39">
        <v>7</v>
      </c>
      <c r="H39">
        <v>20</v>
      </c>
      <c r="I39">
        <v>54.8</v>
      </c>
      <c r="J39">
        <v>2.1</v>
      </c>
      <c r="K39">
        <v>49</v>
      </c>
      <c r="L39">
        <v>2.2000000000000002</v>
      </c>
      <c r="M39" s="4">
        <v>1</v>
      </c>
      <c r="N39" t="s">
        <v>32</v>
      </c>
      <c r="O39">
        <v>8.4</v>
      </c>
      <c r="P39">
        <f t="shared" ref="P39:P40" si="7">H39</f>
        <v>20</v>
      </c>
      <c r="Q39" t="s">
        <v>73</v>
      </c>
      <c r="R39" t="str">
        <f>N39</f>
        <v>WT_6</v>
      </c>
    </row>
    <row r="40" spans="1:18" x14ac:dyDescent="0.2">
      <c r="A40">
        <f t="shared" si="0"/>
        <v>39</v>
      </c>
      <c r="B40" t="s">
        <v>5</v>
      </c>
      <c r="C40" t="s">
        <v>8</v>
      </c>
      <c r="D40" t="s">
        <v>9</v>
      </c>
      <c r="E40" t="s">
        <v>19</v>
      </c>
      <c r="F40">
        <v>1</v>
      </c>
      <c r="G40">
        <v>7</v>
      </c>
      <c r="H40">
        <v>21</v>
      </c>
      <c r="I40">
        <v>47.8</v>
      </c>
      <c r="J40">
        <v>2.13</v>
      </c>
      <c r="K40">
        <v>41</v>
      </c>
      <c r="L40">
        <v>2.13</v>
      </c>
      <c r="M40" s="4">
        <v>1</v>
      </c>
      <c r="N40" t="s">
        <v>33</v>
      </c>
      <c r="O40">
        <v>8.4</v>
      </c>
      <c r="P40">
        <f t="shared" si="7"/>
        <v>21</v>
      </c>
      <c r="Q40" t="s">
        <v>74</v>
      </c>
      <c r="R40" t="s">
        <v>79</v>
      </c>
    </row>
    <row r="41" spans="1:18" hidden="1" x14ac:dyDescent="0.2">
      <c r="A41">
        <f t="shared" si="0"/>
        <v>40</v>
      </c>
      <c r="B41" t="s">
        <v>6</v>
      </c>
      <c r="C41" t="s">
        <v>21</v>
      </c>
      <c r="D41" t="s">
        <v>9</v>
      </c>
      <c r="E41" t="s">
        <v>21</v>
      </c>
      <c r="F41">
        <v>1</v>
      </c>
      <c r="G41">
        <v>7</v>
      </c>
      <c r="K41">
        <f t="shared" si="2"/>
        <v>42</v>
      </c>
      <c r="L41" t="s">
        <v>21</v>
      </c>
    </row>
    <row r="42" spans="1:18" hidden="1" x14ac:dyDescent="0.2">
      <c r="A42">
        <f t="shared" si="0"/>
        <v>41</v>
      </c>
      <c r="B42" t="s">
        <v>6</v>
      </c>
      <c r="C42" t="s">
        <v>9</v>
      </c>
      <c r="D42" t="s">
        <v>8</v>
      </c>
      <c r="E42" t="s">
        <v>18</v>
      </c>
      <c r="F42">
        <v>2</v>
      </c>
      <c r="G42">
        <v>8</v>
      </c>
      <c r="K42">
        <f t="shared" si="2"/>
        <v>43</v>
      </c>
      <c r="L42" t="s">
        <v>18</v>
      </c>
    </row>
    <row r="43" spans="1:18" hidden="1" x14ac:dyDescent="0.2">
      <c r="A43">
        <f t="shared" si="0"/>
        <v>42</v>
      </c>
      <c r="B43" t="s">
        <v>5</v>
      </c>
      <c r="C43" t="s">
        <v>9</v>
      </c>
      <c r="D43" t="s">
        <v>8</v>
      </c>
      <c r="E43" t="s">
        <v>18</v>
      </c>
      <c r="F43">
        <v>2</v>
      </c>
      <c r="G43">
        <v>8</v>
      </c>
      <c r="K43">
        <f t="shared" si="2"/>
        <v>44</v>
      </c>
      <c r="L43" t="s">
        <v>18</v>
      </c>
    </row>
    <row r="44" spans="1:18" hidden="1" x14ac:dyDescent="0.2">
      <c r="A44">
        <f t="shared" si="0"/>
        <v>43</v>
      </c>
      <c r="B44" t="s">
        <v>6</v>
      </c>
      <c r="C44" t="s">
        <v>8</v>
      </c>
      <c r="D44" t="s">
        <v>9</v>
      </c>
      <c r="E44" t="s">
        <v>20</v>
      </c>
      <c r="F44">
        <v>2</v>
      </c>
      <c r="G44">
        <v>8</v>
      </c>
      <c r="K44">
        <f t="shared" si="2"/>
        <v>45</v>
      </c>
      <c r="L44" t="s">
        <v>20</v>
      </c>
    </row>
    <row r="45" spans="1:18" hidden="1" x14ac:dyDescent="0.2">
      <c r="A45">
        <f t="shared" si="0"/>
        <v>44</v>
      </c>
      <c r="B45" t="s">
        <v>6</v>
      </c>
      <c r="C45" t="s">
        <v>8</v>
      </c>
      <c r="D45" t="s">
        <v>8</v>
      </c>
      <c r="E45" t="s">
        <v>11</v>
      </c>
      <c r="F45">
        <v>2</v>
      </c>
      <c r="G45">
        <v>8</v>
      </c>
      <c r="K45">
        <f t="shared" si="2"/>
        <v>46</v>
      </c>
      <c r="L45" t="s">
        <v>11</v>
      </c>
    </row>
    <row r="46" spans="1:18" hidden="1" x14ac:dyDescent="0.2">
      <c r="A46">
        <f t="shared" si="0"/>
        <v>45</v>
      </c>
      <c r="B46" t="s">
        <v>6</v>
      </c>
      <c r="C46" t="s">
        <v>9</v>
      </c>
      <c r="D46" t="s">
        <v>9</v>
      </c>
      <c r="E46" t="s">
        <v>19</v>
      </c>
      <c r="F46">
        <v>3</v>
      </c>
      <c r="G46">
        <v>9</v>
      </c>
      <c r="K46">
        <f t="shared" si="2"/>
        <v>47</v>
      </c>
      <c r="L46" t="s">
        <v>19</v>
      </c>
    </row>
    <row r="47" spans="1:18" x14ac:dyDescent="0.2">
      <c r="A47">
        <f t="shared" si="0"/>
        <v>46</v>
      </c>
      <c r="B47" t="s">
        <v>5</v>
      </c>
      <c r="C47" t="s">
        <v>9</v>
      </c>
      <c r="D47" t="s">
        <v>8</v>
      </c>
      <c r="E47" t="s">
        <v>18</v>
      </c>
      <c r="F47">
        <v>3</v>
      </c>
      <c r="G47">
        <v>9</v>
      </c>
      <c r="H47">
        <v>22</v>
      </c>
      <c r="I47">
        <v>37.6</v>
      </c>
      <c r="J47">
        <v>2.14</v>
      </c>
      <c r="K47">
        <v>34</v>
      </c>
      <c r="L47">
        <v>2.14</v>
      </c>
      <c r="M47" s="4">
        <v>1</v>
      </c>
      <c r="N47" t="s">
        <v>45</v>
      </c>
      <c r="O47">
        <v>8.6</v>
      </c>
      <c r="P47">
        <f>H47</f>
        <v>22</v>
      </c>
      <c r="Q47" t="s">
        <v>75</v>
      </c>
      <c r="R47" t="str">
        <f>N47</f>
        <v>V1482Afs_6</v>
      </c>
    </row>
    <row r="48" spans="1:18" hidden="1" x14ac:dyDescent="0.2">
      <c r="A48">
        <f t="shared" si="0"/>
        <v>47</v>
      </c>
      <c r="B48" t="s">
        <v>6</v>
      </c>
      <c r="C48" t="s">
        <v>8</v>
      </c>
      <c r="D48" t="s">
        <v>8</v>
      </c>
      <c r="E48" t="s">
        <v>11</v>
      </c>
      <c r="F48">
        <v>3</v>
      </c>
      <c r="G48">
        <v>9</v>
      </c>
      <c r="K48">
        <f t="shared" si="2"/>
        <v>35</v>
      </c>
      <c r="L48" t="s">
        <v>11</v>
      </c>
    </row>
    <row r="49" spans="1:18" x14ac:dyDescent="0.2">
      <c r="A49">
        <f t="shared" si="0"/>
        <v>48</v>
      </c>
      <c r="B49" t="s">
        <v>6</v>
      </c>
      <c r="C49" t="s">
        <v>9</v>
      </c>
      <c r="D49" t="s">
        <v>8</v>
      </c>
      <c r="E49" t="s">
        <v>18</v>
      </c>
      <c r="F49">
        <v>3</v>
      </c>
      <c r="G49">
        <v>9</v>
      </c>
      <c r="H49">
        <v>23</v>
      </c>
      <c r="I49">
        <v>40</v>
      </c>
      <c r="J49">
        <v>2.2000000000000002</v>
      </c>
      <c r="K49">
        <v>36</v>
      </c>
      <c r="L49">
        <v>2.2400000000000002</v>
      </c>
      <c r="M49" s="4">
        <v>1</v>
      </c>
      <c r="N49" t="s">
        <v>46</v>
      </c>
      <c r="O49">
        <v>8.6999999999999993</v>
      </c>
      <c r="P49">
        <f>H49</f>
        <v>23</v>
      </c>
      <c r="Q49" t="s">
        <v>76</v>
      </c>
      <c r="R49" t="str">
        <f>N49</f>
        <v>V1482Afs_3</v>
      </c>
    </row>
    <row r="50" spans="1:18" hidden="1" x14ac:dyDescent="0.2">
      <c r="A50">
        <f t="shared" si="0"/>
        <v>49</v>
      </c>
      <c r="B50" t="s">
        <v>6</v>
      </c>
      <c r="C50" t="s">
        <v>8</v>
      </c>
      <c r="D50" t="s">
        <v>8</v>
      </c>
      <c r="E50" t="s">
        <v>11</v>
      </c>
      <c r="F50">
        <v>2</v>
      </c>
      <c r="G50">
        <v>10</v>
      </c>
      <c r="K50">
        <f t="shared" si="2"/>
        <v>37</v>
      </c>
      <c r="L50" t="s">
        <v>11</v>
      </c>
    </row>
    <row r="51" spans="1:18" x14ac:dyDescent="0.2">
      <c r="A51">
        <f t="shared" si="0"/>
        <v>50</v>
      </c>
      <c r="B51" t="s">
        <v>6</v>
      </c>
      <c r="C51" t="s">
        <v>9</v>
      </c>
      <c r="D51" t="s">
        <v>9</v>
      </c>
      <c r="E51" t="s">
        <v>19</v>
      </c>
      <c r="F51">
        <v>2</v>
      </c>
      <c r="G51">
        <v>10</v>
      </c>
      <c r="H51">
        <v>24</v>
      </c>
      <c r="I51">
        <v>47</v>
      </c>
      <c r="J51">
        <v>2.2000000000000002</v>
      </c>
      <c r="K51">
        <v>42</v>
      </c>
      <c r="L51">
        <v>2.17</v>
      </c>
      <c r="M51" s="4">
        <v>1</v>
      </c>
      <c r="N51" t="s">
        <v>27</v>
      </c>
      <c r="O51">
        <v>9</v>
      </c>
      <c r="P51">
        <f>H51</f>
        <v>24</v>
      </c>
      <c r="Q51" t="s">
        <v>77</v>
      </c>
      <c r="R51" t="str">
        <f>N51</f>
        <v>WT_4</v>
      </c>
    </row>
  </sheetData>
  <autoFilter ref="A1:R51" xr:uid="{85A6C77B-D8E3-B34F-82DA-A399DAA1DB1D}">
    <filterColumn colId="16">
      <customFilters>
        <customFilter operator="notEqual" val=" "/>
      </customFilters>
    </filterColumn>
  </autoFilter>
  <pageMargins left="0.7" right="0.7" top="0.75" bottom="0.75" header="0.3" footer="0.3"/>
  <pageSetup paperSize="9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FC256-974B-9040-926B-E4C0DBB800CF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Karissa Barthelson</dc:creator>
  <cp:lastModifiedBy>Karissa Barthelson</cp:lastModifiedBy>
  <cp:lastPrinted>2020-01-13T04:01:22Z</cp:lastPrinted>
  <dcterms:created xsi:type="dcterms:W3CDTF">2019-12-12T05:17:04Z</dcterms:created>
  <dcterms:modified xsi:type="dcterms:W3CDTF">2020-03-07T03:32:01Z</dcterms:modified>
</cp:coreProperties>
</file>