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\Documents\GreenInvestAsia\githubFiles\Final\CropCommodityAssessment\Results\CarbonTables\"/>
    </mc:Choice>
  </mc:AlternateContent>
  <xr:revisionPtr revIDLastSave="0" documentId="13_ncr:40009_{45582DC4-63C2-4668-AD36-8CC15EAD4960}" xr6:coauthVersionLast="45" xr6:coauthVersionMax="45" xr10:uidLastSave="{00000000-0000-0000-0000-000000000000}"/>
  <bookViews>
    <workbookView xWindow="-108" yWindow="-108" windowWidth="23256" windowHeight="12576"/>
  </bookViews>
  <sheets>
    <sheet name="Table4_Regional_CropForm_Tables" sheetId="1" r:id="rId1"/>
  </sheets>
  <calcPr calcId="0"/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C20" i="1"/>
  <c r="B20" i="1"/>
  <c r="C19" i="1"/>
  <c r="B19" i="1"/>
  <c r="C18" i="1"/>
  <c r="B18" i="1"/>
  <c r="C17" i="1"/>
  <c r="B17" i="1"/>
  <c r="C16" i="1"/>
  <c r="B16" i="1"/>
  <c r="C15" i="1"/>
  <c r="B15" i="1"/>
  <c r="B14" i="1"/>
  <c r="C14" i="1"/>
  <c r="C13" i="1"/>
  <c r="B13" i="1"/>
  <c r="A20" i="1"/>
  <c r="A19" i="1"/>
  <c r="A18" i="1"/>
  <c r="A17" i="1"/>
  <c r="A16" i="1"/>
  <c r="A15" i="1"/>
  <c r="A14" i="1"/>
  <c r="A13" i="1"/>
  <c r="AA9" i="1" l="1"/>
  <c r="Z9" i="1"/>
  <c r="W9" i="1"/>
  <c r="V9" i="1"/>
  <c r="S9" i="1"/>
  <c r="R9" i="1"/>
  <c r="O9" i="1"/>
  <c r="N9" i="1"/>
  <c r="K9" i="1"/>
  <c r="J9" i="1"/>
  <c r="B9" i="1"/>
  <c r="C9" i="1"/>
  <c r="F9" i="1"/>
  <c r="G9" i="1"/>
</calcChain>
</file>

<file path=xl/sharedStrings.xml><?xml version="1.0" encoding="utf-8"?>
<sst xmlns="http://schemas.openxmlformats.org/spreadsheetml/2006/main" count="72" uniqueCount="17">
  <si>
    <t>CropAgro</t>
  </si>
  <si>
    <t>TradCrop_tonnes_C_Label</t>
  </si>
  <si>
    <t>AgroCrop_tonnes_C_Label</t>
  </si>
  <si>
    <t>Crop support</t>
  </si>
  <si>
    <t>Herb</t>
  </si>
  <si>
    <t>Shrub</t>
  </si>
  <si>
    <t>Tree</t>
  </si>
  <si>
    <t>Total</t>
  </si>
  <si>
    <t>Vietnam</t>
  </si>
  <si>
    <t>Palm</t>
  </si>
  <si>
    <t>Thailand</t>
  </si>
  <si>
    <t>Indo</t>
  </si>
  <si>
    <t>Aqua</t>
  </si>
  <si>
    <t>Philippines</t>
  </si>
  <si>
    <t>Laos</t>
  </si>
  <si>
    <t>Myanmar</t>
  </si>
  <si>
    <t>Cambodai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</si>
</sst>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tabSelected="1" workbookViewId="0">
      <pane xSplit="1" topLeftCell="B1" activePane="topRight" state="frozen"/>
      <selection pane="topRight" activeCell="D20" sqref="D20"/>
    </sheetView>
  </sheetViews>
  <sheetFormatPr defaultRowHeight="14.4" x14ac:dyDescent="0.3"/>
  <cols>
    <col min="2" max="2" width="11.21875" customWidth="1"/>
    <col min="3" max="3" width="12.77734375" customWidth="1"/>
    <col min="4" max="4" width="14" customWidth="1"/>
    <col min="6" max="6" width="12.33203125" customWidth="1"/>
    <col min="10" max="10" width="11.5546875" customWidth="1"/>
    <col min="11" max="11" width="10.21875" customWidth="1"/>
    <col min="22" max="22" width="10.44140625" customWidth="1"/>
    <col min="27" max="27" width="10.6640625" customWidth="1"/>
  </cols>
  <sheetData>
    <row r="1" spans="1:28" x14ac:dyDescent="0.3">
      <c r="A1" t="s">
        <v>8</v>
      </c>
      <c r="E1" t="s">
        <v>10</v>
      </c>
      <c r="I1" t="s">
        <v>11</v>
      </c>
      <c r="M1" t="s">
        <v>13</v>
      </c>
      <c r="Q1" t="s">
        <v>14</v>
      </c>
      <c r="U1" t="s">
        <v>15</v>
      </c>
      <c r="Y1" t="s">
        <v>16</v>
      </c>
    </row>
    <row r="2" spans="1:28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</row>
    <row r="3" spans="1:28" x14ac:dyDescent="0.3">
      <c r="A3" t="s">
        <v>12</v>
      </c>
      <c r="I3" t="s">
        <v>12</v>
      </c>
      <c r="J3" s="1">
        <v>94330</v>
      </c>
      <c r="K3">
        <v>0</v>
      </c>
      <c r="AB3" s="1"/>
    </row>
    <row r="4" spans="1:28" x14ac:dyDescent="0.3">
      <c r="A4" t="s">
        <v>3</v>
      </c>
      <c r="B4" s="1">
        <v>48960</v>
      </c>
      <c r="C4" s="1">
        <v>174280</v>
      </c>
      <c r="E4" t="s">
        <v>3</v>
      </c>
      <c r="F4" s="1">
        <v>80600</v>
      </c>
      <c r="G4" s="1">
        <v>14280</v>
      </c>
      <c r="I4" t="s">
        <v>3</v>
      </c>
      <c r="J4" s="1">
        <v>50680</v>
      </c>
      <c r="K4" s="1">
        <v>4948660</v>
      </c>
      <c r="M4" t="s">
        <v>3</v>
      </c>
      <c r="N4" s="1">
        <v>4654</v>
      </c>
      <c r="O4" s="1">
        <v>49740</v>
      </c>
      <c r="Q4" t="s">
        <v>3</v>
      </c>
      <c r="R4" s="1">
        <v>46267</v>
      </c>
      <c r="S4">
        <v>0</v>
      </c>
      <c r="U4" t="s">
        <v>3</v>
      </c>
      <c r="V4" s="1">
        <v>105219</v>
      </c>
      <c r="W4" s="1">
        <v>49640</v>
      </c>
      <c r="Y4" t="s">
        <v>3</v>
      </c>
      <c r="Z4" s="1">
        <v>16871</v>
      </c>
      <c r="AA4" s="1">
        <v>372920</v>
      </c>
      <c r="AB4" s="1"/>
    </row>
    <row r="5" spans="1:28" x14ac:dyDescent="0.3">
      <c r="A5" t="s">
        <v>4</v>
      </c>
      <c r="B5" s="1">
        <v>37541</v>
      </c>
      <c r="C5" s="1">
        <v>1642340</v>
      </c>
      <c r="E5" t="s">
        <v>4</v>
      </c>
      <c r="F5" s="1">
        <v>520984</v>
      </c>
      <c r="G5" s="1">
        <v>826534</v>
      </c>
      <c r="I5" t="s">
        <v>4</v>
      </c>
      <c r="J5" s="1">
        <v>1182151</v>
      </c>
      <c r="K5" s="1">
        <v>27105900</v>
      </c>
      <c r="M5" t="s">
        <v>4</v>
      </c>
      <c r="N5" s="1">
        <v>181549</v>
      </c>
      <c r="O5" s="1">
        <v>891180</v>
      </c>
      <c r="Q5" t="s">
        <v>4</v>
      </c>
      <c r="R5" s="1">
        <v>1491162</v>
      </c>
      <c r="S5" s="1">
        <v>697120</v>
      </c>
      <c r="U5" t="s">
        <v>4</v>
      </c>
      <c r="V5" s="1">
        <v>1606871</v>
      </c>
      <c r="W5" s="1">
        <v>2856580</v>
      </c>
      <c r="Y5" t="s">
        <v>4</v>
      </c>
      <c r="Z5" s="1">
        <v>474298</v>
      </c>
      <c r="AA5" s="1">
        <v>7140100</v>
      </c>
      <c r="AB5" s="1"/>
    </row>
    <row r="6" spans="1:28" x14ac:dyDescent="0.3">
      <c r="A6" t="s">
        <v>9</v>
      </c>
      <c r="E6" t="s">
        <v>9</v>
      </c>
      <c r="F6" s="1">
        <v>2494245</v>
      </c>
      <c r="G6" s="1">
        <v>1206464</v>
      </c>
      <c r="I6" t="s">
        <v>9</v>
      </c>
      <c r="J6" s="1">
        <v>44525753</v>
      </c>
      <c r="K6" s="1">
        <v>50578440</v>
      </c>
      <c r="M6" t="s">
        <v>9</v>
      </c>
      <c r="N6" s="1">
        <v>427125</v>
      </c>
      <c r="O6" s="1">
        <v>625356</v>
      </c>
      <c r="U6" t="s">
        <v>9</v>
      </c>
      <c r="V6" s="1">
        <v>395117</v>
      </c>
      <c r="W6" s="1">
        <v>260748</v>
      </c>
      <c r="Y6" t="s">
        <v>9</v>
      </c>
      <c r="Z6">
        <v>0</v>
      </c>
      <c r="AA6" s="1">
        <v>237138</v>
      </c>
      <c r="AB6" s="1"/>
    </row>
    <row r="7" spans="1:28" x14ac:dyDescent="0.3">
      <c r="A7" t="s">
        <v>5</v>
      </c>
      <c r="B7" s="1">
        <v>59369</v>
      </c>
      <c r="C7" s="1">
        <v>1928779</v>
      </c>
      <c r="E7" t="s">
        <v>5</v>
      </c>
      <c r="F7" s="1">
        <v>34184</v>
      </c>
      <c r="G7" s="1">
        <v>14504</v>
      </c>
      <c r="I7" t="s">
        <v>5</v>
      </c>
      <c r="J7" s="1">
        <v>455918</v>
      </c>
      <c r="K7" s="1">
        <v>10147795</v>
      </c>
      <c r="M7" t="s">
        <v>5</v>
      </c>
      <c r="N7" s="1">
        <v>26489</v>
      </c>
      <c r="O7" s="1">
        <v>52850</v>
      </c>
      <c r="Q7" t="s">
        <v>5</v>
      </c>
      <c r="R7" s="1">
        <v>25267</v>
      </c>
      <c r="S7" s="1">
        <v>86224</v>
      </c>
      <c r="U7" t="s">
        <v>5</v>
      </c>
      <c r="V7" s="1">
        <v>64475</v>
      </c>
      <c r="W7" s="1">
        <v>46277</v>
      </c>
      <c r="Y7" t="s">
        <v>5</v>
      </c>
      <c r="Z7" s="1">
        <v>176544</v>
      </c>
      <c r="AA7" s="1">
        <v>417653</v>
      </c>
      <c r="AB7" s="1"/>
    </row>
    <row r="8" spans="1:28" x14ac:dyDescent="0.3">
      <c r="A8" t="s">
        <v>6</v>
      </c>
      <c r="B8" s="1">
        <v>5703611</v>
      </c>
      <c r="C8" s="1">
        <v>2342889</v>
      </c>
      <c r="E8" t="s">
        <v>6</v>
      </c>
      <c r="F8" s="1">
        <v>11430112</v>
      </c>
      <c r="G8" s="1">
        <v>566720</v>
      </c>
      <c r="I8" t="s">
        <v>6</v>
      </c>
      <c r="J8" s="1">
        <v>44743569</v>
      </c>
      <c r="K8" s="1">
        <v>5317410</v>
      </c>
      <c r="M8" t="s">
        <v>6</v>
      </c>
      <c r="N8" s="1">
        <v>1183422</v>
      </c>
      <c r="O8" s="1">
        <v>713059</v>
      </c>
      <c r="Q8" t="s">
        <v>6</v>
      </c>
      <c r="R8" s="1">
        <v>6143572</v>
      </c>
      <c r="S8" s="1">
        <v>594206</v>
      </c>
      <c r="U8" t="s">
        <v>6</v>
      </c>
      <c r="V8" s="1">
        <v>10102877</v>
      </c>
      <c r="W8" s="1">
        <v>1270850</v>
      </c>
      <c r="Y8" t="s">
        <v>6</v>
      </c>
      <c r="Z8" s="1">
        <v>5862542</v>
      </c>
      <c r="AA8" s="1">
        <v>6238018</v>
      </c>
    </row>
    <row r="9" spans="1:28" x14ac:dyDescent="0.3">
      <c r="A9" t="s">
        <v>7</v>
      </c>
      <c r="B9" s="1">
        <f>SUM(B3:B8)</f>
        <v>5849481</v>
      </c>
      <c r="C9" s="1">
        <f>SUM(C3:C8)</f>
        <v>6088288</v>
      </c>
      <c r="E9" t="s">
        <v>7</v>
      </c>
      <c r="F9" s="1">
        <f>SUM(F3:F8)</f>
        <v>14560125</v>
      </c>
      <c r="G9" s="1">
        <f>SUM(G3:G8)</f>
        <v>2628502</v>
      </c>
      <c r="I9" t="s">
        <v>7</v>
      </c>
      <c r="J9" s="1">
        <f>SUM(J3:J8)</f>
        <v>91052401</v>
      </c>
      <c r="K9" s="1">
        <f>SUM(K3:K8)</f>
        <v>98098205</v>
      </c>
      <c r="M9" t="s">
        <v>7</v>
      </c>
      <c r="N9" s="1">
        <f>SUM(N3:N8)</f>
        <v>1823239</v>
      </c>
      <c r="O9" s="1">
        <f>SUM(O3:O8)</f>
        <v>2332185</v>
      </c>
      <c r="Q9" t="s">
        <v>7</v>
      </c>
      <c r="R9" s="1">
        <f>SUM(R3:R8)</f>
        <v>7706268</v>
      </c>
      <c r="S9" s="1">
        <f>SUM(S3:S8)</f>
        <v>1377550</v>
      </c>
      <c r="U9" t="s">
        <v>7</v>
      </c>
      <c r="V9" s="1">
        <f>SUM(V3:V8)</f>
        <v>12274559</v>
      </c>
      <c r="W9" s="1">
        <f>SUM(W3:W8)</f>
        <v>4484095</v>
      </c>
      <c r="Y9" t="s">
        <v>7</v>
      </c>
      <c r="Z9" s="1">
        <f>SUM(Z3:Z8)</f>
        <v>6530255</v>
      </c>
      <c r="AA9" s="1">
        <f>SUM(AA3:AA8)</f>
        <v>14405829</v>
      </c>
    </row>
    <row r="13" spans="1:28" x14ac:dyDescent="0.3">
      <c r="A13" t="str">
        <f>A2</f>
        <v>CropAgro</v>
      </c>
      <c r="B13" t="str">
        <f>B2</f>
        <v>TradCrop_tonnes_C_Label</v>
      </c>
      <c r="C13" t="str">
        <f>C2</f>
        <v>AgroCrop_tonnes_C_Label</v>
      </c>
      <c r="D13" t="s">
        <v>7</v>
      </c>
    </row>
    <row r="14" spans="1:28" x14ac:dyDescent="0.3">
      <c r="A14" t="str">
        <f>A3</f>
        <v>Aqua</v>
      </c>
      <c r="B14" s="1">
        <f>B3+F3+J3+N3+R3+V3+Z3</f>
        <v>94330</v>
      </c>
      <c r="C14" s="1">
        <f>C3+G3+K3+O3+S3+W3+AA3</f>
        <v>0</v>
      </c>
      <c r="D14" s="1">
        <f>SUM(B14:C14)</f>
        <v>94330</v>
      </c>
    </row>
    <row r="15" spans="1:28" x14ac:dyDescent="0.3">
      <c r="A15" t="str">
        <f>A4</f>
        <v>Crop support</v>
      </c>
      <c r="B15" s="1">
        <f>B4+F4+J4+N4+R4+V4+Z4</f>
        <v>353251</v>
      </c>
      <c r="C15" s="1">
        <f>C4+G4+K4+O4+S4+W4+AA4</f>
        <v>5609520</v>
      </c>
      <c r="D15" s="1">
        <f>SUM(B15:C15)</f>
        <v>5962771</v>
      </c>
    </row>
    <row r="16" spans="1:28" x14ac:dyDescent="0.3">
      <c r="A16" t="str">
        <f>A5</f>
        <v>Herb</v>
      </c>
      <c r="B16" s="1">
        <f>B5+F5+J5+N5+R5+V5+Z5</f>
        <v>5494556</v>
      </c>
      <c r="C16" s="1">
        <f>C5+G5+K5+O5+S5+W5+AA5</f>
        <v>41159754</v>
      </c>
      <c r="D16" s="1">
        <f>SUM(B16:C16)</f>
        <v>46654310</v>
      </c>
    </row>
    <row r="17" spans="1:4" x14ac:dyDescent="0.3">
      <c r="A17" t="str">
        <f>A6</f>
        <v>Palm</v>
      </c>
      <c r="B17" s="1">
        <f>B6+F6+J6+N6+R6+V6+Z6</f>
        <v>47842240</v>
      </c>
      <c r="C17" s="1">
        <f>C6+G6+K6+O6+S6+W6+AA6</f>
        <v>52908146</v>
      </c>
      <c r="D17" s="1">
        <f>SUM(B17:C17)</f>
        <v>100750386</v>
      </c>
    </row>
    <row r="18" spans="1:4" x14ac:dyDescent="0.3">
      <c r="A18" t="str">
        <f>A7</f>
        <v>Shrub</v>
      </c>
      <c r="B18" s="1">
        <f>B7+F7+J7+N7+R7+V7+Z7</f>
        <v>842246</v>
      </c>
      <c r="C18" s="1">
        <f>C7+G7+K7+O7+S7+W7+AA7</f>
        <v>12694082</v>
      </c>
      <c r="D18" s="1">
        <f>SUM(B18:C18)</f>
        <v>13536328</v>
      </c>
    </row>
    <row r="19" spans="1:4" x14ac:dyDescent="0.3">
      <c r="A19" t="str">
        <f>A8</f>
        <v>Tree</v>
      </c>
      <c r="B19" s="1">
        <f>B8+F8+J8+N8+R8+V8+Z8</f>
        <v>85169705</v>
      </c>
      <c r="C19" s="1">
        <f>C8+G8+K8+O8+S8+W8+AA8</f>
        <v>17043152</v>
      </c>
      <c r="D19" s="1">
        <f>SUM(B19:C19)</f>
        <v>102212857</v>
      </c>
    </row>
    <row r="20" spans="1:4" x14ac:dyDescent="0.3">
      <c r="A20" t="str">
        <f>A9</f>
        <v>Total</v>
      </c>
      <c r="B20" s="1">
        <f>B9+F9+J9+N9+R9+V9+Z9</f>
        <v>139796328</v>
      </c>
      <c r="C20" s="1">
        <f>C9+G9+K9+O9+S9+W9+AA9</f>
        <v>129414654</v>
      </c>
      <c r="D20" s="1">
        <f>SUM(B20:C20)</f>
        <v>269210982</v>
      </c>
    </row>
    <row r="21" spans="1:4" x14ac:dyDescent="0.3">
      <c r="B21" s="1"/>
      <c r="C21" s="1"/>
    </row>
    <row r="22" spans="1:4" x14ac:dyDescent="0.3">
      <c r="B22" s="1"/>
      <c r="C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Table4_Regional_CropForm_Tables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 tenneson</dc:creator>
  <cp:lastModifiedBy>karis tenneson</cp:lastModifiedBy>
  <dcterms:created xsi:type="dcterms:W3CDTF">2020-04-06T04:47:20Z</dcterms:created>
  <dcterms:modified xsi:type="dcterms:W3CDTF">2020-04-06T04:54:28Z</dcterms:modified>
</cp:coreProperties>
</file>