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tables/microbiome_16S/ancom/"/>
    </mc:Choice>
  </mc:AlternateContent>
  <xr:revisionPtr revIDLastSave="25" documentId="8_{1574845E-5516-A84E-B823-7C02EB672BA6}" xr6:coauthVersionLast="47" xr6:coauthVersionMax="47" xr10:uidLastSave="{D35F918D-B38D-6F46-86BD-A242BFFA2040}"/>
  <bookViews>
    <workbookView xWindow="1020" yWindow="1420" windowWidth="27260" windowHeight="16540" xr2:uid="{EDC9B9BB-7FD2-BD46-A25D-F27FE5C5E1A4}"/>
  </bookViews>
  <sheets>
    <sheet name="ancom_sig" sheetId="1" r:id="rId1"/>
    <sheet name="sig_mean_abundance" sheetId="3" r:id="rId2"/>
    <sheet name="Sheet2" sheetId="2" r:id="rId3"/>
  </sheets>
  <definedNames>
    <definedName name="_xlnm._FilterDatabase" localSheetId="1" hidden="1">sig_mean_abundance!$A$1:$D$55</definedName>
  </definedName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6" i="2"/>
  <c r="B24" i="2"/>
  <c r="B23" i="2"/>
  <c r="B22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5" i="2"/>
</calcChain>
</file>

<file path=xl/sharedStrings.xml><?xml version="1.0" encoding="utf-8"?>
<sst xmlns="http://schemas.openxmlformats.org/spreadsheetml/2006/main" count="291" uniqueCount="59">
  <si>
    <t xml:space="preserve"> Actinobacteriota</t>
  </si>
  <si>
    <t xml:space="preserve"> Firmicutes</t>
  </si>
  <si>
    <t>Location</t>
  </si>
  <si>
    <t>CD-PE</t>
  </si>
  <si>
    <t>Phylum</t>
  </si>
  <si>
    <t>Class</t>
  </si>
  <si>
    <t xml:space="preserve"> Desulfitobacteriia</t>
  </si>
  <si>
    <t>PE-RA</t>
  </si>
  <si>
    <t xml:space="preserve"> Clostridia_UCG-014</t>
  </si>
  <si>
    <t xml:space="preserve"> Clostridiales</t>
  </si>
  <si>
    <t>Order</t>
  </si>
  <si>
    <t>CD-RA</t>
  </si>
  <si>
    <t xml:space="preserve"> Desulfitobacteriales</t>
  </si>
  <si>
    <t xml:space="preserve"> Caloramatoraceae</t>
  </si>
  <si>
    <t>Family</t>
  </si>
  <si>
    <t xml:space="preserve"> Desulfitobacteriaceae</t>
  </si>
  <si>
    <t xml:space="preserve"> Marinifilaceae</t>
  </si>
  <si>
    <t xml:space="preserve"> Rikenellaceae</t>
  </si>
  <si>
    <t xml:space="preserve"> Butyricimonas</t>
  </si>
  <si>
    <t>Bacteria_ Desulfobacterota_ Desulfovibrionia_ Desulfovibrionales_ Desulfovibrionaceae_</t>
  </si>
  <si>
    <t xml:space="preserve"> Desulfosporosinus</t>
  </si>
  <si>
    <t>Genus</t>
  </si>
  <si>
    <t xml:space="preserve"> Fonticella</t>
  </si>
  <si>
    <t xml:space="preserve"> Clostridium_sensu_stricto_13</t>
  </si>
  <si>
    <t xml:space="preserve"> Sarcina</t>
  </si>
  <si>
    <t xml:space="preserve"> UCG-004</t>
  </si>
  <si>
    <t>Level</t>
  </si>
  <si>
    <t>Comparison</t>
  </si>
  <si>
    <t>beta</t>
  </si>
  <si>
    <t>se</t>
  </si>
  <si>
    <t>W</t>
  </si>
  <si>
    <t>p-value</t>
  </si>
  <si>
    <t>q-value</t>
  </si>
  <si>
    <t>diff-abn</t>
  </si>
  <si>
    <t>Row Labels</t>
  </si>
  <si>
    <t>Grand Total</t>
  </si>
  <si>
    <t>Taxa</t>
  </si>
  <si>
    <t>Cabo Douglas</t>
  </si>
  <si>
    <t>Actinobacteriota</t>
  </si>
  <si>
    <t>Firmicutes</t>
  </si>
  <si>
    <t>Punta Espinoza</t>
  </si>
  <si>
    <t>Rabida</t>
  </si>
  <si>
    <t>Desulfitobacteriia</t>
  </si>
  <si>
    <t>Clostridia_UCG-014</t>
  </si>
  <si>
    <t>Clostridiales</t>
  </si>
  <si>
    <t>Desulfitobacteriales</t>
  </si>
  <si>
    <t> Caloramatoraceae</t>
  </si>
  <si>
    <t> Clostridia_UCG-014</t>
  </si>
  <si>
    <t> Desulfitobacteriaceae</t>
  </si>
  <si>
    <t> Marinifilaceae</t>
  </si>
  <si>
    <t> Rikenellaceae</t>
  </si>
  <si>
    <t>Mean</t>
  </si>
  <si>
    <t> Butyricimonas</t>
  </si>
  <si>
    <t> Clostridium_sensu_stricto_13</t>
  </si>
  <si>
    <t> Desulfosporosinus</t>
  </si>
  <si>
    <t> Fonticella</t>
  </si>
  <si>
    <t> Sarcina</t>
  </si>
  <si>
    <t> UCG-004</t>
  </si>
  <si>
    <t>Fernandina-Rabida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</si>
</sst>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11" fontId="3" fillId="0" borderId="0" xfId="0" applyNumberFormat="1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2.690756944445" createdVersion="7" refreshedVersion="7" minRefreshableVersion="3" recordCount="30" xr:uid="{2DCC9470-7237-3B4F-80B3-8F834CDFF6B2}">
  <cacheSource type="worksheet">
    <worksheetSource ref="A1:I30" sheet="ancom_sig"/>
  </cacheSource>
  <cacheFields count="9">
    <cacheField name="Comparison" numFmtId="0">
      <sharedItems/>
    </cacheField>
    <cacheField name="Level" numFmtId="0">
      <sharedItems count="5">
        <s v="Phylum"/>
        <s v="Class"/>
        <s v="Order"/>
        <s v="Family"/>
        <s v="Genus"/>
      </sharedItems>
    </cacheField>
    <cacheField name="Location" numFmtId="0">
      <sharedItems count="17">
        <s v=" Actinobacteriota"/>
        <s v=" Firmicutes"/>
        <s v=" Desulfitobacteriia"/>
        <s v=" Clostridia_UCG-014"/>
        <s v=" Clostridiales"/>
        <s v=" Desulfitobacteriales"/>
        <s v=" Caloramatoraceae"/>
        <s v=" Desulfitobacteriaceae"/>
        <s v=" Marinifilaceae"/>
        <s v=" Rikenellaceae"/>
        <s v=" Butyricimonas"/>
        <s v="Bacteria_ Desulfobacterota_ Desulfovibrionia_ Desulfovibrionales_ Desulfovibrionaceae_"/>
        <s v=" Desulfosporosinus"/>
        <s v=" Fonticella"/>
        <s v=" Clostridium_sensu_stricto_13"/>
        <s v=" Sarcina"/>
        <s v=" UCG-004"/>
      </sharedItems>
    </cacheField>
    <cacheField name="beta" numFmtId="0">
      <sharedItems containsSemiMixedTypes="0" containsString="0" containsNumber="1" minValue="-2.6636573906107901" maxValue="2.4827883007003599"/>
    </cacheField>
    <cacheField name="se" numFmtId="0">
      <sharedItems containsSemiMixedTypes="0" containsString="0" containsNumber="1" minValue="0.15327598154705899" maxValue="0.56607390480703401"/>
    </cacheField>
    <cacheField name="W" numFmtId="0">
      <sharedItems containsSemiMixedTypes="0" containsString="0" containsNumber="1" minValue="-7.2958605603429003" maxValue="7.2909266372403501"/>
    </cacheField>
    <cacheField name="p-value" numFmtId="0">
      <sharedItems containsSemiMixedTypes="0" containsString="0" containsNumber="1" minValue="2.9675612277877002E-13" maxValue="3.3567962854847001E-3"/>
    </cacheField>
    <cacheField name="q-value" numFmtId="0">
      <sharedItems containsSemiMixedTypes="0" containsString="0" containsNumber="1" minValue="1.4468027233945901E-11" maxValue="4.4893226897207997E-2"/>
    </cacheField>
    <cacheField name="diff-ab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D-PE"/>
    <x v="0"/>
    <x v="0"/>
    <n v="-1.25513596176077"/>
    <n v="0.37196665455002698"/>
    <n v="-3.3743238712596999"/>
    <n v="7.3997251720308405E-4"/>
    <n v="5.9197801376246698E-3"/>
    <b v="1"/>
  </r>
  <r>
    <s v="CD-PE"/>
    <x v="0"/>
    <x v="1"/>
    <n v="-0.74721742147387604"/>
    <n v="0.25476021292725398"/>
    <n v="-2.93302244054586"/>
    <n v="3.3567962854847001E-3"/>
    <n v="2.34975739983929E-2"/>
    <b v="1"/>
  </r>
  <r>
    <s v="CD-PE"/>
    <x v="1"/>
    <x v="2"/>
    <n v="-1.5794430315771699"/>
    <n v="0.35516756499638003"/>
    <n v="-4.44703623652478"/>
    <n v="8.7063155711976804E-6"/>
    <n v="1.21888417996768E-4"/>
    <b v="1"/>
  </r>
  <r>
    <s v="PE-RA"/>
    <x v="1"/>
    <x v="2"/>
    <n v="1.66146676753096"/>
    <n v="0.51943853996095002"/>
    <n v="3.1985820067488002"/>
    <n v="1.38105247857902E-3"/>
    <n v="1.9334734700106299E-2"/>
    <b v="1"/>
  </r>
  <r>
    <s v="Fernandina-RA"/>
    <x v="2"/>
    <x v="3"/>
    <n v="-2.1607161305694902"/>
    <n v="0.33160563891747002"/>
    <n v="-6.5159209524396697"/>
    <n v="7.2245015283219101E-11"/>
    <n v="2.52857553491267E-9"/>
    <b v="1"/>
  </r>
  <r>
    <s v="Fernandina-RA"/>
    <x v="2"/>
    <x v="4"/>
    <n v="0.673578001451548"/>
    <n v="0.209738654352744"/>
    <n v="3.2115110279992001"/>
    <n v="1.3203890263884699E-3"/>
    <n v="4.4893226897207997E-2"/>
    <b v="1"/>
  </r>
  <r>
    <s v="CD-RA"/>
    <x v="2"/>
    <x v="3"/>
    <n v="-2.44842161972303"/>
    <n v="0.37301868891815299"/>
    <n v="-6.56380415368481"/>
    <n v="5.24520836753348E-11"/>
    <n v="1.6784666776107101E-9"/>
    <b v="1"/>
  </r>
  <r>
    <s v="CD-PE"/>
    <x v="2"/>
    <x v="5"/>
    <n v="-1.61708623687958"/>
    <n v="0.34572636844669602"/>
    <n v="-4.6773586988604396"/>
    <n v="2.9059368182859299E-6"/>
    <n v="1.01707788640007E-4"/>
    <b v="1"/>
  </r>
  <r>
    <s v="PE-RA"/>
    <x v="2"/>
    <x v="3"/>
    <n v="-1.7839188637036101"/>
    <n v="0.40867505841922303"/>
    <n v="-4.3651278123110799"/>
    <n v="1.2704845042343599E-5"/>
    <n v="4.19259886397339E-4"/>
    <b v="1"/>
  </r>
  <r>
    <s v="PE-RA"/>
    <x v="2"/>
    <x v="4"/>
    <n v="0.81869610233952705"/>
    <n v="0.23825062271021299"/>
    <n v="3.43628105994634"/>
    <n v="5.89758807876499E-4"/>
    <n v="1.8872281852047999E-2"/>
    <b v="1"/>
  </r>
  <r>
    <s v="Fernandina-RA"/>
    <x v="3"/>
    <x v="3"/>
    <n v="-2.2389346619988402"/>
    <n v="0.347079551480311"/>
    <n v="-6.45078239973998"/>
    <n v="1.1127417436828699E-10"/>
    <n v="5.45243454404606E-9"/>
    <b v="1"/>
  </r>
  <r>
    <s v="Fernandina-RA"/>
    <x v="3"/>
    <x v="6"/>
    <n v="1.99129853469673"/>
    <n v="0.31011254607326799"/>
    <n v="6.4212124272658899"/>
    <n v="1.3519321253030499E-10"/>
    <n v="6.48927420145465E-9"/>
    <b v="1"/>
  </r>
  <r>
    <s v="CD-PE"/>
    <x v="3"/>
    <x v="7"/>
    <n v="-1.5549412943343199"/>
    <n v="0.33565866984403298"/>
    <n v="-4.6325074667573496"/>
    <n v="3.6126330173579698E-6"/>
    <n v="1.7340638483318301E-4"/>
    <b v="1"/>
  </r>
  <r>
    <s v="CD-RA"/>
    <x v="3"/>
    <x v="3"/>
    <n v="-2.6636573906107901"/>
    <n v="0.36939864039154802"/>
    <n v="-7.2107937045665"/>
    <n v="5.5626675196242598E-13"/>
    <n v="2.5032003838309199E-11"/>
    <b v="1"/>
  </r>
  <r>
    <s v="CD-RA"/>
    <x v="3"/>
    <x v="6"/>
    <n v="1.4546093799537001"/>
    <n v="0.34190281946189399"/>
    <n v="4.2544527191763004"/>
    <n v="2.0956093253495401E-5"/>
    <n v="9.2206810315379698E-4"/>
    <b v="1"/>
  </r>
  <r>
    <s v="PE-RA"/>
    <x v="3"/>
    <x v="8"/>
    <n v="-1.0208767429133401"/>
    <n v="0.29868041710485799"/>
    <n v="-3.4179567338522401"/>
    <n v="6.3093135730319901E-4"/>
    <n v="2.7760979721340701E-2"/>
    <b v="1"/>
  </r>
  <r>
    <s v="PE-RA"/>
    <x v="3"/>
    <x v="9"/>
    <n v="-1.5805912845191199"/>
    <n v="0.429617541937581"/>
    <n v="-3.67906598364358"/>
    <n v="2.34089702377975E-4"/>
    <n v="1.05340366070089E-2"/>
    <b v="1"/>
  </r>
  <r>
    <s v="PE-RA"/>
    <x v="3"/>
    <x v="3"/>
    <n v="-1.8594113221263"/>
    <n v="0.42367396064177698"/>
    <n v="-4.3887788603049396"/>
    <n v="1.1398890457618401E-5"/>
    <n v="5.2434896105044496E-4"/>
    <b v="1"/>
  </r>
  <r>
    <s v="PE-RA"/>
    <x v="3"/>
    <x v="6"/>
    <n v="2.4827883007003599"/>
    <n v="0.34053124166945498"/>
    <n v="7.2909266372403501"/>
    <n v="3.0783036667969998E-13"/>
    <n v="1.4468027233945901E-11"/>
    <b v="1"/>
  </r>
  <r>
    <s v="CD-PE"/>
    <x v="4"/>
    <x v="10"/>
    <n v="0.94941458138599"/>
    <n v="0.276274585786702"/>
    <n v="3.4364890229859402"/>
    <n v="5.8930623299251E-4"/>
    <n v="3.6536986445535602E-2"/>
    <b v="1"/>
  </r>
  <r>
    <s v="CD-PE"/>
    <x v="4"/>
    <x v="11"/>
    <n v="1.6599871996829201"/>
    <n v="0.469869979424198"/>
    <n v="3.53286498898514"/>
    <n v="4.11082347094169E-4"/>
    <n v="2.5898187866932699E-2"/>
    <b v="1"/>
  </r>
  <r>
    <s v="CD-PE"/>
    <x v="4"/>
    <x v="12"/>
    <n v="-1.5197660199226499"/>
    <n v="0.32495180971284499"/>
    <n v="-4.6768966181959302"/>
    <n v="2.9124899431825302E-6"/>
    <n v="1.8639935636368199E-4"/>
    <b v="1"/>
  </r>
  <r>
    <s v="CD-RA"/>
    <x v="4"/>
    <x v="3"/>
    <n v="-2.6619214341626098"/>
    <n v="0.36485366080482001"/>
    <n v="-7.2958605603429003"/>
    <n v="2.9675612277877002E-13"/>
    <n v="1.8398879612283699E-11"/>
    <b v="1"/>
  </r>
  <r>
    <s v="CD-RA"/>
    <x v="4"/>
    <x v="13"/>
    <n v="1.4563453364018799"/>
    <n v="0.318827204597395"/>
    <n v="4.5678201715593998"/>
    <n v="4.9282255241820396E-6"/>
    <n v="3.0062175697510401E-4"/>
    <b v="1"/>
  </r>
  <r>
    <s v="CD-RA"/>
    <x v="4"/>
    <x v="14"/>
    <n v="0.63197680110145504"/>
    <n v="0.16453273308477301"/>
    <n v="3.8410399514596199"/>
    <n v="1.2251417087862399E-4"/>
    <n v="7.3508502527174398E-3"/>
    <b v="1"/>
  </r>
  <r>
    <s v="CD-RA"/>
    <x v="4"/>
    <x v="15"/>
    <n v="1.9431166460957401"/>
    <n v="0.56607390480703401"/>
    <n v="3.4326200688549999"/>
    <n v="5.9777912943903804E-4"/>
    <n v="3.5268968636903299E-2"/>
    <b v="1"/>
  </r>
  <r>
    <s v="Fernandina-RA"/>
    <x v="4"/>
    <x v="16"/>
    <n v="-1.2176038327298599"/>
    <n v="0.35087581177177901"/>
    <n v="-3.47018458348971"/>
    <n v="5.2010080757772898E-4"/>
    <n v="3.3806552492552398E-2"/>
    <b v="1"/>
  </r>
  <r>
    <s v="Fernandina-RA"/>
    <x v="4"/>
    <x v="3"/>
    <n v="-2.2848052041642499"/>
    <n v="0.34012747867729998"/>
    <n v="-6.7174966663954301"/>
    <n v="1.8487299441432799E-11"/>
    <n v="1.2386490625759899E-9"/>
    <b v="1"/>
  </r>
  <r>
    <s v="Fernandina-RA"/>
    <x v="4"/>
    <x v="13"/>
    <n v="1.94542799253133"/>
    <n v="0.28827557414830202"/>
    <n v="6.7485009726509704"/>
    <n v="1.4938039928835101E-11"/>
    <n v="1.0157867151607901E-9"/>
    <b v="1"/>
  </r>
  <r>
    <s v="Fernandina-RA"/>
    <x v="4"/>
    <x v="14"/>
    <n v="0.58201288595370404"/>
    <n v="0.15327598154705899"/>
    <n v="3.7971564760458798"/>
    <n v="1.46365404327096E-4"/>
    <n v="9.6601166855883602E-3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D1917-BD58-134D-AC70-0950DB6C10E9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8" firstHeaderRow="1" firstDataRow="1" firstDataCol="1"/>
  <pivotFields count="9"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axis="axisRow" showAll="0">
      <items count="18">
        <item x="0"/>
        <item x="10"/>
        <item x="6"/>
        <item x="3"/>
        <item x="4"/>
        <item x="14"/>
        <item x="7"/>
        <item x="5"/>
        <item x="2"/>
        <item x="12"/>
        <item x="1"/>
        <item x="13"/>
        <item x="8"/>
        <item x="9"/>
        <item x="15"/>
        <item x="16"/>
        <item x="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5">
    <i>
      <x/>
    </i>
    <i r="1">
      <x v="8"/>
    </i>
    <i>
      <x v="1"/>
    </i>
    <i r="1">
      <x v="2"/>
    </i>
    <i r="1">
      <x v="3"/>
    </i>
    <i r="1">
      <x v="6"/>
    </i>
    <i r="1">
      <x v="12"/>
    </i>
    <i r="1">
      <x v="13"/>
    </i>
    <i>
      <x v="2"/>
    </i>
    <i r="1">
      <x v="1"/>
    </i>
    <i r="1">
      <x v="3"/>
    </i>
    <i r="1">
      <x v="5"/>
    </i>
    <i r="1">
      <x v="9"/>
    </i>
    <i r="1">
      <x v="11"/>
    </i>
    <i r="1">
      <x v="14"/>
    </i>
    <i r="1">
      <x v="15"/>
    </i>
    <i r="1">
      <x v="16"/>
    </i>
    <i>
      <x v="3"/>
    </i>
    <i r="1">
      <x v="3"/>
    </i>
    <i r="1">
      <x v="4"/>
    </i>
    <i r="1">
      <x v="7"/>
    </i>
    <i>
      <x v="4"/>
    </i>
    <i r="1">
      <x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4F4B-253F-4140-9415-CD84B4BC6FA2}">
  <dimension ref="A1:I32"/>
  <sheetViews>
    <sheetView tabSelected="1" zoomScale="150" workbookViewId="0">
      <selection sqref="A1:H30"/>
    </sheetView>
  </sheetViews>
  <sheetFormatPr baseColWidth="10" defaultRowHeight="16" x14ac:dyDescent="0.2"/>
  <cols>
    <col min="1" max="1" width="16.83203125" bestFit="1" customWidth="1"/>
    <col min="2" max="2" width="7.1640625" bestFit="1" customWidth="1"/>
    <col min="3" max="3" width="31.1640625" customWidth="1"/>
  </cols>
  <sheetData>
    <row r="1" spans="1:9" x14ac:dyDescent="0.2">
      <c r="A1" s="6" t="s">
        <v>27</v>
      </c>
      <c r="B1" s="6" t="s">
        <v>26</v>
      </c>
      <c r="C1" s="6" t="s">
        <v>36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7" t="s">
        <v>33</v>
      </c>
    </row>
    <row r="2" spans="1:9" x14ac:dyDescent="0.2">
      <c r="A2" s="4" t="s">
        <v>3</v>
      </c>
      <c r="B2" s="4" t="s">
        <v>4</v>
      </c>
      <c r="C2" s="4" t="s">
        <v>0</v>
      </c>
      <c r="D2" s="4">
        <v>-1.25513596176077</v>
      </c>
      <c r="E2" s="4">
        <v>0.37196665455002698</v>
      </c>
      <c r="F2" s="4">
        <v>-3.3743238712596999</v>
      </c>
      <c r="G2" s="4">
        <v>7.3997251720308405E-4</v>
      </c>
      <c r="H2" s="4">
        <v>5.9197801376246698E-3</v>
      </c>
      <c r="I2" t="b">
        <v>1</v>
      </c>
    </row>
    <row r="3" spans="1:9" x14ac:dyDescent="0.2">
      <c r="A3" s="4" t="s">
        <v>3</v>
      </c>
      <c r="B3" s="4" t="s">
        <v>4</v>
      </c>
      <c r="C3" s="4" t="s">
        <v>1</v>
      </c>
      <c r="D3" s="4">
        <v>-0.74721742147387604</v>
      </c>
      <c r="E3" s="4">
        <v>0.25476021292725398</v>
      </c>
      <c r="F3" s="4">
        <v>-2.93302244054586</v>
      </c>
      <c r="G3" s="4">
        <v>3.3567962854847001E-3</v>
      </c>
      <c r="H3" s="4">
        <v>2.34975739983929E-2</v>
      </c>
      <c r="I3" t="b">
        <v>1</v>
      </c>
    </row>
    <row r="4" spans="1:9" x14ac:dyDescent="0.2">
      <c r="A4" s="4" t="s">
        <v>3</v>
      </c>
      <c r="B4" s="4" t="s">
        <v>5</v>
      </c>
      <c r="C4" s="4" t="s">
        <v>6</v>
      </c>
      <c r="D4" s="4">
        <v>-1.5794430315771699</v>
      </c>
      <c r="E4" s="4">
        <v>0.35516756499638003</v>
      </c>
      <c r="F4" s="4">
        <v>-4.44703623652478</v>
      </c>
      <c r="G4" s="5">
        <v>8.7063155711976804E-6</v>
      </c>
      <c r="H4" s="4">
        <v>1.21888417996768E-4</v>
      </c>
      <c r="I4" t="b">
        <v>1</v>
      </c>
    </row>
    <row r="5" spans="1:9" x14ac:dyDescent="0.2">
      <c r="A5" s="4" t="s">
        <v>7</v>
      </c>
      <c r="B5" s="4" t="s">
        <v>5</v>
      </c>
      <c r="C5" s="4" t="s">
        <v>6</v>
      </c>
      <c r="D5" s="4">
        <v>1.66146676753096</v>
      </c>
      <c r="E5" s="4">
        <v>0.51943853996095002</v>
      </c>
      <c r="F5" s="4">
        <v>3.1985820067488002</v>
      </c>
      <c r="G5" s="4">
        <v>1.38105247857902E-3</v>
      </c>
      <c r="H5" s="4">
        <v>1.9334734700106299E-2</v>
      </c>
      <c r="I5" t="b">
        <v>1</v>
      </c>
    </row>
    <row r="6" spans="1:9" x14ac:dyDescent="0.2">
      <c r="A6" s="4" t="s">
        <v>58</v>
      </c>
      <c r="B6" s="4" t="s">
        <v>10</v>
      </c>
      <c r="C6" s="4" t="s">
        <v>8</v>
      </c>
      <c r="D6" s="4">
        <v>-2.1607161305694902</v>
      </c>
      <c r="E6" s="4">
        <v>0.33160563891747002</v>
      </c>
      <c r="F6" s="4">
        <v>-6.5159209524396697</v>
      </c>
      <c r="G6" s="5">
        <v>7.2245015283219101E-11</v>
      </c>
      <c r="H6" s="5">
        <v>2.52857553491267E-9</v>
      </c>
      <c r="I6" t="b">
        <v>1</v>
      </c>
    </row>
    <row r="7" spans="1:9" x14ac:dyDescent="0.2">
      <c r="A7" s="4" t="s">
        <v>58</v>
      </c>
      <c r="B7" s="4" t="s">
        <v>10</v>
      </c>
      <c r="C7" s="4" t="s">
        <v>9</v>
      </c>
      <c r="D7" s="4">
        <v>0.673578001451548</v>
      </c>
      <c r="E7" s="4">
        <v>0.209738654352744</v>
      </c>
      <c r="F7" s="4">
        <v>3.2115110279992001</v>
      </c>
      <c r="G7" s="4">
        <v>1.3203890263884699E-3</v>
      </c>
      <c r="H7" s="4">
        <v>4.4893226897207997E-2</v>
      </c>
      <c r="I7" t="b">
        <v>1</v>
      </c>
    </row>
    <row r="8" spans="1:9" x14ac:dyDescent="0.2">
      <c r="A8" s="4" t="s">
        <v>11</v>
      </c>
      <c r="B8" s="4" t="s">
        <v>10</v>
      </c>
      <c r="C8" s="4" t="s">
        <v>8</v>
      </c>
      <c r="D8" s="4">
        <v>-2.44842161972303</v>
      </c>
      <c r="E8" s="4">
        <v>0.37301868891815299</v>
      </c>
      <c r="F8" s="4">
        <v>-6.56380415368481</v>
      </c>
      <c r="G8" s="5">
        <v>5.24520836753348E-11</v>
      </c>
      <c r="H8" s="5">
        <v>1.6784666776107101E-9</v>
      </c>
      <c r="I8" t="b">
        <v>1</v>
      </c>
    </row>
    <row r="9" spans="1:9" x14ac:dyDescent="0.2">
      <c r="A9" s="4" t="s">
        <v>3</v>
      </c>
      <c r="B9" s="4" t="s">
        <v>10</v>
      </c>
      <c r="C9" s="4" t="s">
        <v>12</v>
      </c>
      <c r="D9" s="4">
        <v>-1.61708623687958</v>
      </c>
      <c r="E9" s="4">
        <v>0.34572636844669602</v>
      </c>
      <c r="F9" s="4">
        <v>-4.6773586988604396</v>
      </c>
      <c r="G9" s="5">
        <v>2.9059368182859299E-6</v>
      </c>
      <c r="H9" s="4">
        <v>1.01707788640007E-4</v>
      </c>
      <c r="I9" t="b">
        <v>1</v>
      </c>
    </row>
    <row r="10" spans="1:9" x14ac:dyDescent="0.2">
      <c r="A10" s="4" t="s">
        <v>7</v>
      </c>
      <c r="B10" s="4" t="s">
        <v>10</v>
      </c>
      <c r="C10" s="4" t="s">
        <v>8</v>
      </c>
      <c r="D10" s="4">
        <v>-1.7839188637036101</v>
      </c>
      <c r="E10" s="4">
        <v>0.40867505841922303</v>
      </c>
      <c r="F10" s="4">
        <v>-4.3651278123110799</v>
      </c>
      <c r="G10" s="5">
        <v>1.2704845042343599E-5</v>
      </c>
      <c r="H10" s="4">
        <v>4.19259886397339E-4</v>
      </c>
      <c r="I10" t="b">
        <v>1</v>
      </c>
    </row>
    <row r="11" spans="1:9" x14ac:dyDescent="0.2">
      <c r="A11" s="4" t="s">
        <v>7</v>
      </c>
      <c r="B11" s="4" t="s">
        <v>10</v>
      </c>
      <c r="C11" s="4" t="s">
        <v>9</v>
      </c>
      <c r="D11" s="4">
        <v>0.81869610233952705</v>
      </c>
      <c r="E11" s="4">
        <v>0.23825062271021299</v>
      </c>
      <c r="F11" s="4">
        <v>3.43628105994634</v>
      </c>
      <c r="G11" s="4">
        <v>5.89758807876499E-4</v>
      </c>
      <c r="H11" s="4">
        <v>1.8872281852047999E-2</v>
      </c>
      <c r="I11" t="b">
        <v>1</v>
      </c>
    </row>
    <row r="12" spans="1:9" x14ac:dyDescent="0.2">
      <c r="A12" s="4" t="s">
        <v>58</v>
      </c>
      <c r="B12" s="4" t="s">
        <v>14</v>
      </c>
      <c r="C12" s="4" t="s">
        <v>8</v>
      </c>
      <c r="D12" s="4">
        <v>-2.2389346619988402</v>
      </c>
      <c r="E12" s="4">
        <v>0.347079551480311</v>
      </c>
      <c r="F12" s="4">
        <v>-6.45078239973998</v>
      </c>
      <c r="G12" s="5">
        <v>1.1127417436828699E-10</v>
      </c>
      <c r="H12" s="5">
        <v>5.45243454404606E-9</v>
      </c>
      <c r="I12" t="b">
        <v>1</v>
      </c>
    </row>
    <row r="13" spans="1:9" x14ac:dyDescent="0.2">
      <c r="A13" s="4" t="s">
        <v>58</v>
      </c>
      <c r="B13" s="4" t="s">
        <v>14</v>
      </c>
      <c r="C13" s="4" t="s">
        <v>13</v>
      </c>
      <c r="D13" s="4">
        <v>1.99129853469673</v>
      </c>
      <c r="E13" s="4">
        <v>0.31011254607326799</v>
      </c>
      <c r="F13" s="4">
        <v>6.4212124272658899</v>
      </c>
      <c r="G13" s="5">
        <v>1.3519321253030499E-10</v>
      </c>
      <c r="H13" s="5">
        <v>6.48927420145465E-9</v>
      </c>
      <c r="I13" t="b">
        <v>1</v>
      </c>
    </row>
    <row r="14" spans="1:9" x14ac:dyDescent="0.2">
      <c r="A14" s="4" t="s">
        <v>3</v>
      </c>
      <c r="B14" s="4" t="s">
        <v>14</v>
      </c>
      <c r="C14" s="4" t="s">
        <v>15</v>
      </c>
      <c r="D14" s="4">
        <v>-1.5549412943343199</v>
      </c>
      <c r="E14" s="4">
        <v>0.33565866984403298</v>
      </c>
      <c r="F14" s="4">
        <v>-4.6325074667573496</v>
      </c>
      <c r="G14" s="5">
        <v>3.6126330173579698E-6</v>
      </c>
      <c r="H14" s="4">
        <v>1.7340638483318301E-4</v>
      </c>
      <c r="I14" t="b">
        <v>1</v>
      </c>
    </row>
    <row r="15" spans="1:9" x14ac:dyDescent="0.2">
      <c r="A15" s="4" t="s">
        <v>11</v>
      </c>
      <c r="B15" s="4" t="s">
        <v>14</v>
      </c>
      <c r="C15" s="4" t="s">
        <v>8</v>
      </c>
      <c r="D15" s="4">
        <v>-2.6636573906107901</v>
      </c>
      <c r="E15" s="4">
        <v>0.36939864039154802</v>
      </c>
      <c r="F15" s="4">
        <v>-7.2107937045665</v>
      </c>
      <c r="G15" s="5">
        <v>5.5626675196242598E-13</v>
      </c>
      <c r="H15" s="5">
        <v>2.5032003838309199E-11</v>
      </c>
      <c r="I15" t="b">
        <v>1</v>
      </c>
    </row>
    <row r="16" spans="1:9" x14ac:dyDescent="0.2">
      <c r="A16" s="4" t="s">
        <v>11</v>
      </c>
      <c r="B16" s="4" t="s">
        <v>14</v>
      </c>
      <c r="C16" s="4" t="s">
        <v>13</v>
      </c>
      <c r="D16" s="4">
        <v>1.4546093799537001</v>
      </c>
      <c r="E16" s="4">
        <v>0.34190281946189399</v>
      </c>
      <c r="F16" s="4">
        <v>4.2544527191763004</v>
      </c>
      <c r="G16" s="5">
        <v>2.0956093253495401E-5</v>
      </c>
      <c r="H16" s="4">
        <v>9.2206810315379698E-4</v>
      </c>
      <c r="I16" t="b">
        <v>1</v>
      </c>
    </row>
    <row r="17" spans="1:9" x14ac:dyDescent="0.2">
      <c r="A17" s="4" t="s">
        <v>7</v>
      </c>
      <c r="B17" s="4" t="s">
        <v>14</v>
      </c>
      <c r="C17" s="4" t="s">
        <v>16</v>
      </c>
      <c r="D17" s="4">
        <v>-1.0208767429133401</v>
      </c>
      <c r="E17" s="4">
        <v>0.29868041710485799</v>
      </c>
      <c r="F17" s="4">
        <v>-3.4179567338522401</v>
      </c>
      <c r="G17" s="4">
        <v>6.3093135730319901E-4</v>
      </c>
      <c r="H17" s="4">
        <v>2.7760979721340701E-2</v>
      </c>
      <c r="I17" t="b">
        <v>1</v>
      </c>
    </row>
    <row r="18" spans="1:9" x14ac:dyDescent="0.2">
      <c r="A18" s="4" t="s">
        <v>7</v>
      </c>
      <c r="B18" s="4" t="s">
        <v>14</v>
      </c>
      <c r="C18" s="4" t="s">
        <v>17</v>
      </c>
      <c r="D18" s="4">
        <v>-1.5805912845191199</v>
      </c>
      <c r="E18" s="4">
        <v>0.429617541937581</v>
      </c>
      <c r="F18" s="4">
        <v>-3.67906598364358</v>
      </c>
      <c r="G18" s="4">
        <v>2.34089702377975E-4</v>
      </c>
      <c r="H18" s="4">
        <v>1.05340366070089E-2</v>
      </c>
      <c r="I18" t="b">
        <v>1</v>
      </c>
    </row>
    <row r="19" spans="1:9" x14ac:dyDescent="0.2">
      <c r="A19" s="4" t="s">
        <v>7</v>
      </c>
      <c r="B19" s="4" t="s">
        <v>14</v>
      </c>
      <c r="C19" s="4" t="s">
        <v>8</v>
      </c>
      <c r="D19" s="4">
        <v>-1.8594113221263</v>
      </c>
      <c r="E19" s="4">
        <v>0.42367396064177698</v>
      </c>
      <c r="F19" s="4">
        <v>-4.3887788603049396</v>
      </c>
      <c r="G19" s="5">
        <v>1.1398890457618401E-5</v>
      </c>
      <c r="H19" s="4">
        <v>5.2434896105044496E-4</v>
      </c>
      <c r="I19" t="b">
        <v>1</v>
      </c>
    </row>
    <row r="20" spans="1:9" x14ac:dyDescent="0.2">
      <c r="A20" s="4" t="s">
        <v>7</v>
      </c>
      <c r="B20" s="4" t="s">
        <v>14</v>
      </c>
      <c r="C20" s="4" t="s">
        <v>13</v>
      </c>
      <c r="D20" s="4">
        <v>2.4827883007003599</v>
      </c>
      <c r="E20" s="4">
        <v>0.34053124166945498</v>
      </c>
      <c r="F20" s="4">
        <v>7.2909266372403501</v>
      </c>
      <c r="G20" s="5">
        <v>3.0783036667969998E-13</v>
      </c>
      <c r="H20" s="5">
        <v>1.4468027233945901E-11</v>
      </c>
      <c r="I20" t="b">
        <v>1</v>
      </c>
    </row>
    <row r="21" spans="1:9" x14ac:dyDescent="0.2">
      <c r="A21" s="4" t="s">
        <v>3</v>
      </c>
      <c r="B21" s="4" t="s">
        <v>21</v>
      </c>
      <c r="C21" s="4" t="s">
        <v>18</v>
      </c>
      <c r="D21" s="4">
        <v>0.94941458138599</v>
      </c>
      <c r="E21" s="4">
        <v>0.276274585786702</v>
      </c>
      <c r="F21" s="4">
        <v>3.4364890229859402</v>
      </c>
      <c r="G21" s="4">
        <v>5.8930623299251E-4</v>
      </c>
      <c r="H21" s="4">
        <v>3.6536986445535602E-2</v>
      </c>
      <c r="I21" t="b">
        <v>1</v>
      </c>
    </row>
    <row r="22" spans="1:9" x14ac:dyDescent="0.2">
      <c r="A22" s="4" t="s">
        <v>3</v>
      </c>
      <c r="B22" s="4" t="s">
        <v>21</v>
      </c>
      <c r="C22" s="4" t="s">
        <v>20</v>
      </c>
      <c r="D22" s="4">
        <v>-1.5197660199226499</v>
      </c>
      <c r="E22" s="4">
        <v>0.32495180971284499</v>
      </c>
      <c r="F22" s="4">
        <v>-4.6768966181959302</v>
      </c>
      <c r="G22" s="5">
        <v>2.9124899431825302E-6</v>
      </c>
      <c r="H22" s="4">
        <v>1.8639935636368199E-4</v>
      </c>
      <c r="I22" t="b">
        <v>1</v>
      </c>
    </row>
    <row r="23" spans="1:9" x14ac:dyDescent="0.2">
      <c r="A23" s="4" t="s">
        <v>11</v>
      </c>
      <c r="B23" s="4" t="s">
        <v>21</v>
      </c>
      <c r="C23" s="4" t="s">
        <v>8</v>
      </c>
      <c r="D23" s="4">
        <v>-2.6619214341626098</v>
      </c>
      <c r="E23" s="4">
        <v>0.36485366080482001</v>
      </c>
      <c r="F23" s="4">
        <v>-7.2958605603429003</v>
      </c>
      <c r="G23" s="5">
        <v>2.9675612277877002E-13</v>
      </c>
      <c r="H23" s="5">
        <v>1.8398879612283699E-11</v>
      </c>
      <c r="I23" t="b">
        <v>1</v>
      </c>
    </row>
    <row r="24" spans="1:9" x14ac:dyDescent="0.2">
      <c r="A24" s="4" t="s">
        <v>11</v>
      </c>
      <c r="B24" s="4" t="s">
        <v>21</v>
      </c>
      <c r="C24" s="4" t="s">
        <v>22</v>
      </c>
      <c r="D24" s="4">
        <v>1.4563453364018799</v>
      </c>
      <c r="E24" s="4">
        <v>0.318827204597395</v>
      </c>
      <c r="F24" s="4">
        <v>4.5678201715593998</v>
      </c>
      <c r="G24" s="5">
        <v>4.9282255241820396E-6</v>
      </c>
      <c r="H24" s="4">
        <v>3.0062175697510401E-4</v>
      </c>
      <c r="I24" t="b">
        <v>1</v>
      </c>
    </row>
    <row r="25" spans="1:9" x14ac:dyDescent="0.2">
      <c r="A25" s="4" t="s">
        <v>11</v>
      </c>
      <c r="B25" s="4" t="s">
        <v>21</v>
      </c>
      <c r="C25" s="4" t="s">
        <v>23</v>
      </c>
      <c r="D25" s="4">
        <v>0.63197680110145504</v>
      </c>
      <c r="E25" s="4">
        <v>0.16453273308477301</v>
      </c>
      <c r="F25" s="4">
        <v>3.8410399514596199</v>
      </c>
      <c r="G25" s="4">
        <v>1.2251417087862399E-4</v>
      </c>
      <c r="H25" s="4">
        <v>7.3508502527174398E-3</v>
      </c>
      <c r="I25" t="b">
        <v>1</v>
      </c>
    </row>
    <row r="26" spans="1:9" x14ac:dyDescent="0.2">
      <c r="A26" s="4" t="s">
        <v>11</v>
      </c>
      <c r="B26" s="4" t="s">
        <v>21</v>
      </c>
      <c r="C26" s="4" t="s">
        <v>24</v>
      </c>
      <c r="D26" s="4">
        <v>1.9431166460957401</v>
      </c>
      <c r="E26" s="4">
        <v>0.56607390480703401</v>
      </c>
      <c r="F26" s="4">
        <v>3.4326200688549999</v>
      </c>
      <c r="G26" s="4">
        <v>5.9777912943903804E-4</v>
      </c>
      <c r="H26" s="4">
        <v>3.5268968636903299E-2</v>
      </c>
      <c r="I26" t="b">
        <v>1</v>
      </c>
    </row>
    <row r="27" spans="1:9" x14ac:dyDescent="0.2">
      <c r="A27" s="4" t="s">
        <v>58</v>
      </c>
      <c r="B27" s="4" t="s">
        <v>21</v>
      </c>
      <c r="C27" s="4" t="s">
        <v>25</v>
      </c>
      <c r="D27" s="4">
        <v>-1.2176038327298599</v>
      </c>
      <c r="E27" s="4">
        <v>0.35087581177177901</v>
      </c>
      <c r="F27" s="4">
        <v>-3.47018458348971</v>
      </c>
      <c r="G27" s="4">
        <v>5.2010080757772898E-4</v>
      </c>
      <c r="H27" s="4">
        <v>3.3806552492552398E-2</v>
      </c>
      <c r="I27" t="b">
        <v>1</v>
      </c>
    </row>
    <row r="28" spans="1:9" x14ac:dyDescent="0.2">
      <c r="A28" s="4" t="s">
        <v>58</v>
      </c>
      <c r="B28" s="4" t="s">
        <v>21</v>
      </c>
      <c r="C28" s="4" t="s">
        <v>8</v>
      </c>
      <c r="D28" s="4">
        <v>-2.2848052041642499</v>
      </c>
      <c r="E28" s="4">
        <v>0.34012747867729998</v>
      </c>
      <c r="F28" s="4">
        <v>-6.7174966663954301</v>
      </c>
      <c r="G28" s="5">
        <v>1.8487299441432799E-11</v>
      </c>
      <c r="H28" s="5">
        <v>1.2386490625759899E-9</v>
      </c>
      <c r="I28" t="b">
        <v>1</v>
      </c>
    </row>
    <row r="29" spans="1:9" x14ac:dyDescent="0.2">
      <c r="A29" s="4" t="s">
        <v>58</v>
      </c>
      <c r="B29" s="4" t="s">
        <v>21</v>
      </c>
      <c r="C29" s="4" t="s">
        <v>22</v>
      </c>
      <c r="D29" s="4">
        <v>1.94542799253133</v>
      </c>
      <c r="E29" s="4">
        <v>0.28827557414830202</v>
      </c>
      <c r="F29" s="4">
        <v>6.7485009726509704</v>
      </c>
      <c r="G29" s="5">
        <v>1.4938039928835101E-11</v>
      </c>
      <c r="H29" s="5">
        <v>1.0157867151607901E-9</v>
      </c>
      <c r="I29" t="b">
        <v>1</v>
      </c>
    </row>
    <row r="30" spans="1:9" x14ac:dyDescent="0.2">
      <c r="A30" s="8" t="s">
        <v>58</v>
      </c>
      <c r="B30" s="8" t="s">
        <v>21</v>
      </c>
      <c r="C30" s="8" t="s">
        <v>23</v>
      </c>
      <c r="D30" s="8">
        <v>0.58201288595370404</v>
      </c>
      <c r="E30" s="8">
        <v>0.15327598154705899</v>
      </c>
      <c r="F30" s="8">
        <v>3.7971564760458798</v>
      </c>
      <c r="G30" s="8">
        <v>1.46365404327096E-4</v>
      </c>
      <c r="H30" s="8">
        <v>9.6601166855883602E-3</v>
      </c>
      <c r="I30" s="9" t="b">
        <v>1</v>
      </c>
    </row>
    <row r="32" spans="1:9" x14ac:dyDescent="0.2">
      <c r="A32" t="s">
        <v>3</v>
      </c>
      <c r="B32" t="s">
        <v>21</v>
      </c>
      <c r="C32" t="s">
        <v>19</v>
      </c>
      <c r="D32">
        <v>1.6599871996829201</v>
      </c>
      <c r="E32">
        <v>0.469869979424198</v>
      </c>
      <c r="F32">
        <v>3.53286498898514</v>
      </c>
      <c r="G32">
        <v>4.11082347094169E-4</v>
      </c>
      <c r="H32">
        <v>2.5898187866932699E-2</v>
      </c>
      <c r="I3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EB2E-B849-2E49-BAF1-5967023E2901}">
  <dimension ref="A1:D55"/>
  <sheetViews>
    <sheetView workbookViewId="0">
      <selection activeCell="D17" sqref="D17"/>
    </sheetView>
  </sheetViews>
  <sheetFormatPr baseColWidth="10" defaultRowHeight="16" x14ac:dyDescent="0.2"/>
  <cols>
    <col min="2" max="2" width="26.1640625" bestFit="1" customWidth="1"/>
  </cols>
  <sheetData>
    <row r="1" spans="1:4" x14ac:dyDescent="0.2">
      <c r="A1" t="s">
        <v>2</v>
      </c>
      <c r="B1" t="s">
        <v>36</v>
      </c>
      <c r="C1" t="s">
        <v>51</v>
      </c>
      <c r="D1" t="s">
        <v>26</v>
      </c>
    </row>
    <row r="2" spans="1:4" x14ac:dyDescent="0.2">
      <c r="A2" t="s">
        <v>37</v>
      </c>
      <c r="B2" t="s">
        <v>38</v>
      </c>
      <c r="C2">
        <v>3.6862520000000003E-2</v>
      </c>
      <c r="D2" t="s">
        <v>4</v>
      </c>
    </row>
    <row r="3" spans="1:4" x14ac:dyDescent="0.2">
      <c r="A3" t="s">
        <v>37</v>
      </c>
      <c r="B3" t="s">
        <v>39</v>
      </c>
      <c r="C3">
        <v>97.013028289999994</v>
      </c>
      <c r="D3" t="s">
        <v>4</v>
      </c>
    </row>
    <row r="4" spans="1:4" x14ac:dyDescent="0.2">
      <c r="A4" t="s">
        <v>40</v>
      </c>
      <c r="B4" t="s">
        <v>38</v>
      </c>
      <c r="C4">
        <v>7.4383399999999999E-3</v>
      </c>
      <c r="D4" t="s">
        <v>4</v>
      </c>
    </row>
    <row r="5" spans="1:4" x14ac:dyDescent="0.2">
      <c r="A5" t="s">
        <v>40</v>
      </c>
      <c r="B5" t="s">
        <v>39</v>
      </c>
      <c r="C5">
        <v>97.19049527</v>
      </c>
      <c r="D5" t="s">
        <v>4</v>
      </c>
    </row>
    <row r="6" spans="1:4" x14ac:dyDescent="0.2">
      <c r="A6" t="s">
        <v>41</v>
      </c>
      <c r="B6" t="s">
        <v>38</v>
      </c>
      <c r="C6">
        <v>0.18389246000000001</v>
      </c>
      <c r="D6" t="s">
        <v>4</v>
      </c>
    </row>
    <row r="7" spans="1:4" x14ac:dyDescent="0.2">
      <c r="A7" t="s">
        <v>41</v>
      </c>
      <c r="B7" t="s">
        <v>39</v>
      </c>
      <c r="C7">
        <v>98.850396829999994</v>
      </c>
      <c r="D7" t="s">
        <v>4</v>
      </c>
    </row>
    <row r="8" spans="1:4" x14ac:dyDescent="0.2">
      <c r="A8" t="s">
        <v>37</v>
      </c>
      <c r="B8" t="s">
        <v>42</v>
      </c>
      <c r="C8">
        <v>0.12687813000000001</v>
      </c>
      <c r="D8" t="s">
        <v>5</v>
      </c>
    </row>
    <row r="9" spans="1:4" x14ac:dyDescent="0.2">
      <c r="A9" t="s">
        <v>40</v>
      </c>
      <c r="B9" t="s">
        <v>42</v>
      </c>
      <c r="C9">
        <v>3.1292569999999999E-2</v>
      </c>
      <c r="D9" t="s">
        <v>5</v>
      </c>
    </row>
    <row r="10" spans="1:4" x14ac:dyDescent="0.2">
      <c r="A10" t="s">
        <v>41</v>
      </c>
      <c r="B10" t="s">
        <v>42</v>
      </c>
      <c r="C10">
        <v>6.9620929999999998E-2</v>
      </c>
      <c r="D10" t="s">
        <v>5</v>
      </c>
    </row>
    <row r="11" spans="1:4" x14ac:dyDescent="0.2">
      <c r="A11" t="s">
        <v>37</v>
      </c>
      <c r="B11" t="s">
        <v>43</v>
      </c>
      <c r="C11">
        <v>0.168507557</v>
      </c>
      <c r="D11" t="s">
        <v>10</v>
      </c>
    </row>
    <row r="12" spans="1:4" x14ac:dyDescent="0.2">
      <c r="A12" t="s">
        <v>37</v>
      </c>
      <c r="B12" t="s">
        <v>44</v>
      </c>
      <c r="C12">
        <v>32.496716108999998</v>
      </c>
      <c r="D12" t="s">
        <v>10</v>
      </c>
    </row>
    <row r="13" spans="1:4" x14ac:dyDescent="0.2">
      <c r="A13" t="s">
        <v>37</v>
      </c>
      <c r="B13" t="s">
        <v>45</v>
      </c>
      <c r="C13">
        <v>0.12704753699999999</v>
      </c>
      <c r="D13" t="s">
        <v>10</v>
      </c>
    </row>
    <row r="14" spans="1:4" x14ac:dyDescent="0.2">
      <c r="A14" t="s">
        <v>40</v>
      </c>
      <c r="B14" t="s">
        <v>43</v>
      </c>
      <c r="C14">
        <v>0.101286084</v>
      </c>
      <c r="D14" t="s">
        <v>10</v>
      </c>
    </row>
    <row r="15" spans="1:4" x14ac:dyDescent="0.2">
      <c r="A15" t="s">
        <v>40</v>
      </c>
      <c r="B15" t="s">
        <v>44</v>
      </c>
      <c r="C15">
        <v>25.948082025000001</v>
      </c>
      <c r="D15" t="s">
        <v>10</v>
      </c>
    </row>
    <row r="16" spans="1:4" x14ac:dyDescent="0.2">
      <c r="A16" t="s">
        <v>40</v>
      </c>
      <c r="B16" t="s">
        <v>45</v>
      </c>
      <c r="C16">
        <v>3.1339889000000003E-2</v>
      </c>
      <c r="D16" t="s">
        <v>10</v>
      </c>
    </row>
    <row r="17" spans="1:4" x14ac:dyDescent="0.2">
      <c r="A17" t="s">
        <v>41</v>
      </c>
      <c r="B17" t="s">
        <v>43</v>
      </c>
      <c r="C17">
        <v>2.376684E-3</v>
      </c>
      <c r="D17" t="s">
        <v>10</v>
      </c>
    </row>
    <row r="18" spans="1:4" x14ac:dyDescent="0.2">
      <c r="A18" t="s">
        <v>41</v>
      </c>
      <c r="B18" t="s">
        <v>44</v>
      </c>
      <c r="C18">
        <v>38.014049548999999</v>
      </c>
      <c r="D18" t="s">
        <v>10</v>
      </c>
    </row>
    <row r="19" spans="1:4" x14ac:dyDescent="0.2">
      <c r="A19" t="s">
        <v>41</v>
      </c>
      <c r="B19" t="s">
        <v>45</v>
      </c>
      <c r="C19">
        <v>6.9660719999999995E-2</v>
      </c>
      <c r="D19" t="s">
        <v>10</v>
      </c>
    </row>
    <row r="20" spans="1:4" x14ac:dyDescent="0.2">
      <c r="A20" t="s">
        <v>37</v>
      </c>
      <c r="B20" t="s">
        <v>46</v>
      </c>
      <c r="C20">
        <v>2.7123723420000001</v>
      </c>
      <c r="D20" t="s">
        <v>14</v>
      </c>
    </row>
    <row r="21" spans="1:4" x14ac:dyDescent="0.2">
      <c r="A21" t="s">
        <v>37</v>
      </c>
      <c r="B21" t="s">
        <v>47</v>
      </c>
      <c r="C21">
        <v>0.168944705</v>
      </c>
      <c r="D21" t="s">
        <v>14</v>
      </c>
    </row>
    <row r="22" spans="1:4" x14ac:dyDescent="0.2">
      <c r="A22" t="s">
        <v>37</v>
      </c>
      <c r="B22" t="s">
        <v>48</v>
      </c>
      <c r="C22">
        <v>0.127130677</v>
      </c>
      <c r="D22" t="s">
        <v>14</v>
      </c>
    </row>
    <row r="23" spans="1:4" x14ac:dyDescent="0.2">
      <c r="A23" t="s">
        <v>37</v>
      </c>
      <c r="B23" t="s">
        <v>49</v>
      </c>
      <c r="C23">
        <v>6.8188179999999999E-3</v>
      </c>
      <c r="D23" t="s">
        <v>14</v>
      </c>
    </row>
    <row r="24" spans="1:4" x14ac:dyDescent="0.2">
      <c r="A24" t="s">
        <v>37</v>
      </c>
      <c r="B24" t="s">
        <v>50</v>
      </c>
      <c r="C24">
        <v>5.8865256999999997E-2</v>
      </c>
      <c r="D24" t="s">
        <v>14</v>
      </c>
    </row>
    <row r="25" spans="1:4" x14ac:dyDescent="0.2">
      <c r="A25" t="s">
        <v>40</v>
      </c>
      <c r="B25" t="s">
        <v>46</v>
      </c>
      <c r="C25">
        <v>1.0109480230000001</v>
      </c>
      <c r="D25" t="s">
        <v>14</v>
      </c>
    </row>
    <row r="26" spans="1:4" x14ac:dyDescent="0.2">
      <c r="A26" t="s">
        <v>40</v>
      </c>
      <c r="B26" t="s">
        <v>47</v>
      </c>
      <c r="C26">
        <v>0.10138812799999999</v>
      </c>
      <c r="D26" t="s">
        <v>14</v>
      </c>
    </row>
    <row r="27" spans="1:4" x14ac:dyDescent="0.2">
      <c r="A27" t="s">
        <v>40</v>
      </c>
      <c r="B27" t="s">
        <v>48</v>
      </c>
      <c r="C27">
        <v>3.1367645999999999E-2</v>
      </c>
      <c r="D27" t="s">
        <v>14</v>
      </c>
    </row>
    <row r="28" spans="1:4" x14ac:dyDescent="0.2">
      <c r="A28" t="s">
        <v>40</v>
      </c>
      <c r="B28" t="s">
        <v>49</v>
      </c>
      <c r="C28">
        <v>2.8493755999999999E-2</v>
      </c>
      <c r="D28" t="s">
        <v>14</v>
      </c>
    </row>
    <row r="29" spans="1:4" x14ac:dyDescent="0.2">
      <c r="A29" t="s">
        <v>40</v>
      </c>
      <c r="B29" t="s">
        <v>50</v>
      </c>
      <c r="C29">
        <v>0.108673137</v>
      </c>
      <c r="D29" t="s">
        <v>14</v>
      </c>
    </row>
    <row r="30" spans="1:4" x14ac:dyDescent="0.2">
      <c r="A30" t="s">
        <v>41</v>
      </c>
      <c r="B30" t="s">
        <v>46</v>
      </c>
      <c r="C30">
        <v>6.6195022579999998</v>
      </c>
      <c r="D30" t="s">
        <v>14</v>
      </c>
    </row>
    <row r="31" spans="1:4" x14ac:dyDescent="0.2">
      <c r="A31" t="s">
        <v>41</v>
      </c>
      <c r="B31" t="s">
        <v>47</v>
      </c>
      <c r="C31">
        <v>2.3781700000000002E-3</v>
      </c>
      <c r="D31" t="s">
        <v>14</v>
      </c>
    </row>
    <row r="32" spans="1:4" x14ac:dyDescent="0.2">
      <c r="A32" t="s">
        <v>41</v>
      </c>
      <c r="B32" t="s">
        <v>48</v>
      </c>
      <c r="C32">
        <v>6.9686925999999996E-2</v>
      </c>
      <c r="D32" t="s">
        <v>14</v>
      </c>
    </row>
    <row r="33" spans="1:4" x14ac:dyDescent="0.2">
      <c r="A33" t="s">
        <v>41</v>
      </c>
      <c r="B33" t="s">
        <v>49</v>
      </c>
      <c r="C33">
        <v>0</v>
      </c>
      <c r="D33" t="s">
        <v>14</v>
      </c>
    </row>
    <row r="34" spans="1:4" x14ac:dyDescent="0.2">
      <c r="A34" t="s">
        <v>41</v>
      </c>
      <c r="B34" t="s">
        <v>50</v>
      </c>
      <c r="C34">
        <v>1.039122E-2</v>
      </c>
      <c r="D34" t="s">
        <v>14</v>
      </c>
    </row>
    <row r="35" spans="1:4" x14ac:dyDescent="0.2">
      <c r="A35" t="s">
        <v>37</v>
      </c>
      <c r="B35" t="s">
        <v>52</v>
      </c>
      <c r="C35">
        <v>8.405816E-3</v>
      </c>
      <c r="D35" t="s">
        <v>21</v>
      </c>
    </row>
    <row r="36" spans="1:4" x14ac:dyDescent="0.2">
      <c r="A36" t="s">
        <v>37</v>
      </c>
      <c r="B36" t="s">
        <v>47</v>
      </c>
      <c r="C36">
        <v>0.20142837599999999</v>
      </c>
      <c r="D36" t="s">
        <v>21</v>
      </c>
    </row>
    <row r="37" spans="1:4" x14ac:dyDescent="0.2">
      <c r="A37" t="s">
        <v>37</v>
      </c>
      <c r="B37" t="s">
        <v>53</v>
      </c>
      <c r="C37">
        <v>3.3752142279999999</v>
      </c>
      <c r="D37" t="s">
        <v>21</v>
      </c>
    </row>
    <row r="38" spans="1:4" x14ac:dyDescent="0.2">
      <c r="A38" t="s">
        <v>37</v>
      </c>
      <c r="B38" t="s">
        <v>54</v>
      </c>
      <c r="C38">
        <v>0.150935288</v>
      </c>
      <c r="D38" t="s">
        <v>21</v>
      </c>
    </row>
    <row r="39" spans="1:4" x14ac:dyDescent="0.2">
      <c r="A39" t="s">
        <v>37</v>
      </c>
      <c r="B39" t="s">
        <v>55</v>
      </c>
      <c r="C39">
        <v>3.1886175319999999</v>
      </c>
      <c r="D39" t="s">
        <v>21</v>
      </c>
    </row>
    <row r="40" spans="1:4" x14ac:dyDescent="0.2">
      <c r="A40" t="s">
        <v>37</v>
      </c>
      <c r="B40" t="s">
        <v>56</v>
      </c>
      <c r="C40">
        <v>9.5388407999999994E-2</v>
      </c>
      <c r="D40" t="s">
        <v>21</v>
      </c>
    </row>
    <row r="41" spans="1:4" x14ac:dyDescent="0.2">
      <c r="A41" t="s">
        <v>37</v>
      </c>
      <c r="B41" t="s">
        <v>57</v>
      </c>
      <c r="C41">
        <v>3.1669798999999998E-2</v>
      </c>
      <c r="D41" t="s">
        <v>21</v>
      </c>
    </row>
    <row r="42" spans="1:4" x14ac:dyDescent="0.2">
      <c r="A42" t="s">
        <v>40</v>
      </c>
      <c r="B42" t="s">
        <v>52</v>
      </c>
      <c r="C42">
        <v>3.3824137999999997E-2</v>
      </c>
      <c r="D42" t="s">
        <v>21</v>
      </c>
    </row>
    <row r="43" spans="1:4" x14ac:dyDescent="0.2">
      <c r="A43" t="s">
        <v>40</v>
      </c>
      <c r="B43" t="s">
        <v>47</v>
      </c>
      <c r="C43">
        <v>0.11810733299999999</v>
      </c>
      <c r="D43" t="s">
        <v>21</v>
      </c>
    </row>
    <row r="44" spans="1:4" x14ac:dyDescent="0.2">
      <c r="A44" t="s">
        <v>40</v>
      </c>
      <c r="B44" t="s">
        <v>53</v>
      </c>
      <c r="C44">
        <v>4.238648585</v>
      </c>
      <c r="D44" t="s">
        <v>21</v>
      </c>
    </row>
    <row r="45" spans="1:4" x14ac:dyDescent="0.2">
      <c r="A45" t="s">
        <v>40</v>
      </c>
      <c r="B45" t="s">
        <v>54</v>
      </c>
      <c r="C45">
        <v>3.7416395999999998E-2</v>
      </c>
      <c r="D45" t="s">
        <v>21</v>
      </c>
    </row>
    <row r="46" spans="1:4" x14ac:dyDescent="0.2">
      <c r="A46" t="s">
        <v>40</v>
      </c>
      <c r="B46" t="s">
        <v>55</v>
      </c>
      <c r="C46">
        <v>1.1977174049999999</v>
      </c>
      <c r="D46" t="s">
        <v>21</v>
      </c>
    </row>
    <row r="47" spans="1:4" x14ac:dyDescent="0.2">
      <c r="A47" t="s">
        <v>40</v>
      </c>
      <c r="B47" t="s">
        <v>56</v>
      </c>
      <c r="C47">
        <v>0.21431075599999999</v>
      </c>
      <c r="D47" t="s">
        <v>21</v>
      </c>
    </row>
    <row r="48" spans="1:4" x14ac:dyDescent="0.2">
      <c r="A48" t="s">
        <v>40</v>
      </c>
      <c r="B48" t="s">
        <v>57</v>
      </c>
      <c r="C48">
        <v>7.1135093999999996E-2</v>
      </c>
      <c r="D48" t="s">
        <v>21</v>
      </c>
    </row>
    <row r="49" spans="1:4" x14ac:dyDescent="0.2">
      <c r="A49" t="s">
        <v>41</v>
      </c>
      <c r="B49" t="s">
        <v>52</v>
      </c>
      <c r="C49">
        <v>0</v>
      </c>
      <c r="D49" t="s">
        <v>21</v>
      </c>
    </row>
    <row r="50" spans="1:4" x14ac:dyDescent="0.2">
      <c r="A50" t="s">
        <v>41</v>
      </c>
      <c r="B50" t="s">
        <v>47</v>
      </c>
      <c r="C50">
        <v>2.800538E-3</v>
      </c>
      <c r="D50" t="s">
        <v>21</v>
      </c>
    </row>
    <row r="51" spans="1:4" x14ac:dyDescent="0.2">
      <c r="A51" t="s">
        <v>41</v>
      </c>
      <c r="B51" t="s">
        <v>53</v>
      </c>
      <c r="C51">
        <v>4.7073478849999999</v>
      </c>
      <c r="D51" t="s">
        <v>21</v>
      </c>
    </row>
    <row r="52" spans="1:4" x14ac:dyDescent="0.2">
      <c r="A52" t="s">
        <v>41</v>
      </c>
      <c r="B52" t="s">
        <v>54</v>
      </c>
      <c r="C52">
        <v>8.2135493000000004E-2</v>
      </c>
      <c r="D52" t="s">
        <v>21</v>
      </c>
    </row>
    <row r="53" spans="1:4" x14ac:dyDescent="0.2">
      <c r="A53" t="s">
        <v>41</v>
      </c>
      <c r="B53" t="s">
        <v>55</v>
      </c>
      <c r="C53">
        <v>7.6025462350000002</v>
      </c>
      <c r="D53" t="s">
        <v>21</v>
      </c>
    </row>
    <row r="54" spans="1:4" x14ac:dyDescent="0.2">
      <c r="A54" t="s">
        <v>41</v>
      </c>
      <c r="B54" t="s">
        <v>56</v>
      </c>
      <c r="C54">
        <v>0.23428966000000001</v>
      </c>
      <c r="D54" t="s">
        <v>21</v>
      </c>
    </row>
    <row r="55" spans="1:4" x14ac:dyDescent="0.2">
      <c r="A55" t="s">
        <v>41</v>
      </c>
      <c r="B55" t="s">
        <v>57</v>
      </c>
      <c r="C55">
        <v>4.6183889999999997E-3</v>
      </c>
      <c r="D55" t="s">
        <v>21</v>
      </c>
    </row>
  </sheetData>
  <autoFilter ref="A1:D55" xr:uid="{94EBEB2E-B849-2E49-BAF1-5967023E29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E17F-3671-7949-9D2E-E247EDCAF449}">
  <dimension ref="A3:B28"/>
  <sheetViews>
    <sheetView workbookViewId="0">
      <selection activeCell="B13" sqref="B13:B20"/>
    </sheetView>
  </sheetViews>
  <sheetFormatPr baseColWidth="10" defaultRowHeight="16" x14ac:dyDescent="0.2"/>
  <cols>
    <col min="1" max="1" width="80" bestFit="1" customWidth="1"/>
    <col min="2" max="2" width="15.33203125" bestFit="1" customWidth="1"/>
  </cols>
  <sheetData>
    <row r="3" spans="1:2" x14ac:dyDescent="0.2">
      <c r="A3" s="1" t="s">
        <v>34</v>
      </c>
    </row>
    <row r="4" spans="1:2" x14ac:dyDescent="0.2">
      <c r="A4" s="2" t="s">
        <v>5</v>
      </c>
    </row>
    <row r="5" spans="1:2" x14ac:dyDescent="0.2">
      <c r="A5" s="3" t="s">
        <v>6</v>
      </c>
      <c r="B5" t="str">
        <f>"'"&amp;A5&amp;"'"</f>
        <v>' Desulfitobacteriia'</v>
      </c>
    </row>
    <row r="6" spans="1:2" x14ac:dyDescent="0.2">
      <c r="A6" s="2" t="s">
        <v>14</v>
      </c>
    </row>
    <row r="7" spans="1:2" x14ac:dyDescent="0.2">
      <c r="A7" s="3" t="s">
        <v>13</v>
      </c>
      <c r="B7" t="str">
        <f t="shared" ref="B7:B27" si="0">"'"&amp;A7&amp;"'"</f>
        <v>' Caloramatoraceae'</v>
      </c>
    </row>
    <row r="8" spans="1:2" x14ac:dyDescent="0.2">
      <c r="A8" s="3" t="s">
        <v>8</v>
      </c>
      <c r="B8" t="str">
        <f t="shared" si="0"/>
        <v>' Clostridia_UCG-014'</v>
      </c>
    </row>
    <row r="9" spans="1:2" x14ac:dyDescent="0.2">
      <c r="A9" s="3" t="s">
        <v>15</v>
      </c>
      <c r="B9" t="str">
        <f t="shared" si="0"/>
        <v>' Desulfitobacteriaceae'</v>
      </c>
    </row>
    <row r="10" spans="1:2" x14ac:dyDescent="0.2">
      <c r="A10" s="3" t="s">
        <v>16</v>
      </c>
      <c r="B10" t="str">
        <f t="shared" si="0"/>
        <v>' Marinifilaceae'</v>
      </c>
    </row>
    <row r="11" spans="1:2" x14ac:dyDescent="0.2">
      <c r="A11" s="3" t="s">
        <v>17</v>
      </c>
      <c r="B11" t="str">
        <f t="shared" si="0"/>
        <v>' Rikenellaceae'</v>
      </c>
    </row>
    <row r="12" spans="1:2" x14ac:dyDescent="0.2">
      <c r="A12" s="2" t="s">
        <v>21</v>
      </c>
    </row>
    <row r="13" spans="1:2" x14ac:dyDescent="0.2">
      <c r="A13" s="3" t="s">
        <v>18</v>
      </c>
      <c r="B13" t="str">
        <f t="shared" si="0"/>
        <v>' Butyricimonas'</v>
      </c>
    </row>
    <row r="14" spans="1:2" x14ac:dyDescent="0.2">
      <c r="A14" s="3" t="s">
        <v>8</v>
      </c>
      <c r="B14" t="str">
        <f t="shared" si="0"/>
        <v>' Clostridia_UCG-014'</v>
      </c>
    </row>
    <row r="15" spans="1:2" x14ac:dyDescent="0.2">
      <c r="A15" s="3" t="s">
        <v>23</v>
      </c>
      <c r="B15" t="str">
        <f t="shared" si="0"/>
        <v>' Clostridium_sensu_stricto_13'</v>
      </c>
    </row>
    <row r="16" spans="1:2" x14ac:dyDescent="0.2">
      <c r="A16" s="3" t="s">
        <v>20</v>
      </c>
      <c r="B16" t="str">
        <f t="shared" si="0"/>
        <v>' Desulfosporosinus'</v>
      </c>
    </row>
    <row r="17" spans="1:2" x14ac:dyDescent="0.2">
      <c r="A17" s="3" t="s">
        <v>22</v>
      </c>
      <c r="B17" t="str">
        <f t="shared" si="0"/>
        <v>' Fonticella'</v>
      </c>
    </row>
    <row r="18" spans="1:2" x14ac:dyDescent="0.2">
      <c r="A18" s="3" t="s">
        <v>24</v>
      </c>
      <c r="B18" t="str">
        <f t="shared" si="0"/>
        <v>' Sarcina'</v>
      </c>
    </row>
    <row r="19" spans="1:2" x14ac:dyDescent="0.2">
      <c r="A19" s="3" t="s">
        <v>25</v>
      </c>
      <c r="B19" t="str">
        <f t="shared" si="0"/>
        <v>' UCG-004'</v>
      </c>
    </row>
    <row r="20" spans="1:2" x14ac:dyDescent="0.2">
      <c r="A20" s="3" t="s">
        <v>19</v>
      </c>
      <c r="B20" t="str">
        <f t="shared" si="0"/>
        <v>'Bacteria_ Desulfobacterota_ Desulfovibrionia_ Desulfovibrionales_ Desulfovibrionaceae_'</v>
      </c>
    </row>
    <row r="21" spans="1:2" x14ac:dyDescent="0.2">
      <c r="A21" s="2" t="s">
        <v>10</v>
      </c>
    </row>
    <row r="22" spans="1:2" x14ac:dyDescent="0.2">
      <c r="A22" s="3" t="s">
        <v>8</v>
      </c>
      <c r="B22" t="str">
        <f t="shared" si="0"/>
        <v>' Clostridia_UCG-014'</v>
      </c>
    </row>
    <row r="23" spans="1:2" x14ac:dyDescent="0.2">
      <c r="A23" s="3" t="s">
        <v>9</v>
      </c>
      <c r="B23" t="str">
        <f t="shared" si="0"/>
        <v>' Clostridiales'</v>
      </c>
    </row>
    <row r="24" spans="1:2" x14ac:dyDescent="0.2">
      <c r="A24" s="3" t="s">
        <v>12</v>
      </c>
      <c r="B24" t="str">
        <f t="shared" si="0"/>
        <v>' Desulfitobacteriales'</v>
      </c>
    </row>
    <row r="25" spans="1:2" x14ac:dyDescent="0.2">
      <c r="A25" s="2" t="s">
        <v>4</v>
      </c>
    </row>
    <row r="26" spans="1:2" x14ac:dyDescent="0.2">
      <c r="A26" s="3" t="s">
        <v>0</v>
      </c>
      <c r="B26" t="str">
        <f t="shared" si="0"/>
        <v>' Actinobacteriota'</v>
      </c>
    </row>
    <row r="27" spans="1:2" x14ac:dyDescent="0.2">
      <c r="A27" s="3" t="s">
        <v>1</v>
      </c>
      <c r="B27" t="str">
        <f t="shared" si="0"/>
        <v>' Firmicutes'</v>
      </c>
    </row>
    <row r="28" spans="1:2" x14ac:dyDescent="0.2">
      <c r="A28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ancom_sig</vt:lpstr>
      <vt:lpstr>sig_mean_abundance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Vasco, Karla</cp:lastModifiedBy>
  <dcterms:created xsi:type="dcterms:W3CDTF">2022-03-12T21:22:59Z</dcterms:created>
  <dcterms:modified xsi:type="dcterms:W3CDTF">2022-03-12T22:33:32Z</dcterms:modified>
</cp:coreProperties>
</file>