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85E3C195-2F3D-487F-ACEF-C31C1AE83A78}" xr6:coauthVersionLast="47" xr6:coauthVersionMax="47" xr10:uidLastSave="{00000000-0000-0000-0000-000000000000}"/>
  <bookViews>
    <workbookView xWindow="28680" yWindow="-120" windowWidth="29040" windowHeight="15720" xr2:uid="{DCD79857-500F-4831-BC44-540A940F07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H34" i="1"/>
  <c r="H13" i="1"/>
  <c r="H14" i="1"/>
  <c r="H16" i="1"/>
  <c r="H17" i="1"/>
  <c r="H18" i="1"/>
  <c r="H19" i="1"/>
  <c r="H21" i="1"/>
  <c r="H22" i="1"/>
  <c r="H23" i="1"/>
  <c r="H24" i="1"/>
  <c r="H25" i="1"/>
  <c r="H27" i="1"/>
  <c r="H28" i="1"/>
  <c r="H29" i="1"/>
  <c r="H31" i="1"/>
  <c r="H32" i="1"/>
  <c r="H12" i="1"/>
  <c r="F21" i="1"/>
  <c r="F22" i="1"/>
  <c r="F23" i="1"/>
  <c r="F24" i="1"/>
  <c r="F25" i="1"/>
  <c r="F27" i="1"/>
  <c r="F28" i="1"/>
  <c r="F29" i="1"/>
  <c r="F31" i="1"/>
  <c r="F32" i="1"/>
  <c r="F16" i="1"/>
  <c r="F17" i="1"/>
  <c r="F18" i="1"/>
  <c r="F19" i="1"/>
  <c r="F13" i="1"/>
  <c r="F14" i="1"/>
  <c r="F12" i="1"/>
</calcChain>
</file>

<file path=xl/sharedStrings.xml><?xml version="1.0" encoding="utf-8"?>
<sst xmlns="http://schemas.openxmlformats.org/spreadsheetml/2006/main" count="36" uniqueCount="33">
  <si>
    <t>Actividad</t>
  </si>
  <si>
    <t>Planificación</t>
  </si>
  <si>
    <t>Organización de equipo</t>
  </si>
  <si>
    <t>Requerimientos generales del proyecto</t>
  </si>
  <si>
    <t>Definicion APT</t>
  </si>
  <si>
    <t>Análisis y diseño</t>
  </si>
  <si>
    <t xml:space="preserve">Acta de Constitución del proyecto.
</t>
  </si>
  <si>
    <t>Requerimientos Fucnionales</t>
  </si>
  <si>
    <t>Requerimientos No Funcionales</t>
  </si>
  <si>
    <t>Propuesta ERS</t>
  </si>
  <si>
    <t>Desarrollo</t>
  </si>
  <si>
    <t>Desarrollo WEB</t>
  </si>
  <si>
    <t>Diseño de Base de Datos</t>
  </si>
  <si>
    <t>Desarrollo APP de Escritorio</t>
  </si>
  <si>
    <t>Codigos de Automatización</t>
  </si>
  <si>
    <t>Desarrollo e Integracion de APIs</t>
  </si>
  <si>
    <t>QA</t>
  </si>
  <si>
    <t>Pruebas de Funcionalidad</t>
  </si>
  <si>
    <t>Pruebas de Rendimiento</t>
  </si>
  <si>
    <t>Pruebas de Seguridad</t>
  </si>
  <si>
    <t>Cierre</t>
  </si>
  <si>
    <t>Cierre de proyecto</t>
  </si>
  <si>
    <t>Marcha blanca</t>
  </si>
  <si>
    <t>Dias de trabajo</t>
  </si>
  <si>
    <t>Horas de trabajo</t>
  </si>
  <si>
    <t>Total horas</t>
  </si>
  <si>
    <t>Costo por hora</t>
  </si>
  <si>
    <t>Total costo</t>
  </si>
  <si>
    <t>Total</t>
  </si>
  <si>
    <t xml:space="preserve">Planificacion </t>
  </si>
  <si>
    <t>Analisis y diseño</t>
  </si>
  <si>
    <t>Sección</t>
  </si>
  <si>
    <t>Costo por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</si>
</sst>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F3F3F3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120B"/>
        <bgColor indexed="64"/>
      </patternFill>
    </fill>
    <fill>
      <patternFill patternType="solid">
        <fgColor rgb="FF6F120B"/>
        <bgColor theme="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4" fillId="0" borderId="1" xfId="0" applyFont="1" applyBorder="1" applyAlignment="1"/>
    <xf numFmtId="0" fontId="2" fillId="4" borderId="3" xfId="0" applyFont="1" applyFill="1" applyBorder="1" applyAlignment="1"/>
    <xf numFmtId="0" fontId="5" fillId="5" borderId="4" xfId="0" applyFont="1" applyFill="1" applyBorder="1" applyAlignment="1"/>
    <xf numFmtId="0" fontId="5" fillId="5" borderId="5" xfId="0" applyFont="1" applyFill="1" applyBorder="1" applyAlignment="1"/>
    <xf numFmtId="42" fontId="0" fillId="0" borderId="0" xfId="0" applyNumberFormat="1"/>
    <xf numFmtId="0" fontId="7" fillId="0" borderId="6" xfId="0" applyFont="1" applyBorder="1" applyAlignment="1">
      <alignment horizontal="right" wrapText="1"/>
    </xf>
    <xf numFmtId="0" fontId="6" fillId="2" borderId="6" xfId="0" applyFont="1" applyFill="1" applyBorder="1" applyAlignment="1">
      <alignment horizontal="right" wrapText="1"/>
    </xf>
    <xf numFmtId="0" fontId="0" fillId="0" borderId="2" xfId="0" applyBorder="1"/>
    <xf numFmtId="42" fontId="0" fillId="0" borderId="2" xfId="1" applyFont="1" applyBorder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42" fontId="0" fillId="0" borderId="2" xfId="0" applyNumberFormat="1" applyBorder="1"/>
    <xf numFmtId="0" fontId="5" fillId="5" borderId="2" xfId="0" applyFont="1" applyFill="1" applyBorder="1" applyAlignme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6F12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D2A3-69D5-4400-9BC1-C89DE91DB9D4}">
  <dimension ref="C9:L34"/>
  <sheetViews>
    <sheetView tabSelected="1" topLeftCell="B7" workbookViewId="0">
      <selection activeCell="K19" sqref="K19"/>
    </sheetView>
  </sheetViews>
  <sheetFormatPr baseColWidth="10" defaultRowHeight="14.4" x14ac:dyDescent="0.3"/>
  <cols>
    <col min="3" max="3" width="35.33203125" customWidth="1"/>
    <col min="4" max="4" width="15.109375" customWidth="1"/>
    <col min="5" max="5" width="16.33203125" customWidth="1"/>
    <col min="7" max="7" width="14.44140625" customWidth="1"/>
    <col min="8" max="8" width="11.77734375" bestFit="1" customWidth="1"/>
    <col min="11" max="11" width="17.6640625" customWidth="1"/>
    <col min="12" max="12" width="17.109375" customWidth="1"/>
  </cols>
  <sheetData>
    <row r="9" spans="3:12" ht="15" thickBot="1" x14ac:dyDescent="0.35"/>
    <row r="10" spans="3:12" ht="16.2" thickBot="1" x14ac:dyDescent="0.35">
      <c r="C10" s="4" t="s">
        <v>0</v>
      </c>
      <c r="D10" s="12" t="s">
        <v>23</v>
      </c>
      <c r="E10" s="5" t="s">
        <v>24</v>
      </c>
      <c r="F10" s="6" t="s">
        <v>25</v>
      </c>
      <c r="G10" s="13" t="s">
        <v>26</v>
      </c>
      <c r="H10" s="6" t="s">
        <v>27</v>
      </c>
      <c r="K10" s="15" t="s">
        <v>31</v>
      </c>
      <c r="L10" s="15" t="s">
        <v>32</v>
      </c>
    </row>
    <row r="11" spans="3:12" ht="16.2" thickBot="1" x14ac:dyDescent="0.35">
      <c r="C11" s="1" t="s">
        <v>1</v>
      </c>
      <c r="D11" s="9">
        <v>10</v>
      </c>
      <c r="E11" s="9"/>
      <c r="F11" s="9"/>
      <c r="G11" s="9"/>
      <c r="H11" s="9"/>
      <c r="K11" s="10" t="s">
        <v>29</v>
      </c>
      <c r="L11" s="14">
        <f>SUM(H12:H14)</f>
        <v>720000</v>
      </c>
    </row>
    <row r="12" spans="3:12" ht="16.2" thickBot="1" x14ac:dyDescent="0.35">
      <c r="C12" s="2" t="s">
        <v>2</v>
      </c>
      <c r="D12" s="8">
        <v>2</v>
      </c>
      <c r="E12" s="10">
        <v>6</v>
      </c>
      <c r="F12" s="10">
        <f>D12*E12</f>
        <v>12</v>
      </c>
      <c r="G12" s="11">
        <v>12000</v>
      </c>
      <c r="H12" s="14">
        <f>G12*F12</f>
        <v>144000</v>
      </c>
      <c r="K12" s="10" t="s">
        <v>30</v>
      </c>
      <c r="L12" s="14">
        <f>SUM(H16:H19)</f>
        <v>1620000</v>
      </c>
    </row>
    <row r="13" spans="3:12" ht="16.2" thickBot="1" x14ac:dyDescent="0.35">
      <c r="C13" s="2" t="s">
        <v>3</v>
      </c>
      <c r="D13" s="8">
        <v>3</v>
      </c>
      <c r="E13" s="10">
        <v>6</v>
      </c>
      <c r="F13" s="10">
        <f t="shared" ref="F13:F32" si="0">D13*E13</f>
        <v>18</v>
      </c>
      <c r="G13" s="11">
        <v>12000</v>
      </c>
      <c r="H13" s="14">
        <f t="shared" ref="H13:H32" si="1">G13*F13</f>
        <v>216000</v>
      </c>
      <c r="K13" s="10" t="s">
        <v>10</v>
      </c>
      <c r="L13" s="14">
        <f>SUM(H21:H25)</f>
        <v>6688000</v>
      </c>
    </row>
    <row r="14" spans="3:12" ht="16.2" thickBot="1" x14ac:dyDescent="0.35">
      <c r="C14" s="2" t="s">
        <v>4</v>
      </c>
      <c r="D14" s="8">
        <v>5</v>
      </c>
      <c r="E14" s="10">
        <v>6</v>
      </c>
      <c r="F14" s="10">
        <f t="shared" si="0"/>
        <v>30</v>
      </c>
      <c r="G14" s="11">
        <v>12000</v>
      </c>
      <c r="H14" s="14">
        <f t="shared" si="1"/>
        <v>360000</v>
      </c>
      <c r="K14" s="10" t="s">
        <v>16</v>
      </c>
      <c r="L14" s="14">
        <f>SUM(H27:H29)</f>
        <v>750000</v>
      </c>
    </row>
    <row r="15" spans="3:12" ht="16.2" thickBot="1" x14ac:dyDescent="0.35">
      <c r="C15" s="1" t="s">
        <v>5</v>
      </c>
      <c r="D15" s="9">
        <v>18</v>
      </c>
      <c r="E15" s="9"/>
      <c r="F15" s="9"/>
      <c r="G15" s="9"/>
      <c r="H15" s="9"/>
      <c r="K15" s="10" t="s">
        <v>20</v>
      </c>
      <c r="L15" s="14">
        <f>SUM(H31:H32)</f>
        <v>896000</v>
      </c>
    </row>
    <row r="16" spans="3:12" ht="16.2" thickBot="1" x14ac:dyDescent="0.35">
      <c r="C16" s="2" t="s">
        <v>6</v>
      </c>
      <c r="D16" s="8">
        <v>3</v>
      </c>
      <c r="E16" s="10">
        <v>6</v>
      </c>
      <c r="F16" s="10">
        <f t="shared" si="0"/>
        <v>18</v>
      </c>
      <c r="G16" s="11">
        <v>15000</v>
      </c>
      <c r="H16" s="14">
        <f t="shared" si="1"/>
        <v>270000</v>
      </c>
    </row>
    <row r="17" spans="3:8" ht="16.2" thickBot="1" x14ac:dyDescent="0.35">
      <c r="C17" s="2" t="s">
        <v>7</v>
      </c>
      <c r="D17" s="8">
        <v>3</v>
      </c>
      <c r="E17" s="10">
        <v>6</v>
      </c>
      <c r="F17" s="10">
        <f t="shared" si="0"/>
        <v>18</v>
      </c>
      <c r="G17" s="11">
        <v>15000</v>
      </c>
      <c r="H17" s="14">
        <f t="shared" si="1"/>
        <v>270000</v>
      </c>
    </row>
    <row r="18" spans="3:8" ht="16.2" thickBot="1" x14ac:dyDescent="0.35">
      <c r="C18" s="2" t="s">
        <v>8</v>
      </c>
      <c r="D18" s="8">
        <v>3</v>
      </c>
      <c r="E18" s="10">
        <v>6</v>
      </c>
      <c r="F18" s="10">
        <f t="shared" si="0"/>
        <v>18</v>
      </c>
      <c r="G18" s="11">
        <v>15000</v>
      </c>
      <c r="H18" s="14">
        <f t="shared" si="1"/>
        <v>270000</v>
      </c>
    </row>
    <row r="19" spans="3:8" ht="16.2" thickBot="1" x14ac:dyDescent="0.35">
      <c r="C19" s="2" t="s">
        <v>9</v>
      </c>
      <c r="D19" s="8">
        <v>9</v>
      </c>
      <c r="E19" s="10">
        <v>6</v>
      </c>
      <c r="F19" s="10">
        <f t="shared" si="0"/>
        <v>54</v>
      </c>
      <c r="G19" s="11">
        <v>15000</v>
      </c>
      <c r="H19" s="14">
        <f t="shared" si="1"/>
        <v>810000</v>
      </c>
    </row>
    <row r="20" spans="3:8" ht="16.2" thickBot="1" x14ac:dyDescent="0.35">
      <c r="C20" s="1" t="s">
        <v>10</v>
      </c>
      <c r="D20" s="9">
        <v>50</v>
      </c>
      <c r="E20" s="9"/>
      <c r="F20" s="9"/>
      <c r="G20" s="9"/>
      <c r="H20" s="9"/>
    </row>
    <row r="21" spans="3:8" ht="16.2" thickBot="1" x14ac:dyDescent="0.35">
      <c r="C21" s="2" t="s">
        <v>11</v>
      </c>
      <c r="D21" s="8">
        <v>13</v>
      </c>
      <c r="E21" s="10">
        <v>8</v>
      </c>
      <c r="F21" s="10">
        <f t="shared" si="0"/>
        <v>104</v>
      </c>
      <c r="G21" s="11">
        <v>17000</v>
      </c>
      <c r="H21" s="14">
        <f t="shared" si="1"/>
        <v>1768000</v>
      </c>
    </row>
    <row r="22" spans="3:8" ht="16.2" thickBot="1" x14ac:dyDescent="0.35">
      <c r="C22" s="2" t="s">
        <v>12</v>
      </c>
      <c r="D22" s="8">
        <v>13</v>
      </c>
      <c r="E22" s="10">
        <v>8</v>
      </c>
      <c r="F22" s="10">
        <f t="shared" si="0"/>
        <v>104</v>
      </c>
      <c r="G22" s="11">
        <v>17000</v>
      </c>
      <c r="H22" s="14">
        <f t="shared" si="1"/>
        <v>1768000</v>
      </c>
    </row>
    <row r="23" spans="3:8" ht="16.2" thickBot="1" x14ac:dyDescent="0.35">
      <c r="C23" s="2" t="s">
        <v>13</v>
      </c>
      <c r="D23" s="8">
        <v>9</v>
      </c>
      <c r="E23" s="10">
        <v>8</v>
      </c>
      <c r="F23" s="10">
        <f t="shared" si="0"/>
        <v>72</v>
      </c>
      <c r="G23" s="11">
        <v>17000</v>
      </c>
      <c r="H23" s="14">
        <f t="shared" si="1"/>
        <v>1224000</v>
      </c>
    </row>
    <row r="24" spans="3:8" ht="16.2" thickBot="1" x14ac:dyDescent="0.35">
      <c r="C24" s="2" t="s">
        <v>14</v>
      </c>
      <c r="D24" s="8">
        <v>7</v>
      </c>
      <c r="E24" s="10">
        <v>8</v>
      </c>
      <c r="F24" s="10">
        <f t="shared" si="0"/>
        <v>56</v>
      </c>
      <c r="G24" s="11">
        <v>15000</v>
      </c>
      <c r="H24" s="14">
        <f t="shared" si="1"/>
        <v>840000</v>
      </c>
    </row>
    <row r="25" spans="3:8" ht="16.2" thickBot="1" x14ac:dyDescent="0.35">
      <c r="C25" s="2" t="s">
        <v>15</v>
      </c>
      <c r="D25" s="8">
        <v>8</v>
      </c>
      <c r="E25" s="10">
        <v>8</v>
      </c>
      <c r="F25" s="10">
        <f t="shared" si="0"/>
        <v>64</v>
      </c>
      <c r="G25" s="11">
        <v>17000</v>
      </c>
      <c r="H25" s="14">
        <f t="shared" si="1"/>
        <v>1088000</v>
      </c>
    </row>
    <row r="26" spans="3:8" ht="16.2" thickBot="1" x14ac:dyDescent="0.35">
      <c r="C26" s="1" t="s">
        <v>16</v>
      </c>
      <c r="D26" s="9">
        <v>10</v>
      </c>
      <c r="E26" s="9"/>
      <c r="F26" s="9"/>
      <c r="G26" s="9"/>
      <c r="H26" s="9"/>
    </row>
    <row r="27" spans="3:8" ht="16.2" thickBot="1" x14ac:dyDescent="0.35">
      <c r="C27" s="2" t="s">
        <v>17</v>
      </c>
      <c r="D27" s="8">
        <v>4</v>
      </c>
      <c r="E27" s="10">
        <v>5</v>
      </c>
      <c r="F27" s="10">
        <f t="shared" si="0"/>
        <v>20</v>
      </c>
      <c r="G27" s="11">
        <v>15000</v>
      </c>
      <c r="H27" s="14">
        <f t="shared" si="1"/>
        <v>300000</v>
      </c>
    </row>
    <row r="28" spans="3:8" ht="16.2" thickBot="1" x14ac:dyDescent="0.35">
      <c r="C28" s="2" t="s">
        <v>18</v>
      </c>
      <c r="D28" s="8">
        <v>3</v>
      </c>
      <c r="E28" s="10">
        <v>5</v>
      </c>
      <c r="F28" s="10">
        <f t="shared" si="0"/>
        <v>15</v>
      </c>
      <c r="G28" s="11">
        <v>15000</v>
      </c>
      <c r="H28" s="14">
        <f t="shared" si="1"/>
        <v>225000</v>
      </c>
    </row>
    <row r="29" spans="3:8" ht="16.2" thickBot="1" x14ac:dyDescent="0.35">
      <c r="C29" s="2" t="s">
        <v>19</v>
      </c>
      <c r="D29" s="8">
        <v>3</v>
      </c>
      <c r="E29" s="10">
        <v>5</v>
      </c>
      <c r="F29" s="10">
        <f t="shared" si="0"/>
        <v>15</v>
      </c>
      <c r="G29" s="11">
        <v>15000</v>
      </c>
      <c r="H29" s="14">
        <f t="shared" si="1"/>
        <v>225000</v>
      </c>
    </row>
    <row r="30" spans="3:8" ht="16.2" thickBot="1" x14ac:dyDescent="0.35">
      <c r="C30" s="1" t="s">
        <v>20</v>
      </c>
      <c r="D30" s="9">
        <v>7</v>
      </c>
      <c r="E30" s="9"/>
      <c r="F30" s="9"/>
      <c r="G30" s="9"/>
      <c r="H30" s="9"/>
    </row>
    <row r="31" spans="3:8" ht="16.2" thickBot="1" x14ac:dyDescent="0.35">
      <c r="C31" s="2" t="s">
        <v>21</v>
      </c>
      <c r="D31" s="8">
        <v>5</v>
      </c>
      <c r="E31" s="10">
        <v>8</v>
      </c>
      <c r="F31" s="10">
        <f t="shared" si="0"/>
        <v>40</v>
      </c>
      <c r="G31" s="11">
        <v>16000</v>
      </c>
      <c r="H31" s="14">
        <f t="shared" si="1"/>
        <v>640000</v>
      </c>
    </row>
    <row r="32" spans="3:8" ht="16.2" thickBot="1" x14ac:dyDescent="0.35">
      <c r="C32" s="3" t="s">
        <v>22</v>
      </c>
      <c r="D32" s="8">
        <v>2</v>
      </c>
      <c r="E32" s="10">
        <v>8</v>
      </c>
      <c r="F32" s="10">
        <f t="shared" si="0"/>
        <v>16</v>
      </c>
      <c r="G32" s="11">
        <v>16000</v>
      </c>
      <c r="H32" s="14">
        <f t="shared" si="1"/>
        <v>256000</v>
      </c>
    </row>
    <row r="33" spans="7:8" x14ac:dyDescent="0.3">
      <c r="H33" s="7"/>
    </row>
    <row r="34" spans="7:8" x14ac:dyDescent="0.3">
      <c r="G34" t="s">
        <v>28</v>
      </c>
      <c r="H34" s="7">
        <f>SUM(H12:H32)</f>
        <v>10674000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STEVENS SALVADOR MARIN ARAVENA</dc:creator>
  <cp:lastModifiedBy>MICHAEL STEVENS SALVADOR MARIN ARAVENA</cp:lastModifiedBy>
  <dcterms:created xsi:type="dcterms:W3CDTF">2024-10-20T05:32:05Z</dcterms:created>
  <dcterms:modified xsi:type="dcterms:W3CDTF">2024-10-20T05:57:30Z</dcterms:modified>
</cp:coreProperties>
</file>