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pd\processing-and-visualising-data\zajecia_5\"/>
    </mc:Choice>
  </mc:AlternateContent>
  <xr:revisionPtr revIDLastSave="0" documentId="13_ncr:1_{F77B669F-69AE-4EF4-8A9C-F402571ED199}" xr6:coauthVersionLast="47" xr6:coauthVersionMax="47" xr10:uidLastSave="{00000000-0000-0000-0000-000000000000}"/>
  <bookViews>
    <workbookView xWindow="-120" yWindow="-120" windowWidth="29040" windowHeight="15840" activeTab="2" xr2:uid="{B38C6FF3-E5AF-4F15-8B9F-DF1AC5DCB0F8}"/>
  </bookViews>
  <sheets>
    <sheet name="Arkusz2" sheetId="6" r:id="rId1"/>
    <sheet name="Arkusz3" sheetId="7" r:id="rId2"/>
    <sheet name="medical-data (2)" sheetId="5" r:id="rId3"/>
    <sheet name="medical-data" sheetId="2" r:id="rId4"/>
    <sheet name="Table 0" sheetId="4" r:id="rId5"/>
    <sheet name="Arkusz1" sheetId="1" r:id="rId6"/>
  </sheets>
  <definedNames>
    <definedName name="_xlchart.v1.0" hidden="1">'medical-data (2)'!$B$1</definedName>
    <definedName name="_xlchart.v1.1" hidden="1">'medical-data (2)'!$B$2:$B$101</definedName>
    <definedName name="_xlchart.v1.2" hidden="1">'medical-data (2)'!$F$2:$F$101</definedName>
    <definedName name="_xlchart.v1.3" hidden="1">'medical-data (2)'!$G$2:$G$101</definedName>
    <definedName name="_xlchart.v1.4" hidden="1">'medical-data (2)'!$F$2:$F$101</definedName>
    <definedName name="_xlchart.v1.5" hidden="1">'medical-data (2)'!$G$2:$G$101</definedName>
    <definedName name="DaneZewnętrzne_1" localSheetId="3" hidden="1">'medical-data'!$A$1:$E$101</definedName>
    <definedName name="DaneZewnętrzne_1" localSheetId="4" hidden="1">'Table 0'!$A$1:$F$117</definedName>
    <definedName name="DaneZewnętrzne_2" localSheetId="2" hidden="1">'medical-data (2)'!$A$1:$F$101</definedName>
  </definedNames>
  <calcPr calcId="19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3394F-CE8A-4B66-8076-38CD5B0CCD87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2" xr16:uid="{91F5D26E-18A3-4999-9263-55B21FF20137}" keepAlive="1" name="Zapytanie — medical-data (2)" description="Połączenie z zapytaniem „medical-data (2)” w skoroszycie." type="5" refreshedVersion="7" background="1" saveData="1">
    <dbPr connection="Provider=Microsoft.Mashup.OleDb.1;Data Source=$Workbook$;Location=&quot;medical-data (2)&quot;;Extended Properties=&quot;&quot;" command="SELECT * FROM [medical-data (2)]"/>
  </connection>
  <connection id="3" xr16:uid="{4C0E9F50-4A70-4E35-90ED-B8296124FA66}" keepAlive="1" name="Zapytanie — Table 0" description="Połączenie z zapytaniem „Table 0” w skoroszycie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<sst xmlns="http://schemas.openxmlformats.org/spreadsheetml/2006/main" count="1005" uniqueCount="83">
  <si>
    <t>gender</t>
  </si>
  <si>
    <t>age</t>
  </si>
  <si>
    <t>height</t>
  </si>
  <si>
    <t>wage</t>
  </si>
  <si>
    <t>country</t>
  </si>
  <si>
    <t>Male</t>
  </si>
  <si>
    <t>Slovakia</t>
  </si>
  <si>
    <t>Germany</t>
  </si>
  <si>
    <t>Female</t>
  </si>
  <si>
    <t>Hungary</t>
  </si>
  <si>
    <t>Poland</t>
  </si>
  <si>
    <t>Termin</t>
  </si>
  <si>
    <t>Dzień, godzina</t>
  </si>
  <si>
    <t>Przedmiot</t>
  </si>
  <si>
    <t>Typ</t>
  </si>
  <si>
    <t>Nauczyciel</t>
  </si>
  <si>
    <t>Sala</t>
  </si>
  <si>
    <t>Wt 11:30 - 13:00 (2g.)</t>
  </si>
  <si>
    <t>Programowanie systemów inteligentnych</t>
  </si>
  <si>
    <t>wykład</t>
  </si>
  <si>
    <t>prof.UEK dr hab.inż. Janusz Morajda</t>
  </si>
  <si>
    <t>Paw.F 104</t>
  </si>
  <si>
    <t>Wt 15:00 - 16:30 (2g.)</t>
  </si>
  <si>
    <t>Pedagogika</t>
  </si>
  <si>
    <t>wykład do wyboru</t>
  </si>
  <si>
    <t>dr Marian Bursztyn</t>
  </si>
  <si>
    <t>Paw.B 251</t>
  </si>
  <si>
    <t>Wt 16:45 - 17:30 (1g.)</t>
  </si>
  <si>
    <t>Statystyczne biblioteki programistyczne</t>
  </si>
  <si>
    <t>ćwiczenia do wyboru</t>
  </si>
  <si>
    <t>dr Małgorzata Snarska</t>
  </si>
  <si>
    <t>Paw.A 301a lab.Win10, Office21</t>
  </si>
  <si>
    <t>Wt 18:30 - 20:00 (2g.)</t>
  </si>
  <si>
    <t>Inteligencja i uczenie w systemach złożonych</t>
  </si>
  <si>
    <t>prof. UEK dr hab. Paweł Wołoszyn</t>
  </si>
  <si>
    <t>Paw.G 10</t>
  </si>
  <si>
    <t>Śr 09:45 - 11:15 (2g.)</t>
  </si>
  <si>
    <t>Systemy zintegrowane</t>
  </si>
  <si>
    <t>prof. UEK dr hab. Piotr Soja</t>
  </si>
  <si>
    <t>Paw.F 111</t>
  </si>
  <si>
    <t>Śr 13:15 - 14:45 (2g.)</t>
  </si>
  <si>
    <t>Programowanie systemów mobilnych</t>
  </si>
  <si>
    <t>ćwiczenia</t>
  </si>
  <si>
    <t>prof. UEK dr hab. Janusz Stal</t>
  </si>
  <si>
    <t>Paw.A 121 lab. Win10, Office21</t>
  </si>
  <si>
    <t>Śr 15:00 - 16:30 (2g.)</t>
  </si>
  <si>
    <t>Śr 16:45 - 18:15 (2g.)</t>
  </si>
  <si>
    <t>Pt 11:30 - 13:00 (2g.)</t>
  </si>
  <si>
    <t>Paw.C sala F</t>
  </si>
  <si>
    <t>Pt 13:15 - 15:45 (3g.)</t>
  </si>
  <si>
    <t>Processing and visualising data</t>
  </si>
  <si>
    <t>Paw.A 115 lab.Win8.1, Office21</t>
  </si>
  <si>
    <t>Wt 16:45 - 18:15 (2g.)</t>
  </si>
  <si>
    <t>Paw.S sala 1</t>
  </si>
  <si>
    <t>Wt 13:15 - 14:45 (2g.)</t>
  </si>
  <si>
    <t>Paw.F 516</t>
  </si>
  <si>
    <t>Paw.F 106</t>
  </si>
  <si>
    <t>Przeniesienie zajęć</t>
  </si>
  <si>
    <t>na 19.03.</t>
  </si>
  <si>
    <t>Bibl. 443</t>
  </si>
  <si>
    <t>Zajcia przeniesione na 04.06.2024r.</t>
  </si>
  <si>
    <t>Śr 09:45 - 10:30 (1g.)</t>
  </si>
  <si>
    <t>Śr 10:30 - 11:15 (1g.)</t>
  </si>
  <si>
    <t>rezerwacja</t>
  </si>
  <si>
    <t>Pt 11:30 - 12:15 (1g.)</t>
  </si>
  <si>
    <t>Pt 13:15 - 14:00 (1g.)</t>
  </si>
  <si>
    <t>Pt 08:45 - 12:15 (4g.)</t>
  </si>
  <si>
    <t>BHP i ergonomia</t>
  </si>
  <si>
    <t>dr Bernard Bińczycki</t>
  </si>
  <si>
    <t>wykład e - learningowy</t>
  </si>
  <si>
    <t>Platforma Moodle</t>
  </si>
  <si>
    <t>Wt 11:30 - 12:15 (1g.)</t>
  </si>
  <si>
    <t>Wt 14:00 - 14:45 (1g.)</t>
  </si>
  <si>
    <t>Wt 15:00 - 15:45 (1g.)</t>
  </si>
  <si>
    <t>Wt 18:30 - 19:15 (1g.)</t>
  </si>
  <si>
    <t>Pt 08:45 - 10:30 (2g.)</t>
  </si>
  <si>
    <t>Pt 10:30 - 11:15 (1g.)</t>
  </si>
  <si>
    <t>bmi</t>
  </si>
  <si>
    <t>Etykiety wierszy</t>
  </si>
  <si>
    <t>Suma końcowa</t>
  </si>
  <si>
    <t>Liczba z country</t>
  </si>
  <si>
    <t>Suma z age</t>
  </si>
  <si>
    <t>bmi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</si>
</sst>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[cwiczenie2.xlsx]Arkusz2!Tabela przestawna6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Arkusz2!$A$2:$A$6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Arkusz2!$B$2:$B$6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F-43D1-B0E9-C8C42A97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B0F4246-60E8-46D1-A5A9-11487410323F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bmi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histogram</a:t>
          </a:r>
        </a:p>
      </cx:txPr>
    </cx:title>
    <cx:plotArea>
      <cx:plotAreaRegion>
        <cx:series layoutId="clusteredColumn" uniqueId="{1D89375D-6742-4FCD-8917-3F36406DCB32}" formatIdx="0">
          <cx:dataId val="0"/>
          <cx:layoutPr>
            <cx:binning intervalClosed="r"/>
          </cx:layoutPr>
        </cx:series>
        <cx:series layoutId="clusteredColumn" hidden="1" uniqueId="{88A443EF-8C03-4997-BA2E-284FD8005BE2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80962</xdr:rowOff>
    </xdr:from>
    <xdr:to>
      <xdr:col>6</xdr:col>
      <xdr:colOff>238125</xdr:colOff>
      <xdr:row>22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1A62B1-07AC-4349-A63A-90216E0D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236483</xdr:colOff>
      <xdr:row>49</xdr:row>
      <xdr:rowOff>116271</xdr:rowOff>
    </xdr:from>
    <xdr:to>
      <xdr:col>14</xdr:col>
      <xdr:colOff>578069</xdr:colOff>
      <xdr:row>64</xdr:row>
      <xdr:rowOff>1971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A6BAD2FF-9323-42EF-8921-B76D5D646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8862" y="9450771"/>
              <a:ext cx="46179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7</xdr:col>
      <xdr:colOff>407275</xdr:colOff>
      <xdr:row>64</xdr:row>
      <xdr:rowOff>188530</xdr:rowOff>
    </xdr:from>
    <xdr:to>
      <xdr:col>15</xdr:col>
      <xdr:colOff>91964</xdr:colOff>
      <xdr:row>79</xdr:row>
      <xdr:rowOff>74230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8A00F902-50BD-43B1-9869-AE57F253DC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9654" y="12380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615993749998" createdVersion="7" refreshedVersion="7" minRefreshableVersion="3" recordCount="100" xr:uid="{40AD3F98-FEB2-4586-8F86-90405DA72976}">
  <cacheSource type="worksheet">
    <worksheetSource name="medical_data__2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193"/>
    <n v="116"/>
    <x v="0"/>
    <n v="31.141775618137402"/>
  </r>
  <r>
    <s v="Male"/>
    <x v="1"/>
    <n v="175"/>
    <n v="81"/>
    <x v="1"/>
    <n v="26.448979591836736"/>
  </r>
  <r>
    <s v="Male"/>
    <x v="2"/>
    <n v="193"/>
    <n v="65"/>
    <x v="0"/>
    <n v="17.450132889473544"/>
  </r>
  <r>
    <s v="Female"/>
    <x v="3"/>
    <n v="165"/>
    <n v="69"/>
    <x v="1"/>
    <n v="25.344352617079892"/>
  </r>
  <r>
    <s v="Female"/>
    <x v="4"/>
    <n v="189"/>
    <n v="56"/>
    <x v="1"/>
    <n v="15.677052714089752"/>
  </r>
  <r>
    <s v="Female"/>
    <x v="5"/>
    <n v="190"/>
    <n v="106"/>
    <x v="0"/>
    <n v="29.362880886426595"/>
  </r>
  <r>
    <s v="Male"/>
    <x v="6"/>
    <n v="195"/>
    <n v="119"/>
    <x v="2"/>
    <n v="31.295200525969758"/>
  </r>
  <r>
    <s v="Male"/>
    <x v="7"/>
    <n v="169"/>
    <n v="92"/>
    <x v="1"/>
    <n v="32.211757291411367"/>
  </r>
  <r>
    <s v="Female"/>
    <x v="8"/>
    <n v="185"/>
    <n v="103"/>
    <x v="1"/>
    <n v="30.094959824689553"/>
  </r>
  <r>
    <s v="Male"/>
    <x v="9"/>
    <n v="157"/>
    <n v="95"/>
    <x v="0"/>
    <n v="38.541117286705344"/>
  </r>
  <r>
    <s v="Female"/>
    <x v="7"/>
    <n v="192"/>
    <n v="60"/>
    <x v="3"/>
    <n v="16.276041666666668"/>
  </r>
  <r>
    <s v="Male"/>
    <x v="10"/>
    <n v="190"/>
    <n v="73"/>
    <x v="2"/>
    <n v="20.221606648199447"/>
  </r>
  <r>
    <s v="Female"/>
    <x v="11"/>
    <n v="182"/>
    <n v="91"/>
    <x v="2"/>
    <n v="27.472527472527471"/>
  </r>
  <r>
    <s v="Female"/>
    <x v="4"/>
    <n v="168"/>
    <n v="54"/>
    <x v="3"/>
    <n v="19.132653061224492"/>
  </r>
  <r>
    <s v="Male"/>
    <x v="12"/>
    <n v="169"/>
    <n v="109"/>
    <x v="1"/>
    <n v="38.163929834389556"/>
  </r>
  <r>
    <s v="Male"/>
    <x v="13"/>
    <n v="183"/>
    <n v="64"/>
    <x v="1"/>
    <n v="19.110752784496398"/>
  </r>
  <r>
    <s v="Female"/>
    <x v="14"/>
    <n v="190"/>
    <n v="66"/>
    <x v="0"/>
    <n v="18.282548476454295"/>
  </r>
  <r>
    <s v="Male"/>
    <x v="7"/>
    <n v="182"/>
    <n v="73"/>
    <x v="0"/>
    <n v="22.03840115928028"/>
  </r>
  <r>
    <s v="Female"/>
    <x v="15"/>
    <n v="165"/>
    <n v="75"/>
    <x v="0"/>
    <n v="27.548209366391188"/>
  </r>
  <r>
    <s v="Male"/>
    <x v="16"/>
    <n v="159"/>
    <n v="73"/>
    <x v="3"/>
    <n v="28.875440053795337"/>
  </r>
  <r>
    <s v="Male"/>
    <x v="17"/>
    <n v="155"/>
    <n v="114"/>
    <x v="3"/>
    <n v="47.450572320499475"/>
  </r>
  <r>
    <s v="Female"/>
    <x v="17"/>
    <n v="196"/>
    <n v="52"/>
    <x v="3"/>
    <n v="13.536026655560184"/>
  </r>
  <r>
    <s v="Male"/>
    <x v="18"/>
    <n v="168"/>
    <n v="52"/>
    <x v="3"/>
    <n v="18.424036281179141"/>
  </r>
  <r>
    <s v="Female"/>
    <x v="19"/>
    <n v="197"/>
    <n v="73"/>
    <x v="2"/>
    <n v="18.810069829163339"/>
  </r>
  <r>
    <s v="Female"/>
    <x v="20"/>
    <n v="185"/>
    <n v="113"/>
    <x v="2"/>
    <n v="33.016800584368148"/>
  </r>
  <r>
    <s v="Male"/>
    <x v="11"/>
    <n v="186"/>
    <n v="106"/>
    <x v="3"/>
    <n v="30.639380275176318"/>
  </r>
  <r>
    <s v="Male"/>
    <x v="9"/>
    <n v="155"/>
    <n v="90"/>
    <x v="1"/>
    <n v="37.460978147762745"/>
  </r>
  <r>
    <s v="Female"/>
    <x v="21"/>
    <n v="161"/>
    <n v="101"/>
    <x v="1"/>
    <n v="38.964546120905823"/>
  </r>
  <r>
    <s v="Female"/>
    <x v="22"/>
    <n v="159"/>
    <n v="63"/>
    <x v="3"/>
    <n v="24.919900320398717"/>
  </r>
  <r>
    <s v="Male"/>
    <x v="22"/>
    <n v="155"/>
    <n v="107"/>
    <x v="2"/>
    <n v="44.536940686784597"/>
  </r>
  <r>
    <s v="Male"/>
    <x v="23"/>
    <n v="188"/>
    <n v="119"/>
    <x v="1"/>
    <n v="33.669081032141243"/>
  </r>
  <r>
    <s v="Male"/>
    <x v="5"/>
    <n v="188"/>
    <n v="104"/>
    <x v="2"/>
    <n v="29.425079221367138"/>
  </r>
  <r>
    <s v="Female"/>
    <x v="19"/>
    <n v="181"/>
    <n v="88"/>
    <x v="1"/>
    <n v="26.861206922865602"/>
  </r>
  <r>
    <s v="Female"/>
    <x v="24"/>
    <n v="155"/>
    <n v="52"/>
    <x v="0"/>
    <n v="21.644120707596251"/>
  </r>
  <r>
    <s v="Female"/>
    <x v="15"/>
    <n v="163"/>
    <n v="84"/>
    <x v="1"/>
    <n v="31.615792841281195"/>
  </r>
  <r>
    <s v="Male"/>
    <x v="25"/>
    <n v="182"/>
    <n v="80"/>
    <x v="1"/>
    <n v="24.151672503320853"/>
  </r>
  <r>
    <s v="Female"/>
    <x v="7"/>
    <n v="197"/>
    <n v="97"/>
    <x v="2"/>
    <n v="24.994202375737586"/>
  </r>
  <r>
    <s v="Male"/>
    <x v="26"/>
    <n v="193"/>
    <n v="114"/>
    <x v="2"/>
    <n v="30.604848452307447"/>
  </r>
  <r>
    <s v="Female"/>
    <x v="23"/>
    <n v="187"/>
    <n v="95"/>
    <x v="3"/>
    <n v="27.166919271354622"/>
  </r>
  <r>
    <s v="Male"/>
    <x v="27"/>
    <n v="194"/>
    <n v="66"/>
    <x v="1"/>
    <n v="17.53640131788713"/>
  </r>
  <r>
    <s v="Male"/>
    <x v="28"/>
    <n v="197"/>
    <n v="83"/>
    <x v="1"/>
    <n v="21.386791723569274"/>
  </r>
  <r>
    <s v="Female"/>
    <x v="5"/>
    <n v="187"/>
    <n v="93"/>
    <x v="0"/>
    <n v="26.594984128799791"/>
  </r>
  <r>
    <s v="Male"/>
    <x v="26"/>
    <n v="161"/>
    <n v="56"/>
    <x v="3"/>
    <n v="21.60410477990818"/>
  </r>
  <r>
    <s v="Female"/>
    <x v="27"/>
    <n v="187"/>
    <n v="50"/>
    <x v="0"/>
    <n v="14.298378563870855"/>
  </r>
  <r>
    <s v="Male"/>
    <x v="19"/>
    <n v="190"/>
    <n v="71"/>
    <x v="1"/>
    <n v="19.667590027700832"/>
  </r>
  <r>
    <s v="Female"/>
    <x v="3"/>
    <n v="178"/>
    <n v="116"/>
    <x v="3"/>
    <n v="36.611538947102638"/>
  </r>
  <r>
    <s v="Female"/>
    <x v="19"/>
    <n v="185"/>
    <n v="55"/>
    <x v="2"/>
    <n v="16.070124178232284"/>
  </r>
  <r>
    <s v="Male"/>
    <x v="26"/>
    <n v="168"/>
    <n v="68"/>
    <x v="0"/>
    <n v="24.092970521541954"/>
  </r>
  <r>
    <s v="Female"/>
    <x v="6"/>
    <n v="178"/>
    <n v="53"/>
    <x v="3"/>
    <n v="16.72768589824517"/>
  </r>
  <r>
    <s v="Female"/>
    <x v="0"/>
    <n v="193"/>
    <n v="99"/>
    <x v="0"/>
    <n v="26.577894708582782"/>
  </r>
  <r>
    <s v="Male"/>
    <x v="5"/>
    <n v="161"/>
    <n v="66"/>
    <x v="0"/>
    <n v="25.461980633463213"/>
  </r>
  <r>
    <s v="Male"/>
    <x v="29"/>
    <n v="176"/>
    <n v="55"/>
    <x v="2"/>
    <n v="17.75568181818182"/>
  </r>
  <r>
    <s v="Female"/>
    <x v="30"/>
    <n v="182"/>
    <n v="97"/>
    <x v="0"/>
    <n v="29.283902910276534"/>
  </r>
  <r>
    <s v="Female"/>
    <x v="9"/>
    <n v="186"/>
    <n v="117"/>
    <x v="3"/>
    <n v="33.818938605619145"/>
  </r>
  <r>
    <s v="Male"/>
    <x v="31"/>
    <n v="186"/>
    <n v="75"/>
    <x v="1"/>
    <n v="21.678806798473808"/>
  </r>
  <r>
    <s v="Male"/>
    <x v="11"/>
    <n v="179"/>
    <n v="71"/>
    <x v="1"/>
    <n v="22.15910864205237"/>
  </r>
  <r>
    <s v="Male"/>
    <x v="1"/>
    <n v="176"/>
    <n v="117"/>
    <x v="1"/>
    <n v="37.771177685950413"/>
  </r>
  <r>
    <s v="Female"/>
    <x v="6"/>
    <n v="184"/>
    <n v="65"/>
    <x v="1"/>
    <n v="19.198960302457465"/>
  </r>
  <r>
    <s v="Male"/>
    <x v="6"/>
    <n v="190"/>
    <n v="117"/>
    <x v="3"/>
    <n v="32.409972299168977"/>
  </r>
  <r>
    <s v="Female"/>
    <x v="32"/>
    <n v="168"/>
    <n v="51"/>
    <x v="2"/>
    <n v="18.069727891156464"/>
  </r>
  <r>
    <s v="Male"/>
    <x v="23"/>
    <n v="156"/>
    <n v="66"/>
    <x v="0"/>
    <n v="27.12031558185404"/>
  </r>
  <r>
    <s v="Female"/>
    <x v="5"/>
    <n v="190"/>
    <n v="85"/>
    <x v="0"/>
    <n v="23.545706371191137"/>
  </r>
  <r>
    <s v="Male"/>
    <x v="18"/>
    <n v="167"/>
    <n v="109"/>
    <x v="1"/>
    <n v="39.083509627451683"/>
  </r>
  <r>
    <s v="Female"/>
    <x v="26"/>
    <n v="178"/>
    <n v="88"/>
    <x v="1"/>
    <n v="27.774270925388208"/>
  </r>
  <r>
    <s v="Female"/>
    <x v="33"/>
    <n v="163"/>
    <n v="100"/>
    <x v="2"/>
    <n v="37.637848620572854"/>
  </r>
  <r>
    <s v="Female"/>
    <x v="8"/>
    <n v="186"/>
    <n v="91"/>
    <x v="2"/>
    <n v="26.303618915481554"/>
  </r>
  <r>
    <s v="Male"/>
    <x v="1"/>
    <n v="183"/>
    <n v="99"/>
    <x v="3"/>
    <n v="29.561945713517868"/>
  </r>
  <r>
    <s v="Female"/>
    <x v="18"/>
    <n v="171"/>
    <n v="72"/>
    <x v="1"/>
    <n v="24.622960911049557"/>
  </r>
  <r>
    <s v="Male"/>
    <x v="21"/>
    <n v="186"/>
    <n v="67"/>
    <x v="2"/>
    <n v="19.366400739969936"/>
  </r>
  <r>
    <s v="Male"/>
    <x v="16"/>
    <n v="194"/>
    <n v="68"/>
    <x v="0"/>
    <n v="18.067807418429165"/>
  </r>
  <r>
    <s v="Female"/>
    <x v="16"/>
    <n v="164"/>
    <n v="70"/>
    <x v="0"/>
    <n v="26.026174895895306"/>
  </r>
  <r>
    <s v="Male"/>
    <x v="10"/>
    <n v="187"/>
    <n v="94"/>
    <x v="2"/>
    <n v="26.880951700077208"/>
  </r>
  <r>
    <s v="Male"/>
    <x v="0"/>
    <n v="173"/>
    <n v="76"/>
    <x v="3"/>
    <n v="25.393431120318084"/>
  </r>
  <r>
    <s v="Female"/>
    <x v="34"/>
    <n v="192"/>
    <n v="110"/>
    <x v="2"/>
    <n v="29.839409722222221"/>
  </r>
  <r>
    <s v="Male"/>
    <x v="18"/>
    <n v="197"/>
    <n v="92"/>
    <x v="1"/>
    <n v="23.705841428534619"/>
  </r>
  <r>
    <s v="Male"/>
    <x v="35"/>
    <n v="162"/>
    <n v="115"/>
    <x v="0"/>
    <n v="43.819539704313357"/>
  </r>
  <r>
    <s v="Female"/>
    <x v="34"/>
    <n v="160"/>
    <n v="82"/>
    <x v="2"/>
    <n v="32.031249999999993"/>
  </r>
  <r>
    <s v="Female"/>
    <x v="19"/>
    <n v="168"/>
    <n v="101"/>
    <x v="0"/>
    <n v="35.785147392290256"/>
  </r>
  <r>
    <s v="Male"/>
    <x v="16"/>
    <n v="197"/>
    <n v="113"/>
    <x v="2"/>
    <n v="29.116957406787087"/>
  </r>
  <r>
    <s v="Male"/>
    <x v="19"/>
    <n v="182"/>
    <n v="94"/>
    <x v="2"/>
    <n v="28.378215191402003"/>
  </r>
  <r>
    <s v="Male"/>
    <x v="15"/>
    <n v="171"/>
    <n v="96"/>
    <x v="2"/>
    <n v="32.830614548066073"/>
  </r>
  <r>
    <s v="Male"/>
    <x v="34"/>
    <n v="189"/>
    <n v="85"/>
    <x v="3"/>
    <n v="23.795526441029089"/>
  </r>
  <r>
    <s v="Male"/>
    <x v="27"/>
    <n v="157"/>
    <n v="112"/>
    <x v="3"/>
    <n v="45.437948801168403"/>
  </r>
  <r>
    <s v="Female"/>
    <x v="17"/>
    <n v="169"/>
    <n v="64"/>
    <x v="0"/>
    <n v="22.408178985329648"/>
  </r>
  <r>
    <s v="Male"/>
    <x v="21"/>
    <n v="182"/>
    <n v="65"/>
    <x v="1"/>
    <n v="19.623233908948194"/>
  </r>
  <r>
    <s v="Female"/>
    <x v="27"/>
    <n v="159"/>
    <n v="78"/>
    <x v="1"/>
    <n v="30.853209920493647"/>
  </r>
  <r>
    <s v="Male"/>
    <x v="23"/>
    <n v="189"/>
    <n v="107"/>
    <x v="0"/>
    <n v="29.954368578707204"/>
  </r>
  <r>
    <s v="Male"/>
    <x v="36"/>
    <n v="188"/>
    <n v="72"/>
    <x v="2"/>
    <n v="20.371208691715712"/>
  </r>
  <r>
    <s v="Male"/>
    <x v="37"/>
    <n v="175"/>
    <n v="120"/>
    <x v="1"/>
    <n v="39.183673469387756"/>
  </r>
  <r>
    <s v="Female"/>
    <x v="24"/>
    <n v="177"/>
    <n v="94"/>
    <x v="1"/>
    <n v="30.004149510038619"/>
  </r>
  <r>
    <s v="Female"/>
    <x v="36"/>
    <n v="167"/>
    <n v="52"/>
    <x v="2"/>
    <n v="18.645344042454013"/>
  </r>
  <r>
    <s v="Female"/>
    <x v="32"/>
    <n v="191"/>
    <n v="117"/>
    <x v="2"/>
    <n v="32.071489268386287"/>
  </r>
  <r>
    <s v="Female"/>
    <x v="15"/>
    <n v="175"/>
    <n v="71"/>
    <x v="2"/>
    <n v="23.183673469387756"/>
  </r>
  <r>
    <s v="Male"/>
    <x v="25"/>
    <n v="196"/>
    <n v="77"/>
    <x v="1"/>
    <n v="20.043731778425659"/>
  </r>
  <r>
    <s v="Male"/>
    <x v="36"/>
    <n v="163"/>
    <n v="80"/>
    <x v="2"/>
    <n v="30.110278896458279"/>
  </r>
  <r>
    <s v="Female"/>
    <x v="1"/>
    <n v="178"/>
    <n v="104"/>
    <x v="1"/>
    <n v="32.824138366367883"/>
  </r>
  <r>
    <s v="Female"/>
    <x v="38"/>
    <n v="175"/>
    <n v="99"/>
    <x v="0"/>
    <n v="32.326530612244895"/>
  </r>
  <r>
    <s v="Female"/>
    <x v="11"/>
    <n v="185"/>
    <n v="115"/>
    <x v="1"/>
    <n v="33.601168736303869"/>
  </r>
  <r>
    <s v="Male"/>
    <x v="11"/>
    <n v="197"/>
    <n v="117"/>
    <x v="1"/>
    <n v="30.14764616454946"/>
  </r>
  <r>
    <s v="Male"/>
    <x v="23"/>
    <n v="164"/>
    <n v="103"/>
    <x v="0"/>
    <n v="38.295657346817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90A2A-A478-4532-B3EA-EAEA8CD7A5FD}" name="Tabela przestawna6" cacheId="2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1:B6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67F94-F92A-4B46-B502-A7E9C059A6AD}" name="Tabela przestawna7" cacheId="2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A4" firstHeaderRow="1" firstDataRow="1" firstDataCol="0"/>
  <pivotFields count="6"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a z 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88323469-0C8A-4081-A9D4-26C8FE006C78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name="bmi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CCEC045-7758-4249-98AA-9BEAFA2AA39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B96F804-A4B4-41EB-82F9-97AABCA8C4D0}" autoFormatId="16" applyNumberFormats="0" applyBorderFormats="0" applyFontFormats="0" applyPatternFormats="0" applyAlignmentFormats="0" applyWidthHeightFormats="0">
  <queryTableRefresh nextId="7">
    <queryTableFields count="6">
      <queryTableField id="1" name="Termin" tableColumnId="1"/>
      <queryTableField id="2" name="Dzień, godzina" tableColumnId="2"/>
      <queryTableField id="3" name="Przedmiot" tableColumnId="3"/>
      <queryTableField id="4" name="Typ" tableColumnId="4"/>
      <queryTableField id="5" name="Nauczyciel" tableColumnId="5"/>
      <queryTableField id="6" name="Sal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9460F-56F4-4183-AB9E-60DBEDB2F61D}" name="medical_data__2" displayName="medical_data__2" ref="A1:G101" tableType="queryTable" totalsRowShown="0">
  <autoFilter ref="A1:G101" xr:uid="{9149460F-56F4-4183-AB9E-60DBEDB2F61D}"/>
  <tableColumns count="7">
    <tableColumn id="1" xr3:uid="{F0B7926B-359D-44FD-8AD3-10A42BD0B014}" uniqueName="1" name="gender" queryTableFieldId="1" dataDxfId="2"/>
    <tableColumn id="2" xr3:uid="{F1F51639-BC86-4AED-AADD-BFF4D17237AC}" uniqueName="2" name="age" queryTableFieldId="2"/>
    <tableColumn id="3" xr3:uid="{8DC22385-BC85-4AD0-8C40-4B91220909A1}" uniqueName="3" name="height" queryTableFieldId="3"/>
    <tableColumn id="4" xr3:uid="{2560B0B1-E369-4BAD-9484-B6F70B3D744A}" uniqueName="4" name="wage" queryTableFieldId="4"/>
    <tableColumn id="5" xr3:uid="{6D03EF5C-4539-45FB-ACC5-B3E711D49C1E}" uniqueName="5" name="country" queryTableFieldId="5" dataDxfId="1"/>
    <tableColumn id="6" xr3:uid="{97C3901E-6108-4EAB-B4E2-9504AC89457A}" uniqueName="6" name="bmi" queryTableFieldId="6"/>
    <tableColumn id="7" xr3:uid="{93FBA8A4-AB56-48EB-BA8B-FB2FDAB44C71}" uniqueName="7" name="bmi type" queryTableFieldId="7" dataDxfId="0">
      <calculatedColumnFormula>IF(medical_data__2[[#This Row],[bmi]]&lt;18.5,"niedowaga",IF(AND(medical_data__2[[#This Row],[bmi]]&gt;18.5,medical_data__2[[#This Row],[bmi]]&lt;24.9),"prawidłowa",IF(medical_data__2[[#This Row],[bmi]]&gt;24.9,"nadwaga", "nic")))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96DFA-D9DB-4250-8D46-C59721358C63}" name="medical_data" displayName="medical_data" ref="A1:F101" tableType="queryTable" totalsRowShown="0">
  <autoFilter ref="A1:F101" xr:uid="{7C896DFA-D9DB-4250-8D46-C59721358C63}"/>
  <tableColumns count="6">
    <tableColumn id="1" xr3:uid="{24E0535A-3112-411A-84E5-5E6BABA5D7BA}" uniqueName="1" name="gender" queryTableFieldId="1" dataDxfId="11"/>
    <tableColumn id="2" xr3:uid="{0A804D94-AA85-47D3-BA97-4D39BDF6BABD}" uniqueName="2" name="age" queryTableFieldId="2"/>
    <tableColumn id="3" xr3:uid="{B8ECA0D0-A9E5-4FD7-8E79-E60050D50172}" uniqueName="3" name="height" queryTableFieldId="3"/>
    <tableColumn id="4" xr3:uid="{53DD2F77-0E29-4357-ABE1-D79FE3F59819}" uniqueName="4" name="wage" queryTableFieldId="4"/>
    <tableColumn id="5" xr3:uid="{E70B747E-63E1-499A-93EC-5E109B53DC1E}" uniqueName="5" name="country" queryTableFieldId="5" dataDxfId="10"/>
    <tableColumn id="6" xr3:uid="{9C6BFEF5-1668-4EFF-A388-496FD72AC9F6}" uniqueName="6" name="bmi" queryTableFieldId="6" dataDxfId="3">
      <calculatedColumnFormula>medical_data[[#This Row],[wage]]/((medical_data[[#This Row],[height]]/100)*(medical_data[[#This Row],[height]]/100))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13479-158B-4EAE-827E-76487DF42C71}" name="plan_zajec" displayName="plan_zajec" ref="A1:F117" tableType="queryTable" totalsRowShown="0">
  <autoFilter ref="A1:F117" xr:uid="{76A13479-158B-4EAE-827E-76487DF42C71}"/>
  <tableColumns count="6">
    <tableColumn id="1" xr3:uid="{0FFB1BF5-CDAB-4073-BC7B-9B5EE0F5F344}" uniqueName="1" name="Termin" queryTableFieldId="1" dataDxfId="9"/>
    <tableColumn id="2" xr3:uid="{02F14A0B-AFEC-4C1B-81FD-4E33F20E2A9D}" uniqueName="2" name="Dzień, godzina" queryTableFieldId="2" dataDxfId="8"/>
    <tableColumn id="3" xr3:uid="{F51F8550-874B-4EFD-9A47-134DF875C882}" uniqueName="3" name="Przedmiot" queryTableFieldId="3" dataDxfId="7"/>
    <tableColumn id="4" xr3:uid="{B437D75B-52BC-41A5-BB9E-54CC7A47B682}" uniqueName="4" name="Typ" queryTableFieldId="4" dataDxfId="6"/>
    <tableColumn id="5" xr3:uid="{95CE1F38-6443-4839-A30B-24609A0AEA8D}" uniqueName="5" name="Nauczyciel" queryTableFieldId="5" dataDxfId="5"/>
    <tableColumn id="6" xr3:uid="{C659B223-EDCF-4841-853D-DD0EA6115FBE}" uniqueName="6" name="Sala" queryTableFieldId="6" dataDxf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963C-CCD2-490E-BC68-0FED5FB067F7}">
  <dimension ref="A1:B6"/>
  <sheetViews>
    <sheetView workbookViewId="0">
      <selection activeCell="A2" sqref="A2:B2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1" spans="1:2" x14ac:dyDescent="0.25">
      <c r="A1" s="3" t="s">
        <v>78</v>
      </c>
      <c r="B1" t="s">
        <v>80</v>
      </c>
    </row>
    <row r="2" spans="1:2" x14ac:dyDescent="0.25">
      <c r="A2" s="4" t="s">
        <v>7</v>
      </c>
      <c r="B2" s="1">
        <v>32</v>
      </c>
    </row>
    <row r="3" spans="1:2" x14ac:dyDescent="0.25">
      <c r="A3" s="4" t="s">
        <v>9</v>
      </c>
      <c r="B3" s="1">
        <v>26</v>
      </c>
    </row>
    <row r="4" spans="1:2" x14ac:dyDescent="0.25">
      <c r="A4" s="4" t="s">
        <v>10</v>
      </c>
      <c r="B4" s="1">
        <v>18</v>
      </c>
    </row>
    <row r="5" spans="1:2" x14ac:dyDescent="0.25">
      <c r="A5" s="4" t="s">
        <v>6</v>
      </c>
      <c r="B5" s="1">
        <v>24</v>
      </c>
    </row>
    <row r="6" spans="1:2" x14ac:dyDescent="0.25">
      <c r="A6" s="4" t="s">
        <v>79</v>
      </c>
      <c r="B6" s="1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91-1788-4B25-B35E-D9738739B879}">
  <dimension ref="A3:A4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</cols>
  <sheetData>
    <row r="3" spans="1:1" x14ac:dyDescent="0.25">
      <c r="A3" t="s">
        <v>81</v>
      </c>
    </row>
    <row r="4" spans="1:1" x14ac:dyDescent="0.25">
      <c r="A4" s="1">
        <v>3877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2517-8A17-4BDB-ADAD-997DD5D3F85D}">
  <dimension ref="A1:G101"/>
  <sheetViews>
    <sheetView tabSelected="1" topLeftCell="A55" zoomScale="145" zoomScaleNormal="145" workbookViewId="0">
      <selection activeCell="G64" sqref="G64"/>
    </sheetView>
  </sheetViews>
  <sheetFormatPr defaultRowHeight="15" x14ac:dyDescent="0.25"/>
  <cols>
    <col min="1" max="1" width="9.5703125" bestFit="1" customWidth="1"/>
    <col min="2" max="2" width="6.42578125" bestFit="1" customWidth="1"/>
    <col min="3" max="3" width="9" bestFit="1" customWidth="1"/>
    <col min="4" max="4" width="8" bestFit="1" customWidth="1"/>
    <col min="5" max="5" width="10" bestFit="1" customWidth="1"/>
    <col min="6" max="6" width="12" bestFit="1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82</v>
      </c>
    </row>
    <row r="2" spans="1:7" x14ac:dyDescent="0.25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v>31.141775618137402</v>
      </c>
      <c r="G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" spans="1:7" x14ac:dyDescent="0.25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v>26.448979591836736</v>
      </c>
      <c r="G3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4" spans="1:7" x14ac:dyDescent="0.25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v>17.450132889473544</v>
      </c>
      <c r="G4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5" spans="1:7" x14ac:dyDescent="0.25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v>25.344352617079892</v>
      </c>
      <c r="G5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" spans="1:7" x14ac:dyDescent="0.25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v>15.677052714089752</v>
      </c>
      <c r="G6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7" spans="1:7" x14ac:dyDescent="0.25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v>29.362880886426595</v>
      </c>
      <c r="G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" spans="1:7" x14ac:dyDescent="0.25">
      <c r="A8" s="1" t="s">
        <v>5</v>
      </c>
      <c r="B8">
        <v>50</v>
      </c>
      <c r="C8">
        <v>195</v>
      </c>
      <c r="D8">
        <v>119</v>
      </c>
      <c r="E8" s="1" t="s">
        <v>9</v>
      </c>
      <c r="F8">
        <v>31.295200525969758</v>
      </c>
      <c r="G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" spans="1:7" x14ac:dyDescent="0.25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v>32.211757291411367</v>
      </c>
      <c r="G9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0" spans="1:7" x14ac:dyDescent="0.25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v>30.094959824689553</v>
      </c>
      <c r="G1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1" spans="1:7" x14ac:dyDescent="0.25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v>38.541117286705344</v>
      </c>
      <c r="G1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2" spans="1:7" x14ac:dyDescent="0.25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v>16.276041666666668</v>
      </c>
      <c r="G12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13" spans="1:7" x14ac:dyDescent="0.25">
      <c r="A13" s="1" t="s">
        <v>5</v>
      </c>
      <c r="B13">
        <v>56</v>
      </c>
      <c r="C13">
        <v>190</v>
      </c>
      <c r="D13">
        <v>73</v>
      </c>
      <c r="E13" s="1" t="s">
        <v>9</v>
      </c>
      <c r="F13">
        <v>20.221606648199447</v>
      </c>
      <c r="G13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14" spans="1:7" x14ac:dyDescent="0.25">
      <c r="A14" s="1" t="s">
        <v>8</v>
      </c>
      <c r="B14">
        <v>34</v>
      </c>
      <c r="C14">
        <v>182</v>
      </c>
      <c r="D14">
        <v>91</v>
      </c>
      <c r="E14" s="1" t="s">
        <v>9</v>
      </c>
      <c r="F14">
        <v>27.472527472527471</v>
      </c>
      <c r="G14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5" spans="1:7" x14ac:dyDescent="0.25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v>19.132653061224492</v>
      </c>
      <c r="G15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16" spans="1:7" x14ac:dyDescent="0.25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v>38.163929834389556</v>
      </c>
      <c r="G16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7" spans="1:7" x14ac:dyDescent="0.25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v>19.110752784496398</v>
      </c>
      <c r="G17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18" spans="1:7" x14ac:dyDescent="0.25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v>18.282548476454295</v>
      </c>
      <c r="G18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19" spans="1:7" x14ac:dyDescent="0.25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v>22.03840115928028</v>
      </c>
      <c r="G19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20" spans="1:7" x14ac:dyDescent="0.25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v>27.548209366391188</v>
      </c>
      <c r="G2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21" spans="1:7" x14ac:dyDescent="0.25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v>28.875440053795337</v>
      </c>
      <c r="G2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22" spans="1:7" x14ac:dyDescent="0.25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v>47.450572320499475</v>
      </c>
      <c r="G2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23" spans="1:7" x14ac:dyDescent="0.25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v>13.536026655560184</v>
      </c>
      <c r="G23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24" spans="1:7" x14ac:dyDescent="0.25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v>18.424036281179141</v>
      </c>
      <c r="G24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25" spans="1:7" x14ac:dyDescent="0.25">
      <c r="A25" s="1" t="s">
        <v>8</v>
      </c>
      <c r="B25">
        <v>27</v>
      </c>
      <c r="C25">
        <v>197</v>
      </c>
      <c r="D25">
        <v>73</v>
      </c>
      <c r="E25" s="1" t="s">
        <v>9</v>
      </c>
      <c r="F25">
        <v>18.810069829163339</v>
      </c>
      <c r="G25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26" spans="1:7" x14ac:dyDescent="0.25">
      <c r="A26" s="1" t="s">
        <v>8</v>
      </c>
      <c r="B26">
        <v>53</v>
      </c>
      <c r="C26">
        <v>185</v>
      </c>
      <c r="D26">
        <v>113</v>
      </c>
      <c r="E26" s="1" t="s">
        <v>9</v>
      </c>
      <c r="F26">
        <v>33.016800584368148</v>
      </c>
      <c r="G26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27" spans="1:7" x14ac:dyDescent="0.25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v>30.639380275176318</v>
      </c>
      <c r="G2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28" spans="1:7" x14ac:dyDescent="0.25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v>37.460978147762745</v>
      </c>
      <c r="G2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29" spans="1:7" x14ac:dyDescent="0.25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v>38.964546120905823</v>
      </c>
      <c r="G29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0" spans="1:7" x14ac:dyDescent="0.25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v>24.919900320398717</v>
      </c>
      <c r="G3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1" spans="1:7" x14ac:dyDescent="0.25">
      <c r="A31" s="1" t="s">
        <v>5</v>
      </c>
      <c r="B31">
        <v>25</v>
      </c>
      <c r="C31">
        <v>155</v>
      </c>
      <c r="D31">
        <v>107</v>
      </c>
      <c r="E31" s="1" t="s">
        <v>9</v>
      </c>
      <c r="F31">
        <v>44.536940686784597</v>
      </c>
      <c r="G3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2" spans="1:7" x14ac:dyDescent="0.25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v>33.669081032141243</v>
      </c>
      <c r="G3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3" spans="1:7" x14ac:dyDescent="0.25">
      <c r="A33" s="1" t="s">
        <v>5</v>
      </c>
      <c r="B33">
        <v>43</v>
      </c>
      <c r="C33">
        <v>188</v>
      </c>
      <c r="D33">
        <v>104</v>
      </c>
      <c r="E33" s="1" t="s">
        <v>9</v>
      </c>
      <c r="F33">
        <v>29.425079221367138</v>
      </c>
      <c r="G33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4" spans="1:7" x14ac:dyDescent="0.25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v>26.861206922865602</v>
      </c>
      <c r="G34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5" spans="1:7" x14ac:dyDescent="0.25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v>21.644120707596251</v>
      </c>
      <c r="G35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36" spans="1:7" x14ac:dyDescent="0.25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v>31.615792841281195</v>
      </c>
      <c r="G36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7" spans="1:7" x14ac:dyDescent="0.25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v>24.151672503320853</v>
      </c>
      <c r="G37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38" spans="1:7" x14ac:dyDescent="0.25">
      <c r="A38" s="1" t="s">
        <v>8</v>
      </c>
      <c r="B38">
        <v>58</v>
      </c>
      <c r="C38">
        <v>197</v>
      </c>
      <c r="D38">
        <v>97</v>
      </c>
      <c r="E38" s="1" t="s">
        <v>9</v>
      </c>
      <c r="F38">
        <v>24.994202375737586</v>
      </c>
      <c r="G3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39" spans="1:7" x14ac:dyDescent="0.25">
      <c r="A39" s="1" t="s">
        <v>5</v>
      </c>
      <c r="B39">
        <v>23</v>
      </c>
      <c r="C39">
        <v>193</v>
      </c>
      <c r="D39">
        <v>114</v>
      </c>
      <c r="E39" s="1" t="s">
        <v>9</v>
      </c>
      <c r="F39">
        <v>30.604848452307447</v>
      </c>
      <c r="G39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40" spans="1:7" x14ac:dyDescent="0.25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v>27.166919271354622</v>
      </c>
      <c r="G4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41" spans="1:7" x14ac:dyDescent="0.25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v>17.53640131788713</v>
      </c>
      <c r="G41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42" spans="1:7" x14ac:dyDescent="0.25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v>21.386791723569274</v>
      </c>
      <c r="G42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43" spans="1:7" x14ac:dyDescent="0.25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v>26.594984128799791</v>
      </c>
      <c r="G43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44" spans="1:7" x14ac:dyDescent="0.25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v>21.60410477990818</v>
      </c>
      <c r="G44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45" spans="1:7" x14ac:dyDescent="0.25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v>14.298378563870855</v>
      </c>
      <c r="G45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46" spans="1:7" x14ac:dyDescent="0.25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v>19.667590027700832</v>
      </c>
      <c r="G46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47" spans="1:7" x14ac:dyDescent="0.25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v>36.611538947102638</v>
      </c>
      <c r="G4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48" spans="1:7" x14ac:dyDescent="0.25">
      <c r="A48" s="1" t="s">
        <v>8</v>
      </c>
      <c r="B48">
        <v>27</v>
      </c>
      <c r="C48">
        <v>185</v>
      </c>
      <c r="D48">
        <v>55</v>
      </c>
      <c r="E48" s="1" t="s">
        <v>9</v>
      </c>
      <c r="F48">
        <v>16.070124178232284</v>
      </c>
      <c r="G48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49" spans="1:7" x14ac:dyDescent="0.25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v>24.092970521541954</v>
      </c>
      <c r="G49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50" spans="1:7" x14ac:dyDescent="0.25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v>16.72768589824517</v>
      </c>
      <c r="G50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51" spans="1:7" x14ac:dyDescent="0.25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v>26.577894708582782</v>
      </c>
      <c r="G5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52" spans="1:7" x14ac:dyDescent="0.25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v>25.461980633463213</v>
      </c>
      <c r="G5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53" spans="1:7" x14ac:dyDescent="0.25">
      <c r="A53" s="1" t="s">
        <v>5</v>
      </c>
      <c r="B53">
        <v>57</v>
      </c>
      <c r="C53">
        <v>176</v>
      </c>
      <c r="D53">
        <v>55</v>
      </c>
      <c r="E53" s="1" t="s">
        <v>9</v>
      </c>
      <c r="F53">
        <v>17.75568181818182</v>
      </c>
      <c r="G53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54" spans="1:7" x14ac:dyDescent="0.25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v>29.283902910276534</v>
      </c>
      <c r="G54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55" spans="1:7" x14ac:dyDescent="0.25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v>33.818938605619145</v>
      </c>
      <c r="G55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56" spans="1:7" x14ac:dyDescent="0.25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v>21.678806798473808</v>
      </c>
      <c r="G56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57" spans="1:7" x14ac:dyDescent="0.25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v>22.15910864205237</v>
      </c>
      <c r="G57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58" spans="1:7" x14ac:dyDescent="0.25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v>37.771177685950413</v>
      </c>
      <c r="G5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59" spans="1:7" x14ac:dyDescent="0.25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v>19.198960302457465</v>
      </c>
      <c r="G59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60" spans="1:7" x14ac:dyDescent="0.25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v>32.409972299168977</v>
      </c>
      <c r="G6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1" spans="1:7" x14ac:dyDescent="0.25">
      <c r="A61" s="1" t="s">
        <v>8</v>
      </c>
      <c r="B61">
        <v>24</v>
      </c>
      <c r="C61">
        <v>168</v>
      </c>
      <c r="D61">
        <v>51</v>
      </c>
      <c r="E61" s="1" t="s">
        <v>9</v>
      </c>
      <c r="F61">
        <v>18.069727891156464</v>
      </c>
      <c r="G61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62" spans="1:7" x14ac:dyDescent="0.25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v>27.12031558185404</v>
      </c>
      <c r="G6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3" spans="1:7" x14ac:dyDescent="0.25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v>23.545706371191137</v>
      </c>
      <c r="G63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64" spans="1:7" x14ac:dyDescent="0.25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v>39.083509627451683</v>
      </c>
      <c r="G64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5" spans="1:7" x14ac:dyDescent="0.25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v>27.774270925388208</v>
      </c>
      <c r="G65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6" spans="1:7" x14ac:dyDescent="0.25">
      <c r="A66" s="1" t="s">
        <v>8</v>
      </c>
      <c r="B66">
        <v>59</v>
      </c>
      <c r="C66">
        <v>163</v>
      </c>
      <c r="D66">
        <v>100</v>
      </c>
      <c r="E66" s="1" t="s">
        <v>9</v>
      </c>
      <c r="F66">
        <v>37.637848620572854</v>
      </c>
      <c r="G66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7" spans="1:7" x14ac:dyDescent="0.25">
      <c r="A67" s="1" t="s">
        <v>8</v>
      </c>
      <c r="B67">
        <v>48</v>
      </c>
      <c r="C67">
        <v>186</v>
      </c>
      <c r="D67">
        <v>91</v>
      </c>
      <c r="E67" s="1" t="s">
        <v>9</v>
      </c>
      <c r="F67">
        <v>26.303618915481554</v>
      </c>
      <c r="G6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8" spans="1:7" x14ac:dyDescent="0.25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v>29.561945713517868</v>
      </c>
      <c r="G6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69" spans="1:7" x14ac:dyDescent="0.25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v>24.622960911049557</v>
      </c>
      <c r="G69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70" spans="1:7" x14ac:dyDescent="0.25">
      <c r="A70" s="1" t="s">
        <v>5</v>
      </c>
      <c r="B70">
        <v>35</v>
      </c>
      <c r="C70">
        <v>186</v>
      </c>
      <c r="D70">
        <v>67</v>
      </c>
      <c r="E70" s="1" t="s">
        <v>9</v>
      </c>
      <c r="F70">
        <v>19.366400739969936</v>
      </c>
      <c r="G70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71" spans="1:7" x14ac:dyDescent="0.25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v>18.067807418429165</v>
      </c>
      <c r="G71" t="str">
        <f>IF(medical_data__2[[#This Row],[bmi]]&lt;18.5,"niedowaga",IF(AND(medical_data__2[[#This Row],[bmi]]&gt;18.5,medical_data__2[[#This Row],[bmi]]&lt;24.9),"prawidłowa",IF(medical_data__2[[#This Row],[bmi]]&gt;24.9,"nadwaga", "nic")))</f>
        <v>niedowaga</v>
      </c>
    </row>
    <row r="72" spans="1:7" x14ac:dyDescent="0.25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v>26.026174895895306</v>
      </c>
      <c r="G7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73" spans="1:7" x14ac:dyDescent="0.25">
      <c r="A73" s="1" t="s">
        <v>5</v>
      </c>
      <c r="B73">
        <v>56</v>
      </c>
      <c r="C73">
        <v>187</v>
      </c>
      <c r="D73">
        <v>94</v>
      </c>
      <c r="E73" s="1" t="s">
        <v>9</v>
      </c>
      <c r="F73">
        <v>26.880951700077208</v>
      </c>
      <c r="G73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74" spans="1:7" x14ac:dyDescent="0.25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v>25.393431120318084</v>
      </c>
      <c r="G74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75" spans="1:7" x14ac:dyDescent="0.25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v>29.839409722222221</v>
      </c>
      <c r="G75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76" spans="1:7" x14ac:dyDescent="0.25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v>23.705841428534619</v>
      </c>
      <c r="G76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77" spans="1:7" x14ac:dyDescent="0.25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v>43.819539704313357</v>
      </c>
      <c r="G7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78" spans="1:7" x14ac:dyDescent="0.25">
      <c r="A78" s="1" t="s">
        <v>8</v>
      </c>
      <c r="B78">
        <v>19</v>
      </c>
      <c r="C78">
        <v>160</v>
      </c>
      <c r="D78">
        <v>82</v>
      </c>
      <c r="E78" s="1" t="s">
        <v>9</v>
      </c>
      <c r="F78">
        <v>32.031249999999993</v>
      </c>
      <c r="G7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79" spans="1:7" x14ac:dyDescent="0.25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v>35.785147392290256</v>
      </c>
      <c r="G79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0" spans="1:7" x14ac:dyDescent="0.25">
      <c r="A80" s="1" t="s">
        <v>5</v>
      </c>
      <c r="B80">
        <v>42</v>
      </c>
      <c r="C80">
        <v>197</v>
      </c>
      <c r="D80">
        <v>113</v>
      </c>
      <c r="E80" s="1" t="s">
        <v>9</v>
      </c>
      <c r="F80">
        <v>29.116957406787087</v>
      </c>
      <c r="G8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1" spans="1:7" x14ac:dyDescent="0.25">
      <c r="A81" s="1" t="s">
        <v>5</v>
      </c>
      <c r="B81">
        <v>27</v>
      </c>
      <c r="C81">
        <v>182</v>
      </c>
      <c r="D81">
        <v>94</v>
      </c>
      <c r="E81" s="1" t="s">
        <v>9</v>
      </c>
      <c r="F81">
        <v>28.378215191402003</v>
      </c>
      <c r="G8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2" spans="1:7" x14ac:dyDescent="0.25">
      <c r="A82" s="1" t="s">
        <v>5</v>
      </c>
      <c r="B82">
        <v>54</v>
      </c>
      <c r="C82">
        <v>171</v>
      </c>
      <c r="D82">
        <v>96</v>
      </c>
      <c r="E82" s="1" t="s">
        <v>9</v>
      </c>
      <c r="F82">
        <v>32.830614548066073</v>
      </c>
      <c r="G82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3" spans="1:7" x14ac:dyDescent="0.25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v>23.795526441029089</v>
      </c>
      <c r="G83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84" spans="1:7" x14ac:dyDescent="0.25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v>45.437948801168403</v>
      </c>
      <c r="G84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5" spans="1:7" x14ac:dyDescent="0.25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v>22.408178985329648</v>
      </c>
      <c r="G85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86" spans="1:7" x14ac:dyDescent="0.25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v>19.623233908948194</v>
      </c>
      <c r="G86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87" spans="1:7" x14ac:dyDescent="0.25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v>30.853209920493647</v>
      </c>
      <c r="G8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8" spans="1:7" x14ac:dyDescent="0.25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v>29.954368578707204</v>
      </c>
      <c r="G8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89" spans="1:7" x14ac:dyDescent="0.25">
      <c r="A89" s="1" t="s">
        <v>5</v>
      </c>
      <c r="B89">
        <v>45</v>
      </c>
      <c r="C89">
        <v>188</v>
      </c>
      <c r="D89">
        <v>72</v>
      </c>
      <c r="E89" s="1" t="s">
        <v>9</v>
      </c>
      <c r="F89">
        <v>20.371208691715712</v>
      </c>
      <c r="G89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90" spans="1:7" x14ac:dyDescent="0.25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v>39.183673469387756</v>
      </c>
      <c r="G9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1" spans="1:7" x14ac:dyDescent="0.25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v>30.004149510038619</v>
      </c>
      <c r="G9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2" spans="1:7" x14ac:dyDescent="0.25">
      <c r="A92" s="1" t="s">
        <v>8</v>
      </c>
      <c r="B92">
        <v>45</v>
      </c>
      <c r="C92">
        <v>167</v>
      </c>
      <c r="D92">
        <v>52</v>
      </c>
      <c r="E92" s="1" t="s">
        <v>9</v>
      </c>
      <c r="F92">
        <v>18.645344042454013</v>
      </c>
      <c r="G92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93" spans="1:7" x14ac:dyDescent="0.25">
      <c r="A93" s="1" t="s">
        <v>8</v>
      </c>
      <c r="B93">
        <v>24</v>
      </c>
      <c r="C93">
        <v>191</v>
      </c>
      <c r="D93">
        <v>117</v>
      </c>
      <c r="E93" s="1" t="s">
        <v>9</v>
      </c>
      <c r="F93">
        <v>32.071489268386287</v>
      </c>
      <c r="G93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4" spans="1:7" x14ac:dyDescent="0.25">
      <c r="A94" s="1" t="s">
        <v>8</v>
      </c>
      <c r="B94">
        <v>54</v>
      </c>
      <c r="C94">
        <v>175</v>
      </c>
      <c r="D94">
        <v>71</v>
      </c>
      <c r="E94" s="1" t="s">
        <v>9</v>
      </c>
      <c r="F94">
        <v>23.183673469387756</v>
      </c>
      <c r="G94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95" spans="1:7" x14ac:dyDescent="0.25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v>20.043731778425659</v>
      </c>
      <c r="G95" t="str">
        <f>IF(medical_data__2[[#This Row],[bmi]]&lt;18.5,"niedowaga",IF(AND(medical_data__2[[#This Row],[bmi]]&gt;18.5,medical_data__2[[#This Row],[bmi]]&lt;24.9),"prawidłowa",IF(medical_data__2[[#This Row],[bmi]]&gt;24.9,"nadwaga", "nic")))</f>
        <v>prawidłowa</v>
      </c>
    </row>
    <row r="96" spans="1:7" x14ac:dyDescent="0.25">
      <c r="A96" s="1" t="s">
        <v>5</v>
      </c>
      <c r="B96">
        <v>45</v>
      </c>
      <c r="C96">
        <v>163</v>
      </c>
      <c r="D96">
        <v>80</v>
      </c>
      <c r="E96" s="1" t="s">
        <v>9</v>
      </c>
      <c r="F96">
        <v>30.110278896458279</v>
      </c>
      <c r="G96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7" spans="1:7" x14ac:dyDescent="0.25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v>32.824138366367883</v>
      </c>
      <c r="G97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8" spans="1:7" x14ac:dyDescent="0.25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v>32.326530612244895</v>
      </c>
      <c r="G98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99" spans="1:7" x14ac:dyDescent="0.25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v>33.601168736303869</v>
      </c>
      <c r="G99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00" spans="1:7" x14ac:dyDescent="0.25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v>30.14764616454946</v>
      </c>
      <c r="G100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  <row r="101" spans="1:7" x14ac:dyDescent="0.25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v>38.295657346817379</v>
      </c>
      <c r="G101" t="str">
        <f>IF(medical_data__2[[#This Row],[bmi]]&lt;18.5,"niedowaga",IF(AND(medical_data__2[[#This Row],[bmi]]&gt;18.5,medical_data__2[[#This Row],[bmi]]&lt;24.9),"prawidłowa",IF(medical_data__2[[#This Row],[bmi]]&gt;24.9,"nadwaga", "nic")))</f>
        <v>nadwaga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1A68-7391-49F1-AF05-4694570038D3}">
  <dimension ref="A1:F101"/>
  <sheetViews>
    <sheetView zoomScale="145" zoomScaleNormal="145" workbookViewId="0">
      <selection activeCell="F2" sqref="F2"/>
    </sheetView>
  </sheetViews>
  <sheetFormatPr defaultRowHeight="15" x14ac:dyDescent="0.25"/>
  <cols>
    <col min="1" max="1" width="9.5703125" bestFit="1" customWidth="1"/>
    <col min="2" max="2" width="6.42578125" bestFit="1" customWidth="1"/>
    <col min="3" max="3" width="9" bestFit="1" customWidth="1"/>
    <col min="4" max="4" width="8" bestFit="1" customWidth="1"/>
    <col min="5" max="5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</row>
    <row r="2" spans="1:6" x14ac:dyDescent="0.25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f>medical_data[[#This Row],[wage]]/((medical_data[[#This Row],[height]]/100)*(medical_data[[#This Row],[height]]/100))</f>
        <v>31.141775618137402</v>
      </c>
    </row>
    <row r="3" spans="1:6" x14ac:dyDescent="0.25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f>medical_data[[#This Row],[wage]]/((medical_data[[#This Row],[height]]/100)*(medical_data[[#This Row],[height]]/100))</f>
        <v>26.448979591836736</v>
      </c>
    </row>
    <row r="4" spans="1:6" x14ac:dyDescent="0.25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f>medical_data[[#This Row],[wage]]/((medical_data[[#This Row],[height]]/100)*(medical_data[[#This Row],[height]]/100))</f>
        <v>17.450132889473544</v>
      </c>
    </row>
    <row r="5" spans="1:6" x14ac:dyDescent="0.25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f>medical_data[[#This Row],[wage]]/((medical_data[[#This Row],[height]]/100)*(medical_data[[#This Row],[height]]/100))</f>
        <v>25.344352617079892</v>
      </c>
    </row>
    <row r="6" spans="1:6" x14ac:dyDescent="0.25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f>medical_data[[#This Row],[wage]]/((medical_data[[#This Row],[height]]/100)*(medical_data[[#This Row],[height]]/100))</f>
        <v>15.677052714089752</v>
      </c>
    </row>
    <row r="7" spans="1:6" x14ac:dyDescent="0.25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f>medical_data[[#This Row],[wage]]/((medical_data[[#This Row],[height]]/100)*(medical_data[[#This Row],[height]]/100))</f>
        <v>29.362880886426595</v>
      </c>
    </row>
    <row r="8" spans="1:6" x14ac:dyDescent="0.25">
      <c r="A8" s="1" t="s">
        <v>5</v>
      </c>
      <c r="B8">
        <v>50</v>
      </c>
      <c r="C8">
        <v>195</v>
      </c>
      <c r="D8">
        <v>119</v>
      </c>
      <c r="E8" s="1" t="s">
        <v>9</v>
      </c>
      <c r="F8">
        <f>medical_data[[#This Row],[wage]]/((medical_data[[#This Row],[height]]/100)*(medical_data[[#This Row],[height]]/100))</f>
        <v>31.295200525969758</v>
      </c>
    </row>
    <row r="9" spans="1:6" x14ac:dyDescent="0.25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f>medical_data[[#This Row],[wage]]/((medical_data[[#This Row],[height]]/100)*(medical_data[[#This Row],[height]]/100))</f>
        <v>32.211757291411367</v>
      </c>
    </row>
    <row r="10" spans="1:6" x14ac:dyDescent="0.25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f>medical_data[[#This Row],[wage]]/((medical_data[[#This Row],[height]]/100)*(medical_data[[#This Row],[height]]/100))</f>
        <v>30.094959824689553</v>
      </c>
    </row>
    <row r="11" spans="1:6" x14ac:dyDescent="0.25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f>medical_data[[#This Row],[wage]]/((medical_data[[#This Row],[height]]/100)*(medical_data[[#This Row],[height]]/100))</f>
        <v>38.541117286705344</v>
      </c>
    </row>
    <row r="12" spans="1:6" x14ac:dyDescent="0.25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f>medical_data[[#This Row],[wage]]/((medical_data[[#This Row],[height]]/100)*(medical_data[[#This Row],[height]]/100))</f>
        <v>16.276041666666668</v>
      </c>
    </row>
    <row r="13" spans="1:6" x14ac:dyDescent="0.25">
      <c r="A13" s="1" t="s">
        <v>5</v>
      </c>
      <c r="B13">
        <v>56</v>
      </c>
      <c r="C13">
        <v>190</v>
      </c>
      <c r="D13">
        <v>73</v>
      </c>
      <c r="E13" s="1" t="s">
        <v>9</v>
      </c>
      <c r="F13">
        <f>medical_data[[#This Row],[wage]]/((medical_data[[#This Row],[height]]/100)*(medical_data[[#This Row],[height]]/100))</f>
        <v>20.221606648199447</v>
      </c>
    </row>
    <row r="14" spans="1:6" x14ac:dyDescent="0.25">
      <c r="A14" s="1" t="s">
        <v>8</v>
      </c>
      <c r="B14">
        <v>34</v>
      </c>
      <c r="C14">
        <v>182</v>
      </c>
      <c r="D14">
        <v>91</v>
      </c>
      <c r="E14" s="1" t="s">
        <v>9</v>
      </c>
      <c r="F14">
        <f>medical_data[[#This Row],[wage]]/((medical_data[[#This Row],[height]]/100)*(medical_data[[#This Row],[height]]/100))</f>
        <v>27.472527472527471</v>
      </c>
    </row>
    <row r="15" spans="1:6" x14ac:dyDescent="0.25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f>medical_data[[#This Row],[wage]]/((medical_data[[#This Row],[height]]/100)*(medical_data[[#This Row],[height]]/100))</f>
        <v>19.132653061224492</v>
      </c>
    </row>
    <row r="16" spans="1:6" x14ac:dyDescent="0.25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f>medical_data[[#This Row],[wage]]/((medical_data[[#This Row],[height]]/100)*(medical_data[[#This Row],[height]]/100))</f>
        <v>38.163929834389556</v>
      </c>
    </row>
    <row r="17" spans="1:6" x14ac:dyDescent="0.25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f>medical_data[[#This Row],[wage]]/((medical_data[[#This Row],[height]]/100)*(medical_data[[#This Row],[height]]/100))</f>
        <v>19.110752784496398</v>
      </c>
    </row>
    <row r="18" spans="1:6" x14ac:dyDescent="0.25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f>medical_data[[#This Row],[wage]]/((medical_data[[#This Row],[height]]/100)*(medical_data[[#This Row],[height]]/100))</f>
        <v>18.282548476454295</v>
      </c>
    </row>
    <row r="19" spans="1:6" x14ac:dyDescent="0.25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f>medical_data[[#This Row],[wage]]/((medical_data[[#This Row],[height]]/100)*(medical_data[[#This Row],[height]]/100))</f>
        <v>22.03840115928028</v>
      </c>
    </row>
    <row r="20" spans="1:6" x14ac:dyDescent="0.25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f>medical_data[[#This Row],[wage]]/((medical_data[[#This Row],[height]]/100)*(medical_data[[#This Row],[height]]/100))</f>
        <v>27.548209366391188</v>
      </c>
    </row>
    <row r="21" spans="1:6" x14ac:dyDescent="0.25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f>medical_data[[#This Row],[wage]]/((medical_data[[#This Row],[height]]/100)*(medical_data[[#This Row],[height]]/100))</f>
        <v>28.875440053795337</v>
      </c>
    </row>
    <row r="22" spans="1:6" x14ac:dyDescent="0.25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f>medical_data[[#This Row],[wage]]/((medical_data[[#This Row],[height]]/100)*(medical_data[[#This Row],[height]]/100))</f>
        <v>47.450572320499475</v>
      </c>
    </row>
    <row r="23" spans="1:6" x14ac:dyDescent="0.25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f>medical_data[[#This Row],[wage]]/((medical_data[[#This Row],[height]]/100)*(medical_data[[#This Row],[height]]/100))</f>
        <v>13.536026655560184</v>
      </c>
    </row>
    <row r="24" spans="1:6" x14ac:dyDescent="0.25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f>medical_data[[#This Row],[wage]]/((medical_data[[#This Row],[height]]/100)*(medical_data[[#This Row],[height]]/100))</f>
        <v>18.424036281179141</v>
      </c>
    </row>
    <row r="25" spans="1:6" x14ac:dyDescent="0.25">
      <c r="A25" s="1" t="s">
        <v>8</v>
      </c>
      <c r="B25">
        <v>27</v>
      </c>
      <c r="C25">
        <v>197</v>
      </c>
      <c r="D25">
        <v>73</v>
      </c>
      <c r="E25" s="1" t="s">
        <v>9</v>
      </c>
      <c r="F25">
        <f>medical_data[[#This Row],[wage]]/((medical_data[[#This Row],[height]]/100)*(medical_data[[#This Row],[height]]/100))</f>
        <v>18.810069829163339</v>
      </c>
    </row>
    <row r="26" spans="1:6" x14ac:dyDescent="0.25">
      <c r="A26" s="1" t="s">
        <v>8</v>
      </c>
      <c r="B26">
        <v>53</v>
      </c>
      <c r="C26">
        <v>185</v>
      </c>
      <c r="D26">
        <v>113</v>
      </c>
      <c r="E26" s="1" t="s">
        <v>9</v>
      </c>
      <c r="F26">
        <f>medical_data[[#This Row],[wage]]/((medical_data[[#This Row],[height]]/100)*(medical_data[[#This Row],[height]]/100))</f>
        <v>33.016800584368148</v>
      </c>
    </row>
    <row r="27" spans="1:6" x14ac:dyDescent="0.25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f>medical_data[[#This Row],[wage]]/((medical_data[[#This Row],[height]]/100)*(medical_data[[#This Row],[height]]/100))</f>
        <v>30.639380275176318</v>
      </c>
    </row>
    <row r="28" spans="1:6" x14ac:dyDescent="0.25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f>medical_data[[#This Row],[wage]]/((medical_data[[#This Row],[height]]/100)*(medical_data[[#This Row],[height]]/100))</f>
        <v>37.460978147762745</v>
      </c>
    </row>
    <row r="29" spans="1:6" x14ac:dyDescent="0.25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f>medical_data[[#This Row],[wage]]/((medical_data[[#This Row],[height]]/100)*(medical_data[[#This Row],[height]]/100))</f>
        <v>38.964546120905823</v>
      </c>
    </row>
    <row r="30" spans="1:6" x14ac:dyDescent="0.25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f>medical_data[[#This Row],[wage]]/((medical_data[[#This Row],[height]]/100)*(medical_data[[#This Row],[height]]/100))</f>
        <v>24.919900320398717</v>
      </c>
    </row>
    <row r="31" spans="1:6" x14ac:dyDescent="0.25">
      <c r="A31" s="1" t="s">
        <v>5</v>
      </c>
      <c r="B31">
        <v>25</v>
      </c>
      <c r="C31">
        <v>155</v>
      </c>
      <c r="D31">
        <v>107</v>
      </c>
      <c r="E31" s="1" t="s">
        <v>9</v>
      </c>
      <c r="F31">
        <f>medical_data[[#This Row],[wage]]/((medical_data[[#This Row],[height]]/100)*(medical_data[[#This Row],[height]]/100))</f>
        <v>44.536940686784597</v>
      </c>
    </row>
    <row r="32" spans="1:6" x14ac:dyDescent="0.25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f>medical_data[[#This Row],[wage]]/((medical_data[[#This Row],[height]]/100)*(medical_data[[#This Row],[height]]/100))</f>
        <v>33.669081032141243</v>
      </c>
    </row>
    <row r="33" spans="1:6" x14ac:dyDescent="0.25">
      <c r="A33" s="1" t="s">
        <v>5</v>
      </c>
      <c r="B33">
        <v>43</v>
      </c>
      <c r="C33">
        <v>188</v>
      </c>
      <c r="D33">
        <v>104</v>
      </c>
      <c r="E33" s="1" t="s">
        <v>9</v>
      </c>
      <c r="F33">
        <f>medical_data[[#This Row],[wage]]/((medical_data[[#This Row],[height]]/100)*(medical_data[[#This Row],[height]]/100))</f>
        <v>29.425079221367138</v>
      </c>
    </row>
    <row r="34" spans="1:6" x14ac:dyDescent="0.25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f>medical_data[[#This Row],[wage]]/((medical_data[[#This Row],[height]]/100)*(medical_data[[#This Row],[height]]/100))</f>
        <v>26.861206922865602</v>
      </c>
    </row>
    <row r="35" spans="1:6" x14ac:dyDescent="0.25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f>medical_data[[#This Row],[wage]]/((medical_data[[#This Row],[height]]/100)*(medical_data[[#This Row],[height]]/100))</f>
        <v>21.644120707596251</v>
      </c>
    </row>
    <row r="36" spans="1:6" x14ac:dyDescent="0.25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f>medical_data[[#This Row],[wage]]/((medical_data[[#This Row],[height]]/100)*(medical_data[[#This Row],[height]]/100))</f>
        <v>31.615792841281195</v>
      </c>
    </row>
    <row r="37" spans="1:6" x14ac:dyDescent="0.25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f>medical_data[[#This Row],[wage]]/((medical_data[[#This Row],[height]]/100)*(medical_data[[#This Row],[height]]/100))</f>
        <v>24.151672503320853</v>
      </c>
    </row>
    <row r="38" spans="1:6" x14ac:dyDescent="0.25">
      <c r="A38" s="1" t="s">
        <v>8</v>
      </c>
      <c r="B38">
        <v>58</v>
      </c>
      <c r="C38">
        <v>197</v>
      </c>
      <c r="D38">
        <v>97</v>
      </c>
      <c r="E38" s="1" t="s">
        <v>9</v>
      </c>
      <c r="F38">
        <f>medical_data[[#This Row],[wage]]/((medical_data[[#This Row],[height]]/100)*(medical_data[[#This Row],[height]]/100))</f>
        <v>24.994202375737586</v>
      </c>
    </row>
    <row r="39" spans="1:6" x14ac:dyDescent="0.25">
      <c r="A39" s="1" t="s">
        <v>5</v>
      </c>
      <c r="B39">
        <v>23</v>
      </c>
      <c r="C39">
        <v>193</v>
      </c>
      <c r="D39">
        <v>114</v>
      </c>
      <c r="E39" s="1" t="s">
        <v>9</v>
      </c>
      <c r="F39">
        <f>medical_data[[#This Row],[wage]]/((medical_data[[#This Row],[height]]/100)*(medical_data[[#This Row],[height]]/100))</f>
        <v>30.604848452307447</v>
      </c>
    </row>
    <row r="40" spans="1:6" x14ac:dyDescent="0.25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f>medical_data[[#This Row],[wage]]/((medical_data[[#This Row],[height]]/100)*(medical_data[[#This Row],[height]]/100))</f>
        <v>27.166919271354622</v>
      </c>
    </row>
    <row r="41" spans="1:6" x14ac:dyDescent="0.25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f>medical_data[[#This Row],[wage]]/((medical_data[[#This Row],[height]]/100)*(medical_data[[#This Row],[height]]/100))</f>
        <v>17.53640131788713</v>
      </c>
    </row>
    <row r="42" spans="1:6" x14ac:dyDescent="0.25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f>medical_data[[#This Row],[wage]]/((medical_data[[#This Row],[height]]/100)*(medical_data[[#This Row],[height]]/100))</f>
        <v>21.386791723569274</v>
      </c>
    </row>
    <row r="43" spans="1:6" x14ac:dyDescent="0.25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f>medical_data[[#This Row],[wage]]/((medical_data[[#This Row],[height]]/100)*(medical_data[[#This Row],[height]]/100))</f>
        <v>26.594984128799791</v>
      </c>
    </row>
    <row r="44" spans="1:6" x14ac:dyDescent="0.25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f>medical_data[[#This Row],[wage]]/((medical_data[[#This Row],[height]]/100)*(medical_data[[#This Row],[height]]/100))</f>
        <v>21.60410477990818</v>
      </c>
    </row>
    <row r="45" spans="1:6" x14ac:dyDescent="0.25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f>medical_data[[#This Row],[wage]]/((medical_data[[#This Row],[height]]/100)*(medical_data[[#This Row],[height]]/100))</f>
        <v>14.298378563870855</v>
      </c>
    </row>
    <row r="46" spans="1:6" x14ac:dyDescent="0.25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f>medical_data[[#This Row],[wage]]/((medical_data[[#This Row],[height]]/100)*(medical_data[[#This Row],[height]]/100))</f>
        <v>19.667590027700832</v>
      </c>
    </row>
    <row r="47" spans="1:6" x14ac:dyDescent="0.25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f>medical_data[[#This Row],[wage]]/((medical_data[[#This Row],[height]]/100)*(medical_data[[#This Row],[height]]/100))</f>
        <v>36.611538947102638</v>
      </c>
    </row>
    <row r="48" spans="1:6" x14ac:dyDescent="0.25">
      <c r="A48" s="1" t="s">
        <v>8</v>
      </c>
      <c r="B48">
        <v>27</v>
      </c>
      <c r="C48">
        <v>185</v>
      </c>
      <c r="D48">
        <v>55</v>
      </c>
      <c r="E48" s="1" t="s">
        <v>9</v>
      </c>
      <c r="F48">
        <f>medical_data[[#This Row],[wage]]/((medical_data[[#This Row],[height]]/100)*(medical_data[[#This Row],[height]]/100))</f>
        <v>16.070124178232284</v>
      </c>
    </row>
    <row r="49" spans="1:6" x14ac:dyDescent="0.25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f>medical_data[[#This Row],[wage]]/((medical_data[[#This Row],[height]]/100)*(medical_data[[#This Row],[height]]/100))</f>
        <v>24.092970521541954</v>
      </c>
    </row>
    <row r="50" spans="1:6" x14ac:dyDescent="0.25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f>medical_data[[#This Row],[wage]]/((medical_data[[#This Row],[height]]/100)*(medical_data[[#This Row],[height]]/100))</f>
        <v>16.72768589824517</v>
      </c>
    </row>
    <row r="51" spans="1:6" x14ac:dyDescent="0.25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f>medical_data[[#This Row],[wage]]/((medical_data[[#This Row],[height]]/100)*(medical_data[[#This Row],[height]]/100))</f>
        <v>26.577894708582782</v>
      </c>
    </row>
    <row r="52" spans="1:6" x14ac:dyDescent="0.25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f>medical_data[[#This Row],[wage]]/((medical_data[[#This Row],[height]]/100)*(medical_data[[#This Row],[height]]/100))</f>
        <v>25.461980633463213</v>
      </c>
    </row>
    <row r="53" spans="1:6" x14ac:dyDescent="0.25">
      <c r="A53" s="1" t="s">
        <v>5</v>
      </c>
      <c r="B53">
        <v>57</v>
      </c>
      <c r="C53">
        <v>176</v>
      </c>
      <c r="D53">
        <v>55</v>
      </c>
      <c r="E53" s="1" t="s">
        <v>9</v>
      </c>
      <c r="F53">
        <f>medical_data[[#This Row],[wage]]/((medical_data[[#This Row],[height]]/100)*(medical_data[[#This Row],[height]]/100))</f>
        <v>17.75568181818182</v>
      </c>
    </row>
    <row r="54" spans="1:6" x14ac:dyDescent="0.25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f>medical_data[[#This Row],[wage]]/((medical_data[[#This Row],[height]]/100)*(medical_data[[#This Row],[height]]/100))</f>
        <v>29.283902910276534</v>
      </c>
    </row>
    <row r="55" spans="1:6" x14ac:dyDescent="0.25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f>medical_data[[#This Row],[wage]]/((medical_data[[#This Row],[height]]/100)*(medical_data[[#This Row],[height]]/100))</f>
        <v>33.818938605619145</v>
      </c>
    </row>
    <row r="56" spans="1:6" x14ac:dyDescent="0.25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f>medical_data[[#This Row],[wage]]/((medical_data[[#This Row],[height]]/100)*(medical_data[[#This Row],[height]]/100))</f>
        <v>21.678806798473808</v>
      </c>
    </row>
    <row r="57" spans="1:6" x14ac:dyDescent="0.25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f>medical_data[[#This Row],[wage]]/((medical_data[[#This Row],[height]]/100)*(medical_data[[#This Row],[height]]/100))</f>
        <v>22.15910864205237</v>
      </c>
    </row>
    <row r="58" spans="1:6" x14ac:dyDescent="0.25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f>medical_data[[#This Row],[wage]]/((medical_data[[#This Row],[height]]/100)*(medical_data[[#This Row],[height]]/100))</f>
        <v>37.771177685950413</v>
      </c>
    </row>
    <row r="59" spans="1:6" x14ac:dyDescent="0.25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f>medical_data[[#This Row],[wage]]/((medical_data[[#This Row],[height]]/100)*(medical_data[[#This Row],[height]]/100))</f>
        <v>19.198960302457465</v>
      </c>
    </row>
    <row r="60" spans="1:6" x14ac:dyDescent="0.25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f>medical_data[[#This Row],[wage]]/((medical_data[[#This Row],[height]]/100)*(medical_data[[#This Row],[height]]/100))</f>
        <v>32.409972299168977</v>
      </c>
    </row>
    <row r="61" spans="1:6" x14ac:dyDescent="0.25">
      <c r="A61" s="1" t="s">
        <v>8</v>
      </c>
      <c r="B61">
        <v>24</v>
      </c>
      <c r="C61">
        <v>168</v>
      </c>
      <c r="D61">
        <v>51</v>
      </c>
      <c r="E61" s="1" t="s">
        <v>9</v>
      </c>
      <c r="F61">
        <f>medical_data[[#This Row],[wage]]/((medical_data[[#This Row],[height]]/100)*(medical_data[[#This Row],[height]]/100))</f>
        <v>18.069727891156464</v>
      </c>
    </row>
    <row r="62" spans="1:6" x14ac:dyDescent="0.25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f>medical_data[[#This Row],[wage]]/((medical_data[[#This Row],[height]]/100)*(medical_data[[#This Row],[height]]/100))</f>
        <v>27.12031558185404</v>
      </c>
    </row>
    <row r="63" spans="1:6" x14ac:dyDescent="0.25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f>medical_data[[#This Row],[wage]]/((medical_data[[#This Row],[height]]/100)*(medical_data[[#This Row],[height]]/100))</f>
        <v>23.545706371191137</v>
      </c>
    </row>
    <row r="64" spans="1:6" x14ac:dyDescent="0.25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f>medical_data[[#This Row],[wage]]/((medical_data[[#This Row],[height]]/100)*(medical_data[[#This Row],[height]]/100))</f>
        <v>39.083509627451683</v>
      </c>
    </row>
    <row r="65" spans="1:6" x14ac:dyDescent="0.25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f>medical_data[[#This Row],[wage]]/((medical_data[[#This Row],[height]]/100)*(medical_data[[#This Row],[height]]/100))</f>
        <v>27.774270925388208</v>
      </c>
    </row>
    <row r="66" spans="1:6" x14ac:dyDescent="0.25">
      <c r="A66" s="1" t="s">
        <v>8</v>
      </c>
      <c r="B66">
        <v>59</v>
      </c>
      <c r="C66">
        <v>163</v>
      </c>
      <c r="D66">
        <v>100</v>
      </c>
      <c r="E66" s="1" t="s">
        <v>9</v>
      </c>
      <c r="F66">
        <f>medical_data[[#This Row],[wage]]/((medical_data[[#This Row],[height]]/100)*(medical_data[[#This Row],[height]]/100))</f>
        <v>37.637848620572854</v>
      </c>
    </row>
    <row r="67" spans="1:6" x14ac:dyDescent="0.25">
      <c r="A67" s="1" t="s">
        <v>8</v>
      </c>
      <c r="B67">
        <v>48</v>
      </c>
      <c r="C67">
        <v>186</v>
      </c>
      <c r="D67">
        <v>91</v>
      </c>
      <c r="E67" s="1" t="s">
        <v>9</v>
      </c>
      <c r="F67">
        <f>medical_data[[#This Row],[wage]]/((medical_data[[#This Row],[height]]/100)*(medical_data[[#This Row],[height]]/100))</f>
        <v>26.303618915481554</v>
      </c>
    </row>
    <row r="68" spans="1:6" x14ac:dyDescent="0.25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f>medical_data[[#This Row],[wage]]/((medical_data[[#This Row],[height]]/100)*(medical_data[[#This Row],[height]]/100))</f>
        <v>29.561945713517868</v>
      </c>
    </row>
    <row r="69" spans="1:6" x14ac:dyDescent="0.25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f>medical_data[[#This Row],[wage]]/((medical_data[[#This Row],[height]]/100)*(medical_data[[#This Row],[height]]/100))</f>
        <v>24.622960911049557</v>
      </c>
    </row>
    <row r="70" spans="1:6" x14ac:dyDescent="0.25">
      <c r="A70" s="1" t="s">
        <v>5</v>
      </c>
      <c r="B70">
        <v>35</v>
      </c>
      <c r="C70">
        <v>186</v>
      </c>
      <c r="D70">
        <v>67</v>
      </c>
      <c r="E70" s="1" t="s">
        <v>9</v>
      </c>
      <c r="F70">
        <f>medical_data[[#This Row],[wage]]/((medical_data[[#This Row],[height]]/100)*(medical_data[[#This Row],[height]]/100))</f>
        <v>19.366400739969936</v>
      </c>
    </row>
    <row r="71" spans="1:6" x14ac:dyDescent="0.25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f>medical_data[[#This Row],[wage]]/((medical_data[[#This Row],[height]]/100)*(medical_data[[#This Row],[height]]/100))</f>
        <v>18.067807418429165</v>
      </c>
    </row>
    <row r="72" spans="1:6" x14ac:dyDescent="0.25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f>medical_data[[#This Row],[wage]]/((medical_data[[#This Row],[height]]/100)*(medical_data[[#This Row],[height]]/100))</f>
        <v>26.026174895895306</v>
      </c>
    </row>
    <row r="73" spans="1:6" x14ac:dyDescent="0.25">
      <c r="A73" s="1" t="s">
        <v>5</v>
      </c>
      <c r="B73">
        <v>56</v>
      </c>
      <c r="C73">
        <v>187</v>
      </c>
      <c r="D73">
        <v>94</v>
      </c>
      <c r="E73" s="1" t="s">
        <v>9</v>
      </c>
      <c r="F73">
        <f>medical_data[[#This Row],[wage]]/((medical_data[[#This Row],[height]]/100)*(medical_data[[#This Row],[height]]/100))</f>
        <v>26.880951700077208</v>
      </c>
    </row>
    <row r="74" spans="1:6" x14ac:dyDescent="0.25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f>medical_data[[#This Row],[wage]]/((medical_data[[#This Row],[height]]/100)*(medical_data[[#This Row],[height]]/100))</f>
        <v>25.393431120318084</v>
      </c>
    </row>
    <row r="75" spans="1:6" x14ac:dyDescent="0.25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f>medical_data[[#This Row],[wage]]/((medical_data[[#This Row],[height]]/100)*(medical_data[[#This Row],[height]]/100))</f>
        <v>29.839409722222221</v>
      </c>
    </row>
    <row r="76" spans="1:6" x14ac:dyDescent="0.25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f>medical_data[[#This Row],[wage]]/((medical_data[[#This Row],[height]]/100)*(medical_data[[#This Row],[height]]/100))</f>
        <v>23.705841428534619</v>
      </c>
    </row>
    <row r="77" spans="1:6" x14ac:dyDescent="0.25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f>medical_data[[#This Row],[wage]]/((medical_data[[#This Row],[height]]/100)*(medical_data[[#This Row],[height]]/100))</f>
        <v>43.819539704313357</v>
      </c>
    </row>
    <row r="78" spans="1:6" x14ac:dyDescent="0.25">
      <c r="A78" s="1" t="s">
        <v>8</v>
      </c>
      <c r="B78">
        <v>19</v>
      </c>
      <c r="C78">
        <v>160</v>
      </c>
      <c r="D78">
        <v>82</v>
      </c>
      <c r="E78" s="1" t="s">
        <v>9</v>
      </c>
      <c r="F78">
        <f>medical_data[[#This Row],[wage]]/((medical_data[[#This Row],[height]]/100)*(medical_data[[#This Row],[height]]/100))</f>
        <v>32.031249999999993</v>
      </c>
    </row>
    <row r="79" spans="1:6" x14ac:dyDescent="0.25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f>medical_data[[#This Row],[wage]]/((medical_data[[#This Row],[height]]/100)*(medical_data[[#This Row],[height]]/100))</f>
        <v>35.785147392290256</v>
      </c>
    </row>
    <row r="80" spans="1:6" x14ac:dyDescent="0.25">
      <c r="A80" s="1" t="s">
        <v>5</v>
      </c>
      <c r="B80">
        <v>42</v>
      </c>
      <c r="C80">
        <v>197</v>
      </c>
      <c r="D80">
        <v>113</v>
      </c>
      <c r="E80" s="1" t="s">
        <v>9</v>
      </c>
      <c r="F80">
        <f>medical_data[[#This Row],[wage]]/((medical_data[[#This Row],[height]]/100)*(medical_data[[#This Row],[height]]/100))</f>
        <v>29.116957406787087</v>
      </c>
    </row>
    <row r="81" spans="1:6" x14ac:dyDescent="0.25">
      <c r="A81" s="1" t="s">
        <v>5</v>
      </c>
      <c r="B81">
        <v>27</v>
      </c>
      <c r="C81">
        <v>182</v>
      </c>
      <c r="D81">
        <v>94</v>
      </c>
      <c r="E81" s="1" t="s">
        <v>9</v>
      </c>
      <c r="F81">
        <f>medical_data[[#This Row],[wage]]/((medical_data[[#This Row],[height]]/100)*(medical_data[[#This Row],[height]]/100))</f>
        <v>28.378215191402003</v>
      </c>
    </row>
    <row r="82" spans="1:6" x14ac:dyDescent="0.25">
      <c r="A82" s="1" t="s">
        <v>5</v>
      </c>
      <c r="B82">
        <v>54</v>
      </c>
      <c r="C82">
        <v>171</v>
      </c>
      <c r="D82">
        <v>96</v>
      </c>
      <c r="E82" s="1" t="s">
        <v>9</v>
      </c>
      <c r="F82">
        <f>medical_data[[#This Row],[wage]]/((medical_data[[#This Row],[height]]/100)*(medical_data[[#This Row],[height]]/100))</f>
        <v>32.830614548066073</v>
      </c>
    </row>
    <row r="83" spans="1:6" x14ac:dyDescent="0.25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f>medical_data[[#This Row],[wage]]/((medical_data[[#This Row],[height]]/100)*(medical_data[[#This Row],[height]]/100))</f>
        <v>23.795526441029089</v>
      </c>
    </row>
    <row r="84" spans="1:6" x14ac:dyDescent="0.25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f>medical_data[[#This Row],[wage]]/((medical_data[[#This Row],[height]]/100)*(medical_data[[#This Row],[height]]/100))</f>
        <v>45.437948801168403</v>
      </c>
    </row>
    <row r="85" spans="1:6" x14ac:dyDescent="0.25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f>medical_data[[#This Row],[wage]]/((medical_data[[#This Row],[height]]/100)*(medical_data[[#This Row],[height]]/100))</f>
        <v>22.408178985329648</v>
      </c>
    </row>
    <row r="86" spans="1:6" x14ac:dyDescent="0.25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f>medical_data[[#This Row],[wage]]/((medical_data[[#This Row],[height]]/100)*(medical_data[[#This Row],[height]]/100))</f>
        <v>19.623233908948194</v>
      </c>
    </row>
    <row r="87" spans="1:6" x14ac:dyDescent="0.25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f>medical_data[[#This Row],[wage]]/((medical_data[[#This Row],[height]]/100)*(medical_data[[#This Row],[height]]/100))</f>
        <v>30.853209920493647</v>
      </c>
    </row>
    <row r="88" spans="1:6" x14ac:dyDescent="0.25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f>medical_data[[#This Row],[wage]]/((medical_data[[#This Row],[height]]/100)*(medical_data[[#This Row],[height]]/100))</f>
        <v>29.954368578707204</v>
      </c>
    </row>
    <row r="89" spans="1:6" x14ac:dyDescent="0.25">
      <c r="A89" s="1" t="s">
        <v>5</v>
      </c>
      <c r="B89">
        <v>45</v>
      </c>
      <c r="C89">
        <v>188</v>
      </c>
      <c r="D89">
        <v>72</v>
      </c>
      <c r="E89" s="1" t="s">
        <v>9</v>
      </c>
      <c r="F89">
        <f>medical_data[[#This Row],[wage]]/((medical_data[[#This Row],[height]]/100)*(medical_data[[#This Row],[height]]/100))</f>
        <v>20.371208691715712</v>
      </c>
    </row>
    <row r="90" spans="1:6" x14ac:dyDescent="0.25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f>medical_data[[#This Row],[wage]]/((medical_data[[#This Row],[height]]/100)*(medical_data[[#This Row],[height]]/100))</f>
        <v>39.183673469387756</v>
      </c>
    </row>
    <row r="91" spans="1:6" x14ac:dyDescent="0.25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f>medical_data[[#This Row],[wage]]/((medical_data[[#This Row],[height]]/100)*(medical_data[[#This Row],[height]]/100))</f>
        <v>30.004149510038619</v>
      </c>
    </row>
    <row r="92" spans="1:6" x14ac:dyDescent="0.25">
      <c r="A92" s="1" t="s">
        <v>8</v>
      </c>
      <c r="B92">
        <v>45</v>
      </c>
      <c r="C92">
        <v>167</v>
      </c>
      <c r="D92">
        <v>52</v>
      </c>
      <c r="E92" s="1" t="s">
        <v>9</v>
      </c>
      <c r="F92">
        <f>medical_data[[#This Row],[wage]]/((medical_data[[#This Row],[height]]/100)*(medical_data[[#This Row],[height]]/100))</f>
        <v>18.645344042454013</v>
      </c>
    </row>
    <row r="93" spans="1:6" x14ac:dyDescent="0.25">
      <c r="A93" s="1" t="s">
        <v>8</v>
      </c>
      <c r="B93">
        <v>24</v>
      </c>
      <c r="C93">
        <v>191</v>
      </c>
      <c r="D93">
        <v>117</v>
      </c>
      <c r="E93" s="1" t="s">
        <v>9</v>
      </c>
      <c r="F93">
        <f>medical_data[[#This Row],[wage]]/((medical_data[[#This Row],[height]]/100)*(medical_data[[#This Row],[height]]/100))</f>
        <v>32.071489268386287</v>
      </c>
    </row>
    <row r="94" spans="1:6" x14ac:dyDescent="0.25">
      <c r="A94" s="1" t="s">
        <v>8</v>
      </c>
      <c r="B94">
        <v>54</v>
      </c>
      <c r="C94">
        <v>175</v>
      </c>
      <c r="D94">
        <v>71</v>
      </c>
      <c r="E94" s="1" t="s">
        <v>9</v>
      </c>
      <c r="F94">
        <f>medical_data[[#This Row],[wage]]/((medical_data[[#This Row],[height]]/100)*(medical_data[[#This Row],[height]]/100))</f>
        <v>23.183673469387756</v>
      </c>
    </row>
    <row r="95" spans="1:6" x14ac:dyDescent="0.25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f>medical_data[[#This Row],[wage]]/((medical_data[[#This Row],[height]]/100)*(medical_data[[#This Row],[height]]/100))</f>
        <v>20.043731778425659</v>
      </c>
    </row>
    <row r="96" spans="1:6" x14ac:dyDescent="0.25">
      <c r="A96" s="1" t="s">
        <v>5</v>
      </c>
      <c r="B96">
        <v>45</v>
      </c>
      <c r="C96">
        <v>163</v>
      </c>
      <c r="D96">
        <v>80</v>
      </c>
      <c r="E96" s="1" t="s">
        <v>9</v>
      </c>
      <c r="F96">
        <f>medical_data[[#This Row],[wage]]/((medical_data[[#This Row],[height]]/100)*(medical_data[[#This Row],[height]]/100))</f>
        <v>30.110278896458279</v>
      </c>
    </row>
    <row r="97" spans="1:6" x14ac:dyDescent="0.25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f>medical_data[[#This Row],[wage]]/((medical_data[[#This Row],[height]]/100)*(medical_data[[#This Row],[height]]/100))</f>
        <v>32.824138366367883</v>
      </c>
    </row>
    <row r="98" spans="1:6" x14ac:dyDescent="0.25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f>medical_data[[#This Row],[wage]]/((medical_data[[#This Row],[height]]/100)*(medical_data[[#This Row],[height]]/100))</f>
        <v>32.326530612244895</v>
      </c>
    </row>
    <row r="99" spans="1:6" x14ac:dyDescent="0.25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f>medical_data[[#This Row],[wage]]/((medical_data[[#This Row],[height]]/100)*(medical_data[[#This Row],[height]]/100))</f>
        <v>33.601168736303869</v>
      </c>
    </row>
    <row r="100" spans="1:6" x14ac:dyDescent="0.25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f>medical_data[[#This Row],[wage]]/((medical_data[[#This Row],[height]]/100)*(medical_data[[#This Row],[height]]/100))</f>
        <v>30.14764616454946</v>
      </c>
    </row>
    <row r="101" spans="1:6" x14ac:dyDescent="0.25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f>medical_data[[#This Row],[wage]]/((medical_data[[#This Row],[height]]/100)*(medical_data[[#This Row],[height]]/100))</f>
        <v>38.295657346817379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92E6-980C-4102-99D6-8391C9D9F768}">
  <dimension ref="A1:F117"/>
  <sheetViews>
    <sheetView topLeftCell="A11" workbookViewId="0">
      <selection activeCell="G40" sqref="G40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41.5703125" bestFit="1" customWidth="1"/>
    <col min="4" max="4" width="32.140625" bestFit="1" customWidth="1"/>
    <col min="5" max="5" width="33" bestFit="1" customWidth="1"/>
    <col min="6" max="6" width="32.140625" bestFit="1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2">
        <v>45349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x14ac:dyDescent="0.25">
      <c r="A3" s="2">
        <v>45349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</row>
    <row r="4" spans="1:6" x14ac:dyDescent="0.25">
      <c r="A4" s="2">
        <v>45349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</row>
    <row r="5" spans="1:6" x14ac:dyDescent="0.25">
      <c r="A5" s="2">
        <v>45349</v>
      </c>
      <c r="B5" s="1" t="s">
        <v>32</v>
      </c>
      <c r="C5" s="1" t="s">
        <v>33</v>
      </c>
      <c r="D5" s="1" t="s">
        <v>29</v>
      </c>
      <c r="E5" s="1" t="s">
        <v>34</v>
      </c>
      <c r="F5" s="1" t="s">
        <v>35</v>
      </c>
    </row>
    <row r="6" spans="1:6" x14ac:dyDescent="0.25">
      <c r="A6" s="2">
        <v>45350</v>
      </c>
      <c r="B6" s="1" t="s">
        <v>36</v>
      </c>
      <c r="C6" s="1" t="s">
        <v>37</v>
      </c>
      <c r="D6" s="1" t="s">
        <v>19</v>
      </c>
      <c r="E6" s="1" t="s">
        <v>38</v>
      </c>
      <c r="F6" s="1" t="s">
        <v>39</v>
      </c>
    </row>
    <row r="7" spans="1:6" x14ac:dyDescent="0.25">
      <c r="A7" s="2">
        <v>45350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</row>
    <row r="8" spans="1:6" x14ac:dyDescent="0.25">
      <c r="A8" s="2">
        <v>45350</v>
      </c>
      <c r="B8" s="1" t="s">
        <v>45</v>
      </c>
      <c r="C8" s="1" t="s">
        <v>37</v>
      </c>
      <c r="D8" s="1" t="s">
        <v>42</v>
      </c>
      <c r="E8" s="1" t="s">
        <v>38</v>
      </c>
      <c r="F8" s="1" t="s">
        <v>44</v>
      </c>
    </row>
    <row r="9" spans="1:6" x14ac:dyDescent="0.25">
      <c r="A9" s="2">
        <v>45350</v>
      </c>
      <c r="B9" s="1" t="s">
        <v>46</v>
      </c>
      <c r="C9" s="1" t="s">
        <v>18</v>
      </c>
      <c r="D9" s="1" t="s">
        <v>42</v>
      </c>
      <c r="E9" s="1" t="s">
        <v>34</v>
      </c>
      <c r="F9" s="1" t="s">
        <v>26</v>
      </c>
    </row>
    <row r="10" spans="1:6" x14ac:dyDescent="0.25">
      <c r="A10" s="2">
        <v>45352</v>
      </c>
      <c r="B10" s="1" t="s">
        <v>47</v>
      </c>
      <c r="C10" s="1" t="s">
        <v>41</v>
      </c>
      <c r="D10" s="1" t="s">
        <v>19</v>
      </c>
      <c r="E10" s="1" t="s">
        <v>43</v>
      </c>
      <c r="F10" s="1" t="s">
        <v>48</v>
      </c>
    </row>
    <row r="11" spans="1:6" x14ac:dyDescent="0.25">
      <c r="A11" s="2">
        <v>45352</v>
      </c>
      <c r="B11" s="1" t="s">
        <v>49</v>
      </c>
      <c r="C11" s="1" t="s">
        <v>50</v>
      </c>
      <c r="D11" s="1" t="s">
        <v>29</v>
      </c>
      <c r="E11" s="1" t="s">
        <v>43</v>
      </c>
      <c r="F11" s="1" t="s">
        <v>51</v>
      </c>
    </row>
    <row r="12" spans="1:6" x14ac:dyDescent="0.25">
      <c r="A12" s="2">
        <v>45356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</row>
    <row r="13" spans="1:6" x14ac:dyDescent="0.25">
      <c r="A13" s="2">
        <v>45356</v>
      </c>
      <c r="B13" s="1" t="s">
        <v>52</v>
      </c>
      <c r="C13" s="1" t="s">
        <v>28</v>
      </c>
      <c r="D13" s="1" t="s">
        <v>29</v>
      </c>
      <c r="E13" s="1" t="s">
        <v>30</v>
      </c>
      <c r="F13" s="1" t="s">
        <v>31</v>
      </c>
    </row>
    <row r="14" spans="1:6" x14ac:dyDescent="0.25">
      <c r="A14" s="2">
        <v>45356</v>
      </c>
      <c r="B14" s="1" t="s">
        <v>32</v>
      </c>
      <c r="C14" s="1" t="s">
        <v>33</v>
      </c>
      <c r="D14" s="1" t="s">
        <v>29</v>
      </c>
      <c r="E14" s="1" t="s">
        <v>34</v>
      </c>
      <c r="F14" s="1" t="s">
        <v>35</v>
      </c>
    </row>
    <row r="15" spans="1:6" x14ac:dyDescent="0.25">
      <c r="A15" s="2">
        <v>45357</v>
      </c>
      <c r="B15" s="1" t="s">
        <v>36</v>
      </c>
      <c r="C15" s="1" t="s">
        <v>37</v>
      </c>
      <c r="D15" s="1" t="s">
        <v>19</v>
      </c>
      <c r="E15" s="1" t="s">
        <v>38</v>
      </c>
      <c r="F15" s="1" t="s">
        <v>53</v>
      </c>
    </row>
    <row r="16" spans="1:6" x14ac:dyDescent="0.25">
      <c r="A16" s="2">
        <v>45357</v>
      </c>
      <c r="B16" s="1" t="s">
        <v>40</v>
      </c>
      <c r="C16" s="1" t="s">
        <v>41</v>
      </c>
      <c r="D16" s="1" t="s">
        <v>42</v>
      </c>
      <c r="E16" s="1" t="s">
        <v>43</v>
      </c>
      <c r="F16" s="1" t="s">
        <v>44</v>
      </c>
    </row>
    <row r="17" spans="1:6" x14ac:dyDescent="0.25">
      <c r="A17" s="2">
        <v>45357</v>
      </c>
      <c r="B17" s="1" t="s">
        <v>45</v>
      </c>
      <c r="C17" s="1" t="s">
        <v>37</v>
      </c>
      <c r="D17" s="1" t="s">
        <v>42</v>
      </c>
      <c r="E17" s="1" t="s">
        <v>38</v>
      </c>
      <c r="F17" s="1" t="s">
        <v>44</v>
      </c>
    </row>
    <row r="18" spans="1:6" x14ac:dyDescent="0.25">
      <c r="A18" s="2">
        <v>45357</v>
      </c>
      <c r="B18" s="1" t="s">
        <v>46</v>
      </c>
      <c r="C18" s="1" t="s">
        <v>18</v>
      </c>
      <c r="D18" s="1" t="s">
        <v>42</v>
      </c>
      <c r="E18" s="1" t="s">
        <v>34</v>
      </c>
      <c r="F18" s="1" t="s">
        <v>26</v>
      </c>
    </row>
    <row r="19" spans="1:6" x14ac:dyDescent="0.25">
      <c r="A19" s="2">
        <v>45359</v>
      </c>
      <c r="B19" s="1" t="s">
        <v>47</v>
      </c>
      <c r="C19" s="1" t="s">
        <v>41</v>
      </c>
      <c r="D19" s="1" t="s">
        <v>19</v>
      </c>
      <c r="E19" s="1" t="s">
        <v>43</v>
      </c>
      <c r="F19" s="1" t="s">
        <v>48</v>
      </c>
    </row>
    <row r="20" spans="1:6" x14ac:dyDescent="0.25">
      <c r="A20" s="2">
        <v>45359</v>
      </c>
      <c r="B20" s="1" t="s">
        <v>49</v>
      </c>
      <c r="C20" s="1" t="s">
        <v>50</v>
      </c>
      <c r="D20" s="1" t="s">
        <v>29</v>
      </c>
      <c r="E20" s="1" t="s">
        <v>43</v>
      </c>
      <c r="F20" s="1" t="s">
        <v>51</v>
      </c>
    </row>
    <row r="21" spans="1:6" x14ac:dyDescent="0.25">
      <c r="A21" s="2">
        <v>45363</v>
      </c>
      <c r="B21" s="1" t="s">
        <v>17</v>
      </c>
      <c r="C21" s="1" t="s">
        <v>18</v>
      </c>
      <c r="D21" s="1" t="s">
        <v>19</v>
      </c>
      <c r="E21" s="1" t="s">
        <v>20</v>
      </c>
      <c r="F21" s="1" t="s">
        <v>21</v>
      </c>
    </row>
    <row r="22" spans="1:6" x14ac:dyDescent="0.25">
      <c r="A22" s="2">
        <v>45363</v>
      </c>
      <c r="B22" s="1" t="s">
        <v>22</v>
      </c>
      <c r="C22" s="1" t="s">
        <v>23</v>
      </c>
      <c r="D22" s="1" t="s">
        <v>24</v>
      </c>
      <c r="E22" s="1" t="s">
        <v>25</v>
      </c>
      <c r="F22" s="1" t="s">
        <v>26</v>
      </c>
    </row>
    <row r="23" spans="1:6" x14ac:dyDescent="0.25">
      <c r="A23" s="2">
        <v>45363</v>
      </c>
      <c r="B23" s="1" t="s">
        <v>52</v>
      </c>
      <c r="C23" s="1" t="s">
        <v>28</v>
      </c>
      <c r="D23" s="1" t="s">
        <v>29</v>
      </c>
      <c r="E23" s="1" t="s">
        <v>30</v>
      </c>
      <c r="F23" s="1" t="s">
        <v>31</v>
      </c>
    </row>
    <row r="24" spans="1:6" x14ac:dyDescent="0.25">
      <c r="A24" s="2">
        <v>45363</v>
      </c>
      <c r="B24" s="1" t="s">
        <v>32</v>
      </c>
      <c r="C24" s="1" t="s">
        <v>33</v>
      </c>
      <c r="D24" s="1" t="s">
        <v>29</v>
      </c>
      <c r="E24" s="1" t="s">
        <v>34</v>
      </c>
      <c r="F24" s="1" t="s">
        <v>35</v>
      </c>
    </row>
    <row r="25" spans="1:6" x14ac:dyDescent="0.25">
      <c r="A25" s="2">
        <v>45364</v>
      </c>
      <c r="B25" s="1" t="s">
        <v>36</v>
      </c>
      <c r="C25" s="1" t="s">
        <v>37</v>
      </c>
      <c r="D25" s="1" t="s">
        <v>19</v>
      </c>
      <c r="E25" s="1" t="s">
        <v>38</v>
      </c>
      <c r="F25" s="1" t="s">
        <v>39</v>
      </c>
    </row>
    <row r="26" spans="1:6" x14ac:dyDescent="0.25">
      <c r="A26" s="2">
        <v>45364</v>
      </c>
      <c r="B26" s="1" t="s">
        <v>40</v>
      </c>
      <c r="C26" s="1" t="s">
        <v>41</v>
      </c>
      <c r="D26" s="1" t="s">
        <v>42</v>
      </c>
      <c r="E26" s="1" t="s">
        <v>43</v>
      </c>
      <c r="F26" s="1" t="s">
        <v>44</v>
      </c>
    </row>
    <row r="27" spans="1:6" x14ac:dyDescent="0.25">
      <c r="A27" s="2">
        <v>45364</v>
      </c>
      <c r="B27" s="1" t="s">
        <v>45</v>
      </c>
      <c r="C27" s="1" t="s">
        <v>37</v>
      </c>
      <c r="D27" s="1" t="s">
        <v>42</v>
      </c>
      <c r="E27" s="1" t="s">
        <v>38</v>
      </c>
      <c r="F27" s="1" t="s">
        <v>44</v>
      </c>
    </row>
    <row r="28" spans="1:6" x14ac:dyDescent="0.25">
      <c r="A28" s="2">
        <v>45364</v>
      </c>
      <c r="B28" s="1" t="s">
        <v>46</v>
      </c>
      <c r="C28" s="1" t="s">
        <v>18</v>
      </c>
      <c r="D28" s="1" t="s">
        <v>42</v>
      </c>
      <c r="E28" s="1" t="s">
        <v>34</v>
      </c>
      <c r="F28" s="1" t="s">
        <v>26</v>
      </c>
    </row>
    <row r="29" spans="1:6" x14ac:dyDescent="0.25">
      <c r="A29" s="2">
        <v>45366</v>
      </c>
      <c r="B29" s="1" t="s">
        <v>47</v>
      </c>
      <c r="C29" s="1" t="s">
        <v>41</v>
      </c>
      <c r="D29" s="1" t="s">
        <v>19</v>
      </c>
      <c r="E29" s="1" t="s">
        <v>43</v>
      </c>
      <c r="F29" s="1" t="s">
        <v>48</v>
      </c>
    </row>
    <row r="30" spans="1:6" x14ac:dyDescent="0.25">
      <c r="A30" s="2">
        <v>45366</v>
      </c>
      <c r="B30" s="1" t="s">
        <v>49</v>
      </c>
      <c r="C30" s="1" t="s">
        <v>50</v>
      </c>
      <c r="D30" s="1" t="s">
        <v>29</v>
      </c>
      <c r="E30" s="1" t="s">
        <v>43</v>
      </c>
      <c r="F30" s="1" t="s">
        <v>51</v>
      </c>
    </row>
    <row r="31" spans="1:6" x14ac:dyDescent="0.25">
      <c r="A31" s="2">
        <v>45370</v>
      </c>
      <c r="B31" s="1" t="s">
        <v>54</v>
      </c>
      <c r="C31" s="1" t="s">
        <v>18</v>
      </c>
      <c r="D31" s="1" t="s">
        <v>19</v>
      </c>
      <c r="E31" s="1" t="s">
        <v>20</v>
      </c>
      <c r="F31" s="1" t="s">
        <v>55</v>
      </c>
    </row>
    <row r="32" spans="1:6" x14ac:dyDescent="0.25">
      <c r="A32" s="2">
        <v>45370</v>
      </c>
      <c r="B32" s="1" t="s">
        <v>22</v>
      </c>
      <c r="C32" s="1" t="s">
        <v>23</v>
      </c>
      <c r="D32" s="1" t="s">
        <v>24</v>
      </c>
      <c r="E32" s="1" t="s">
        <v>25</v>
      </c>
      <c r="F32" s="1" t="s">
        <v>26</v>
      </c>
    </row>
    <row r="33" spans="1:6" x14ac:dyDescent="0.25">
      <c r="A33" s="2">
        <v>45370</v>
      </c>
      <c r="B33" s="1" t="s">
        <v>52</v>
      </c>
      <c r="C33" s="1" t="s">
        <v>28</v>
      </c>
      <c r="D33" s="1" t="s">
        <v>29</v>
      </c>
      <c r="E33" s="1" t="s">
        <v>30</v>
      </c>
      <c r="F33" s="1" t="s">
        <v>31</v>
      </c>
    </row>
    <row r="34" spans="1:6" x14ac:dyDescent="0.25">
      <c r="A34" s="2">
        <v>45370</v>
      </c>
      <c r="B34" s="1" t="s">
        <v>32</v>
      </c>
      <c r="C34" s="1" t="s">
        <v>33</v>
      </c>
      <c r="D34" s="1" t="s">
        <v>29</v>
      </c>
      <c r="E34" s="1" t="s">
        <v>34</v>
      </c>
      <c r="F34" s="1" t="s">
        <v>35</v>
      </c>
    </row>
    <row r="35" spans="1:6" x14ac:dyDescent="0.25">
      <c r="A35" s="2">
        <v>45371</v>
      </c>
      <c r="B35" s="1" t="s">
        <v>36</v>
      </c>
      <c r="C35" s="1" t="s">
        <v>37</v>
      </c>
      <c r="D35" s="1" t="s">
        <v>19</v>
      </c>
      <c r="E35" s="1" t="s">
        <v>38</v>
      </c>
      <c r="F35" s="1" t="s">
        <v>56</v>
      </c>
    </row>
    <row r="36" spans="1:6" x14ac:dyDescent="0.25">
      <c r="A36" s="2">
        <v>45371</v>
      </c>
      <c r="B36" s="1" t="s">
        <v>40</v>
      </c>
      <c r="C36" s="1" t="s">
        <v>41</v>
      </c>
      <c r="D36" s="1" t="s">
        <v>42</v>
      </c>
      <c r="E36" s="1" t="s">
        <v>43</v>
      </c>
      <c r="F36" s="1" t="s">
        <v>44</v>
      </c>
    </row>
    <row r="37" spans="1:6" x14ac:dyDescent="0.25">
      <c r="A37" s="2">
        <v>45371</v>
      </c>
      <c r="B37" s="1" t="s">
        <v>45</v>
      </c>
      <c r="C37" s="1" t="s">
        <v>37</v>
      </c>
      <c r="D37" s="1" t="s">
        <v>42</v>
      </c>
      <c r="E37" s="1" t="s">
        <v>38</v>
      </c>
      <c r="F37" s="1" t="s">
        <v>44</v>
      </c>
    </row>
    <row r="38" spans="1:6" x14ac:dyDescent="0.25">
      <c r="A38" s="2">
        <v>45371</v>
      </c>
      <c r="B38" s="1" t="s">
        <v>46</v>
      </c>
      <c r="C38" s="1" t="s">
        <v>18</v>
      </c>
      <c r="D38" s="1" t="s">
        <v>42</v>
      </c>
      <c r="E38" s="1" t="s">
        <v>34</v>
      </c>
      <c r="F38" s="1" t="s">
        <v>26</v>
      </c>
    </row>
    <row r="39" spans="1:6" x14ac:dyDescent="0.25">
      <c r="A39" s="2">
        <v>45373</v>
      </c>
      <c r="B39" s="1" t="s">
        <v>47</v>
      </c>
      <c r="C39" s="1" t="s">
        <v>41</v>
      </c>
      <c r="D39" s="1" t="s">
        <v>19</v>
      </c>
      <c r="E39" s="1" t="s">
        <v>43</v>
      </c>
      <c r="F39" s="1" t="s">
        <v>48</v>
      </c>
    </row>
    <row r="40" spans="1:6" x14ac:dyDescent="0.25">
      <c r="A40" s="2">
        <v>45373</v>
      </c>
      <c r="B40" s="1" t="s">
        <v>49</v>
      </c>
      <c r="C40" s="1" t="s">
        <v>50</v>
      </c>
      <c r="D40" s="1" t="s">
        <v>29</v>
      </c>
      <c r="E40" s="1" t="s">
        <v>43</v>
      </c>
      <c r="F40" s="1" t="s">
        <v>51</v>
      </c>
    </row>
    <row r="41" spans="1:6" x14ac:dyDescent="0.25">
      <c r="A41" s="2">
        <v>45377</v>
      </c>
      <c r="B41" s="1" t="s">
        <v>17</v>
      </c>
      <c r="C41" s="1" t="s">
        <v>18</v>
      </c>
      <c r="D41" s="1" t="s">
        <v>19</v>
      </c>
      <c r="E41" s="1" t="s">
        <v>20</v>
      </c>
      <c r="F41" s="1" t="s">
        <v>21</v>
      </c>
    </row>
    <row r="42" spans="1:6" x14ac:dyDescent="0.25">
      <c r="A42" s="2">
        <v>45377</v>
      </c>
      <c r="B42" s="1" t="s">
        <v>17</v>
      </c>
      <c r="C42" s="1" t="s">
        <v>18</v>
      </c>
      <c r="D42" s="1" t="s">
        <v>57</v>
      </c>
      <c r="E42" s="1" t="s">
        <v>20</v>
      </c>
      <c r="F42" s="1"/>
    </row>
    <row r="43" spans="1:6" x14ac:dyDescent="0.25">
      <c r="A43" s="2">
        <v>45377</v>
      </c>
      <c r="B43" s="1" t="s">
        <v>17</v>
      </c>
      <c r="C43" s="1" t="s">
        <v>58</v>
      </c>
      <c r="D43" s="1" t="s">
        <v>58</v>
      </c>
      <c r="E43" s="1" t="s">
        <v>58</v>
      </c>
      <c r="F43" s="1" t="s">
        <v>58</v>
      </c>
    </row>
    <row r="44" spans="1:6" x14ac:dyDescent="0.25">
      <c r="A44" s="2">
        <v>45377</v>
      </c>
      <c r="B44" s="1" t="s">
        <v>22</v>
      </c>
      <c r="C44" s="1" t="s">
        <v>23</v>
      </c>
      <c r="D44" s="1" t="s">
        <v>24</v>
      </c>
      <c r="E44" s="1" t="s">
        <v>25</v>
      </c>
      <c r="F44" s="1" t="s">
        <v>26</v>
      </c>
    </row>
    <row r="45" spans="1:6" x14ac:dyDescent="0.25">
      <c r="A45" s="2">
        <v>45377</v>
      </c>
      <c r="B45" s="1" t="s">
        <v>52</v>
      </c>
      <c r="C45" s="1" t="s">
        <v>28</v>
      </c>
      <c r="D45" s="1" t="s">
        <v>29</v>
      </c>
      <c r="E45" s="1" t="s">
        <v>30</v>
      </c>
      <c r="F45" s="1" t="s">
        <v>31</v>
      </c>
    </row>
    <row r="46" spans="1:6" x14ac:dyDescent="0.25">
      <c r="A46" s="2">
        <v>45377</v>
      </c>
      <c r="B46" s="1" t="s">
        <v>32</v>
      </c>
      <c r="C46" s="1" t="s">
        <v>33</v>
      </c>
      <c r="D46" s="1" t="s">
        <v>29</v>
      </c>
      <c r="E46" s="1" t="s">
        <v>34</v>
      </c>
      <c r="F46" s="1" t="s">
        <v>35</v>
      </c>
    </row>
    <row r="47" spans="1:6" x14ac:dyDescent="0.25">
      <c r="A47" s="2">
        <v>45378</v>
      </c>
      <c r="B47" s="1" t="s">
        <v>36</v>
      </c>
      <c r="C47" s="1" t="s">
        <v>37</v>
      </c>
      <c r="D47" s="1" t="s">
        <v>19</v>
      </c>
      <c r="E47" s="1" t="s">
        <v>38</v>
      </c>
      <c r="F47" s="1" t="s">
        <v>39</v>
      </c>
    </row>
    <row r="48" spans="1:6" x14ac:dyDescent="0.25">
      <c r="A48" s="2">
        <v>45378</v>
      </c>
      <c r="B48" s="1" t="s">
        <v>40</v>
      </c>
      <c r="C48" s="1" t="s">
        <v>41</v>
      </c>
      <c r="D48" s="1" t="s">
        <v>42</v>
      </c>
      <c r="E48" s="1" t="s">
        <v>43</v>
      </c>
      <c r="F48" s="1" t="s">
        <v>44</v>
      </c>
    </row>
    <row r="49" spans="1:6" x14ac:dyDescent="0.25">
      <c r="A49" s="2">
        <v>45378</v>
      </c>
      <c r="B49" s="1" t="s">
        <v>45</v>
      </c>
      <c r="C49" s="1" t="s">
        <v>37</v>
      </c>
      <c r="D49" s="1" t="s">
        <v>42</v>
      </c>
      <c r="E49" s="1" t="s">
        <v>38</v>
      </c>
      <c r="F49" s="1" t="s">
        <v>44</v>
      </c>
    </row>
    <row r="50" spans="1:6" x14ac:dyDescent="0.25">
      <c r="A50" s="2">
        <v>45378</v>
      </c>
      <c r="B50" s="1" t="s">
        <v>46</v>
      </c>
      <c r="C50" s="1" t="s">
        <v>18</v>
      </c>
      <c r="D50" s="1" t="s">
        <v>42</v>
      </c>
      <c r="E50" s="1" t="s">
        <v>34</v>
      </c>
      <c r="F50" s="1" t="s">
        <v>26</v>
      </c>
    </row>
    <row r="51" spans="1:6" x14ac:dyDescent="0.25">
      <c r="A51" s="2">
        <v>45385</v>
      </c>
      <c r="B51" s="1" t="s">
        <v>36</v>
      </c>
      <c r="C51" s="1" t="s">
        <v>37</v>
      </c>
      <c r="D51" s="1" t="s">
        <v>19</v>
      </c>
      <c r="E51" s="1" t="s">
        <v>38</v>
      </c>
      <c r="F51" s="1" t="s">
        <v>59</v>
      </c>
    </row>
    <row r="52" spans="1:6" x14ac:dyDescent="0.25">
      <c r="A52" s="2">
        <v>45385</v>
      </c>
      <c r="B52" s="1" t="s">
        <v>40</v>
      </c>
      <c r="C52" s="1" t="s">
        <v>41</v>
      </c>
      <c r="D52" s="1" t="s">
        <v>42</v>
      </c>
      <c r="E52" s="1" t="s">
        <v>43</v>
      </c>
      <c r="F52" s="1" t="s">
        <v>44</v>
      </c>
    </row>
    <row r="53" spans="1:6" x14ac:dyDescent="0.25">
      <c r="A53" s="2">
        <v>45385</v>
      </c>
      <c r="B53" s="1" t="s">
        <v>45</v>
      </c>
      <c r="C53" s="1" t="s">
        <v>37</v>
      </c>
      <c r="D53" s="1" t="s">
        <v>42</v>
      </c>
      <c r="E53" s="1" t="s">
        <v>38</v>
      </c>
      <c r="F53" s="1" t="s">
        <v>44</v>
      </c>
    </row>
    <row r="54" spans="1:6" x14ac:dyDescent="0.25">
      <c r="A54" s="2">
        <v>45385</v>
      </c>
      <c r="B54" s="1" t="s">
        <v>46</v>
      </c>
      <c r="C54" s="1" t="s">
        <v>18</v>
      </c>
      <c r="D54" s="1" t="s">
        <v>42</v>
      </c>
      <c r="E54" s="1" t="s">
        <v>34</v>
      </c>
      <c r="F54" s="1" t="s">
        <v>26</v>
      </c>
    </row>
    <row r="55" spans="1:6" x14ac:dyDescent="0.25">
      <c r="A55" s="2">
        <v>45387</v>
      </c>
      <c r="B55" s="1" t="s">
        <v>47</v>
      </c>
      <c r="C55" s="1" t="s">
        <v>41</v>
      </c>
      <c r="D55" s="1" t="s">
        <v>19</v>
      </c>
      <c r="E55" s="1" t="s">
        <v>43</v>
      </c>
      <c r="F55" s="1" t="s">
        <v>48</v>
      </c>
    </row>
    <row r="56" spans="1:6" x14ac:dyDescent="0.25">
      <c r="A56" s="2">
        <v>45387</v>
      </c>
      <c r="B56" s="1" t="s">
        <v>49</v>
      </c>
      <c r="C56" s="1" t="s">
        <v>50</v>
      </c>
      <c r="D56" s="1" t="s">
        <v>29</v>
      </c>
      <c r="E56" s="1" t="s">
        <v>43</v>
      </c>
      <c r="F56" s="1" t="s">
        <v>51</v>
      </c>
    </row>
    <row r="57" spans="1:6" x14ac:dyDescent="0.25">
      <c r="A57" s="2">
        <v>45391</v>
      </c>
      <c r="B57" s="1" t="s">
        <v>17</v>
      </c>
      <c r="C57" s="1" t="s">
        <v>18</v>
      </c>
      <c r="D57" s="1" t="s">
        <v>19</v>
      </c>
      <c r="E57" s="1" t="s">
        <v>20</v>
      </c>
      <c r="F57" s="1" t="s">
        <v>21</v>
      </c>
    </row>
    <row r="58" spans="1:6" x14ac:dyDescent="0.25">
      <c r="A58" s="2">
        <v>45391</v>
      </c>
      <c r="B58" s="1" t="s">
        <v>22</v>
      </c>
      <c r="C58" s="1" t="s">
        <v>23</v>
      </c>
      <c r="D58" s="1" t="s">
        <v>24</v>
      </c>
      <c r="E58" s="1" t="s">
        <v>25</v>
      </c>
      <c r="F58" s="1" t="s">
        <v>26</v>
      </c>
    </row>
    <row r="59" spans="1:6" x14ac:dyDescent="0.25">
      <c r="A59" s="2">
        <v>45391</v>
      </c>
      <c r="B59" s="1" t="s">
        <v>52</v>
      </c>
      <c r="C59" s="1" t="s">
        <v>28</v>
      </c>
      <c r="D59" s="1" t="s">
        <v>29</v>
      </c>
      <c r="E59" s="1" t="s">
        <v>30</v>
      </c>
      <c r="F59" s="1" t="s">
        <v>31</v>
      </c>
    </row>
    <row r="60" spans="1:6" x14ac:dyDescent="0.25">
      <c r="A60" s="2">
        <v>45391</v>
      </c>
      <c r="B60" s="1" t="s">
        <v>32</v>
      </c>
      <c r="C60" s="1" t="s">
        <v>33</v>
      </c>
      <c r="D60" s="1" t="s">
        <v>29</v>
      </c>
      <c r="E60" s="1" t="s">
        <v>34</v>
      </c>
      <c r="F60" s="1" t="s">
        <v>35</v>
      </c>
    </row>
    <row r="61" spans="1:6" x14ac:dyDescent="0.25">
      <c r="A61" s="2">
        <v>45392</v>
      </c>
      <c r="B61" s="1" t="s">
        <v>40</v>
      </c>
      <c r="C61" s="1" t="s">
        <v>41</v>
      </c>
      <c r="D61" s="1" t="s">
        <v>42</v>
      </c>
      <c r="E61" s="1" t="s">
        <v>43</v>
      </c>
      <c r="F61" s="1" t="s">
        <v>44</v>
      </c>
    </row>
    <row r="62" spans="1:6" x14ac:dyDescent="0.25">
      <c r="A62" s="2">
        <v>45392</v>
      </c>
      <c r="B62" s="1" t="s">
        <v>45</v>
      </c>
      <c r="C62" s="1" t="s">
        <v>37</v>
      </c>
      <c r="D62" s="1" t="s">
        <v>57</v>
      </c>
      <c r="E62" s="1" t="s">
        <v>38</v>
      </c>
      <c r="F62" s="1"/>
    </row>
    <row r="63" spans="1:6" x14ac:dyDescent="0.25">
      <c r="A63" s="2">
        <v>45392</v>
      </c>
      <c r="B63" s="1" t="s">
        <v>45</v>
      </c>
      <c r="C63" s="1" t="s">
        <v>60</v>
      </c>
      <c r="D63" s="1" t="s">
        <v>60</v>
      </c>
      <c r="E63" s="1" t="s">
        <v>60</v>
      </c>
      <c r="F63" s="1" t="s">
        <v>60</v>
      </c>
    </row>
    <row r="64" spans="1:6" x14ac:dyDescent="0.25">
      <c r="A64" s="2">
        <v>45392</v>
      </c>
      <c r="B64" s="1" t="s">
        <v>46</v>
      </c>
      <c r="C64" s="1" t="s">
        <v>18</v>
      </c>
      <c r="D64" s="1" t="s">
        <v>42</v>
      </c>
      <c r="E64" s="1" t="s">
        <v>34</v>
      </c>
      <c r="F64" s="1" t="s">
        <v>26</v>
      </c>
    </row>
    <row r="65" spans="1:6" x14ac:dyDescent="0.25">
      <c r="A65" s="2">
        <v>45394</v>
      </c>
      <c r="B65" s="1" t="s">
        <v>47</v>
      </c>
      <c r="C65" s="1" t="s">
        <v>41</v>
      </c>
      <c r="D65" s="1" t="s">
        <v>19</v>
      </c>
      <c r="E65" s="1" t="s">
        <v>43</v>
      </c>
      <c r="F65" s="1" t="s">
        <v>48</v>
      </c>
    </row>
    <row r="66" spans="1:6" x14ac:dyDescent="0.25">
      <c r="A66" s="2">
        <v>45394</v>
      </c>
      <c r="B66" s="1" t="s">
        <v>49</v>
      </c>
      <c r="C66" s="1" t="s">
        <v>50</v>
      </c>
      <c r="D66" s="1" t="s">
        <v>29</v>
      </c>
      <c r="E66" s="1" t="s">
        <v>43</v>
      </c>
      <c r="F66" s="1" t="s">
        <v>51</v>
      </c>
    </row>
    <row r="67" spans="1:6" x14ac:dyDescent="0.25">
      <c r="A67" s="2">
        <v>45398</v>
      </c>
      <c r="B67" s="1" t="s">
        <v>22</v>
      </c>
      <c r="C67" s="1" t="s">
        <v>23</v>
      </c>
      <c r="D67" s="1" t="s">
        <v>24</v>
      </c>
      <c r="E67" s="1" t="s">
        <v>25</v>
      </c>
      <c r="F67" s="1" t="s">
        <v>26</v>
      </c>
    </row>
    <row r="68" spans="1:6" x14ac:dyDescent="0.25">
      <c r="A68" s="2">
        <v>45398</v>
      </c>
      <c r="B68" s="1" t="s">
        <v>52</v>
      </c>
      <c r="C68" s="1" t="s">
        <v>28</v>
      </c>
      <c r="D68" s="1" t="s">
        <v>29</v>
      </c>
      <c r="E68" s="1" t="s">
        <v>30</v>
      </c>
      <c r="F68" s="1" t="s">
        <v>31</v>
      </c>
    </row>
    <row r="69" spans="1:6" x14ac:dyDescent="0.25">
      <c r="A69" s="2">
        <v>45398</v>
      </c>
      <c r="B69" s="1" t="s">
        <v>32</v>
      </c>
      <c r="C69" s="1" t="s">
        <v>33</v>
      </c>
      <c r="D69" s="1" t="s">
        <v>29</v>
      </c>
      <c r="E69" s="1" t="s">
        <v>34</v>
      </c>
      <c r="F69" s="1" t="s">
        <v>35</v>
      </c>
    </row>
    <row r="70" spans="1:6" x14ac:dyDescent="0.25">
      <c r="A70" s="2">
        <v>45399</v>
      </c>
      <c r="B70" s="1" t="s">
        <v>36</v>
      </c>
      <c r="C70" s="1" t="s">
        <v>37</v>
      </c>
      <c r="D70" s="1" t="s">
        <v>19</v>
      </c>
      <c r="E70" s="1" t="s">
        <v>38</v>
      </c>
      <c r="F70" s="1" t="s">
        <v>48</v>
      </c>
    </row>
    <row r="71" spans="1:6" x14ac:dyDescent="0.25">
      <c r="A71" s="2">
        <v>45399</v>
      </c>
      <c r="B71" s="1" t="s">
        <v>40</v>
      </c>
      <c r="C71" s="1" t="s">
        <v>41</v>
      </c>
      <c r="D71" s="1" t="s">
        <v>42</v>
      </c>
      <c r="E71" s="1" t="s">
        <v>43</v>
      </c>
      <c r="F71" s="1" t="s">
        <v>44</v>
      </c>
    </row>
    <row r="72" spans="1:6" x14ac:dyDescent="0.25">
      <c r="A72" s="2">
        <v>45399</v>
      </c>
      <c r="B72" s="1" t="s">
        <v>45</v>
      </c>
      <c r="C72" s="1" t="s">
        <v>37</v>
      </c>
      <c r="D72" s="1" t="s">
        <v>42</v>
      </c>
      <c r="E72" s="1" t="s">
        <v>38</v>
      </c>
      <c r="F72" s="1" t="s">
        <v>44</v>
      </c>
    </row>
    <row r="73" spans="1:6" x14ac:dyDescent="0.25">
      <c r="A73" s="2">
        <v>45399</v>
      </c>
      <c r="B73" s="1" t="s">
        <v>46</v>
      </c>
      <c r="C73" s="1" t="s">
        <v>18</v>
      </c>
      <c r="D73" s="1" t="s">
        <v>42</v>
      </c>
      <c r="E73" s="1" t="s">
        <v>34</v>
      </c>
      <c r="F73" s="1" t="s">
        <v>26</v>
      </c>
    </row>
    <row r="74" spans="1:6" x14ac:dyDescent="0.25">
      <c r="A74" s="2">
        <v>45401</v>
      </c>
      <c r="B74" s="1" t="s">
        <v>47</v>
      </c>
      <c r="C74" s="1" t="s">
        <v>41</v>
      </c>
      <c r="D74" s="1" t="s">
        <v>19</v>
      </c>
      <c r="E74" s="1" t="s">
        <v>43</v>
      </c>
      <c r="F74" s="1" t="s">
        <v>48</v>
      </c>
    </row>
    <row r="75" spans="1:6" x14ac:dyDescent="0.25">
      <c r="A75" s="2">
        <v>45401</v>
      </c>
      <c r="B75" s="1" t="s">
        <v>49</v>
      </c>
      <c r="C75" s="1" t="s">
        <v>50</v>
      </c>
      <c r="D75" s="1" t="s">
        <v>29</v>
      </c>
      <c r="E75" s="1" t="s">
        <v>43</v>
      </c>
      <c r="F75" s="1" t="s">
        <v>51</v>
      </c>
    </row>
    <row r="76" spans="1:6" x14ac:dyDescent="0.25">
      <c r="A76" s="2">
        <v>45405</v>
      </c>
      <c r="B76" s="1" t="s">
        <v>17</v>
      </c>
      <c r="C76" s="1" t="s">
        <v>18</v>
      </c>
      <c r="D76" s="1" t="s">
        <v>19</v>
      </c>
      <c r="E76" s="1" t="s">
        <v>20</v>
      </c>
      <c r="F76" s="1" t="s">
        <v>21</v>
      </c>
    </row>
    <row r="77" spans="1:6" x14ac:dyDescent="0.25">
      <c r="A77" s="2">
        <v>45405</v>
      </c>
      <c r="B77" s="1" t="s">
        <v>22</v>
      </c>
      <c r="C77" s="1" t="s">
        <v>23</v>
      </c>
      <c r="D77" s="1" t="s">
        <v>24</v>
      </c>
      <c r="E77" s="1" t="s">
        <v>25</v>
      </c>
      <c r="F77" s="1" t="s">
        <v>26</v>
      </c>
    </row>
    <row r="78" spans="1:6" x14ac:dyDescent="0.25">
      <c r="A78" s="2">
        <v>45405</v>
      </c>
      <c r="B78" s="1" t="s">
        <v>52</v>
      </c>
      <c r="C78" s="1" t="s">
        <v>28</v>
      </c>
      <c r="D78" s="1" t="s">
        <v>29</v>
      </c>
      <c r="E78" s="1" t="s">
        <v>30</v>
      </c>
      <c r="F78" s="1" t="s">
        <v>31</v>
      </c>
    </row>
    <row r="79" spans="1:6" x14ac:dyDescent="0.25">
      <c r="A79" s="2">
        <v>45405</v>
      </c>
      <c r="B79" s="1" t="s">
        <v>32</v>
      </c>
      <c r="C79" s="1" t="s">
        <v>33</v>
      </c>
      <c r="D79" s="1" t="s">
        <v>29</v>
      </c>
      <c r="E79" s="1" t="s">
        <v>34</v>
      </c>
      <c r="F79" s="1" t="s">
        <v>35</v>
      </c>
    </row>
    <row r="80" spans="1:6" x14ac:dyDescent="0.25">
      <c r="A80" s="2">
        <v>45406</v>
      </c>
      <c r="B80" s="1" t="s">
        <v>61</v>
      </c>
      <c r="C80" s="1" t="s">
        <v>37</v>
      </c>
      <c r="D80" s="1" t="s">
        <v>19</v>
      </c>
      <c r="E80" s="1" t="s">
        <v>38</v>
      </c>
      <c r="F80" s="1" t="s">
        <v>39</v>
      </c>
    </row>
    <row r="81" spans="1:6" x14ac:dyDescent="0.25">
      <c r="A81" s="2">
        <v>45406</v>
      </c>
      <c r="B81" s="1" t="s">
        <v>62</v>
      </c>
      <c r="C81" s="1" t="s">
        <v>37</v>
      </c>
      <c r="D81" s="1" t="s">
        <v>63</v>
      </c>
      <c r="E81" s="1" t="s">
        <v>38</v>
      </c>
      <c r="F81" s="1" t="s">
        <v>39</v>
      </c>
    </row>
    <row r="82" spans="1:6" x14ac:dyDescent="0.25">
      <c r="A82" s="2">
        <v>45406</v>
      </c>
      <c r="B82" s="1" t="s">
        <v>40</v>
      </c>
      <c r="C82" s="1" t="s">
        <v>41</v>
      </c>
      <c r="D82" s="1" t="s">
        <v>42</v>
      </c>
      <c r="E82" s="1" t="s">
        <v>43</v>
      </c>
      <c r="F82" s="1" t="s">
        <v>44</v>
      </c>
    </row>
    <row r="83" spans="1:6" x14ac:dyDescent="0.25">
      <c r="A83" s="2">
        <v>45406</v>
      </c>
      <c r="B83" s="1" t="s">
        <v>45</v>
      </c>
      <c r="C83" s="1" t="s">
        <v>37</v>
      </c>
      <c r="D83" s="1" t="s">
        <v>42</v>
      </c>
      <c r="E83" s="1" t="s">
        <v>38</v>
      </c>
      <c r="F83" s="1" t="s">
        <v>44</v>
      </c>
    </row>
    <row r="84" spans="1:6" x14ac:dyDescent="0.25">
      <c r="A84" s="2">
        <v>45406</v>
      </c>
      <c r="B84" s="1" t="s">
        <v>46</v>
      </c>
      <c r="C84" s="1" t="s">
        <v>18</v>
      </c>
      <c r="D84" s="1" t="s">
        <v>42</v>
      </c>
      <c r="E84" s="1" t="s">
        <v>34</v>
      </c>
      <c r="F84" s="1" t="s">
        <v>26</v>
      </c>
    </row>
    <row r="85" spans="1:6" x14ac:dyDescent="0.25">
      <c r="A85" s="2">
        <v>45408</v>
      </c>
      <c r="B85" s="1" t="s">
        <v>64</v>
      </c>
      <c r="C85" s="1" t="s">
        <v>41</v>
      </c>
      <c r="D85" s="1" t="s">
        <v>19</v>
      </c>
      <c r="E85" s="1" t="s">
        <v>43</v>
      </c>
      <c r="F85" s="1" t="s">
        <v>48</v>
      </c>
    </row>
    <row r="86" spans="1:6" x14ac:dyDescent="0.25">
      <c r="A86" s="2">
        <v>45408</v>
      </c>
      <c r="B86" s="1" t="s">
        <v>49</v>
      </c>
      <c r="C86" s="1" t="s">
        <v>50</v>
      </c>
      <c r="D86" s="1" t="s">
        <v>29</v>
      </c>
      <c r="E86" s="1" t="s">
        <v>43</v>
      </c>
      <c r="F86" s="1" t="s">
        <v>51</v>
      </c>
    </row>
    <row r="87" spans="1:6" x14ac:dyDescent="0.25">
      <c r="A87" s="2">
        <v>45412</v>
      </c>
      <c r="B87" s="1" t="s">
        <v>22</v>
      </c>
      <c r="C87" s="1" t="s">
        <v>23</v>
      </c>
      <c r="D87" s="1" t="s">
        <v>24</v>
      </c>
      <c r="E87" s="1" t="s">
        <v>25</v>
      </c>
      <c r="F87" s="1" t="s">
        <v>26</v>
      </c>
    </row>
    <row r="88" spans="1:6" x14ac:dyDescent="0.25">
      <c r="A88" s="2">
        <v>45412</v>
      </c>
      <c r="B88" s="1" t="s">
        <v>52</v>
      </c>
      <c r="C88" s="1" t="s">
        <v>28</v>
      </c>
      <c r="D88" s="1" t="s">
        <v>29</v>
      </c>
      <c r="E88" s="1" t="s">
        <v>30</v>
      </c>
      <c r="F88" s="1" t="s">
        <v>31</v>
      </c>
    </row>
    <row r="89" spans="1:6" x14ac:dyDescent="0.25">
      <c r="A89" s="2">
        <v>45412</v>
      </c>
      <c r="B89" s="1" t="s">
        <v>32</v>
      </c>
      <c r="C89" s="1" t="s">
        <v>33</v>
      </c>
      <c r="D89" s="1" t="s">
        <v>29</v>
      </c>
      <c r="E89" s="1" t="s">
        <v>34</v>
      </c>
      <c r="F89" s="1" t="s">
        <v>35</v>
      </c>
    </row>
    <row r="90" spans="1:6" x14ac:dyDescent="0.25">
      <c r="A90" s="2">
        <v>45419</v>
      </c>
      <c r="B90" s="1" t="s">
        <v>17</v>
      </c>
      <c r="C90" s="1" t="s">
        <v>18</v>
      </c>
      <c r="D90" s="1" t="s">
        <v>19</v>
      </c>
      <c r="E90" s="1" t="s">
        <v>20</v>
      </c>
      <c r="F90" s="1" t="s">
        <v>21</v>
      </c>
    </row>
    <row r="91" spans="1:6" x14ac:dyDescent="0.25">
      <c r="A91" s="2">
        <v>45419</v>
      </c>
      <c r="B91" s="1" t="s">
        <v>22</v>
      </c>
      <c r="C91" s="1" t="s">
        <v>23</v>
      </c>
      <c r="D91" s="1" t="s">
        <v>24</v>
      </c>
      <c r="E91" s="1" t="s">
        <v>25</v>
      </c>
      <c r="F91" s="1" t="s">
        <v>26</v>
      </c>
    </row>
    <row r="92" spans="1:6" x14ac:dyDescent="0.25">
      <c r="A92" s="2">
        <v>45419</v>
      </c>
      <c r="B92" s="1" t="s">
        <v>52</v>
      </c>
      <c r="C92" s="1" t="s">
        <v>28</v>
      </c>
      <c r="D92" s="1" t="s">
        <v>29</v>
      </c>
      <c r="E92" s="1" t="s">
        <v>30</v>
      </c>
      <c r="F92" s="1" t="s">
        <v>31</v>
      </c>
    </row>
    <row r="93" spans="1:6" x14ac:dyDescent="0.25">
      <c r="A93" s="2">
        <v>45419</v>
      </c>
      <c r="B93" s="1" t="s">
        <v>32</v>
      </c>
      <c r="C93" s="1" t="s">
        <v>33</v>
      </c>
      <c r="D93" s="1" t="s">
        <v>29</v>
      </c>
      <c r="E93" s="1" t="s">
        <v>34</v>
      </c>
      <c r="F93" s="1" t="s">
        <v>35</v>
      </c>
    </row>
    <row r="94" spans="1:6" x14ac:dyDescent="0.25">
      <c r="A94" s="2">
        <v>45420</v>
      </c>
      <c r="B94" s="1" t="s">
        <v>40</v>
      </c>
      <c r="C94" s="1" t="s">
        <v>41</v>
      </c>
      <c r="D94" s="1" t="s">
        <v>42</v>
      </c>
      <c r="E94" s="1" t="s">
        <v>43</v>
      </c>
      <c r="F94" s="1" t="s">
        <v>44</v>
      </c>
    </row>
    <row r="95" spans="1:6" x14ac:dyDescent="0.25">
      <c r="A95" s="2">
        <v>45420</v>
      </c>
      <c r="B95" s="1" t="s">
        <v>45</v>
      </c>
      <c r="C95" s="1" t="s">
        <v>37</v>
      </c>
      <c r="D95" s="1" t="s">
        <v>42</v>
      </c>
      <c r="E95" s="1" t="s">
        <v>38</v>
      </c>
      <c r="F95" s="1" t="s">
        <v>44</v>
      </c>
    </row>
    <row r="96" spans="1:6" x14ac:dyDescent="0.25">
      <c r="A96" s="2">
        <v>45420</v>
      </c>
      <c r="B96" s="1" t="s">
        <v>46</v>
      </c>
      <c r="C96" s="1" t="s">
        <v>18</v>
      </c>
      <c r="D96" s="1" t="s">
        <v>42</v>
      </c>
      <c r="E96" s="1" t="s">
        <v>34</v>
      </c>
      <c r="F96" s="1" t="s">
        <v>26</v>
      </c>
    </row>
    <row r="97" spans="1:6" x14ac:dyDescent="0.25">
      <c r="A97" s="2">
        <v>45422</v>
      </c>
      <c r="B97" s="1" t="s">
        <v>65</v>
      </c>
      <c r="C97" s="1" t="s">
        <v>50</v>
      </c>
      <c r="D97" s="1" t="s">
        <v>29</v>
      </c>
      <c r="E97" s="1" t="s">
        <v>43</v>
      </c>
      <c r="F97" s="1" t="s">
        <v>51</v>
      </c>
    </row>
    <row r="98" spans="1:6" x14ac:dyDescent="0.25">
      <c r="A98" s="2">
        <v>45426</v>
      </c>
      <c r="B98" s="1" t="s">
        <v>22</v>
      </c>
      <c r="C98" s="1" t="s">
        <v>23</v>
      </c>
      <c r="D98" s="1" t="s">
        <v>24</v>
      </c>
      <c r="E98" s="1" t="s">
        <v>25</v>
      </c>
      <c r="F98" s="1" t="s">
        <v>26</v>
      </c>
    </row>
    <row r="99" spans="1:6" x14ac:dyDescent="0.25">
      <c r="A99" s="2">
        <v>45426</v>
      </c>
      <c r="B99" s="1" t="s">
        <v>52</v>
      </c>
      <c r="C99" s="1" t="s">
        <v>28</v>
      </c>
      <c r="D99" s="1" t="s">
        <v>29</v>
      </c>
      <c r="E99" s="1" t="s">
        <v>30</v>
      </c>
      <c r="F99" s="1" t="s">
        <v>31</v>
      </c>
    </row>
    <row r="100" spans="1:6" x14ac:dyDescent="0.25">
      <c r="A100" s="2">
        <v>45426</v>
      </c>
      <c r="B100" s="1" t="s">
        <v>32</v>
      </c>
      <c r="C100" s="1" t="s">
        <v>33</v>
      </c>
      <c r="D100" s="1" t="s">
        <v>29</v>
      </c>
      <c r="E100" s="1" t="s">
        <v>34</v>
      </c>
      <c r="F100" s="1" t="s">
        <v>35</v>
      </c>
    </row>
    <row r="101" spans="1:6" x14ac:dyDescent="0.25">
      <c r="A101" s="2">
        <v>45427</v>
      </c>
      <c r="B101" s="1" t="s">
        <v>45</v>
      </c>
      <c r="C101" s="1" t="s">
        <v>37</v>
      </c>
      <c r="D101" s="1" t="s">
        <v>42</v>
      </c>
      <c r="E101" s="1" t="s">
        <v>38</v>
      </c>
      <c r="F101" s="1" t="s">
        <v>44</v>
      </c>
    </row>
    <row r="102" spans="1:6" x14ac:dyDescent="0.25">
      <c r="A102" s="2">
        <v>45429</v>
      </c>
      <c r="B102" s="1" t="s">
        <v>66</v>
      </c>
      <c r="C102" s="1" t="s">
        <v>67</v>
      </c>
      <c r="D102" s="1" t="s">
        <v>19</v>
      </c>
      <c r="E102" s="1" t="s">
        <v>68</v>
      </c>
      <c r="F102" s="1" t="s">
        <v>59</v>
      </c>
    </row>
    <row r="103" spans="1:6" x14ac:dyDescent="0.25">
      <c r="A103" s="2">
        <v>45433</v>
      </c>
      <c r="B103" s="1" t="s">
        <v>17</v>
      </c>
      <c r="C103" s="1" t="s">
        <v>18</v>
      </c>
      <c r="D103" s="1" t="s">
        <v>19</v>
      </c>
      <c r="E103" s="1" t="s">
        <v>20</v>
      </c>
      <c r="F103" s="1" t="s">
        <v>21</v>
      </c>
    </row>
    <row r="104" spans="1:6" x14ac:dyDescent="0.25">
      <c r="A104" s="2">
        <v>45433</v>
      </c>
      <c r="B104" s="1" t="s">
        <v>22</v>
      </c>
      <c r="C104" s="1" t="s">
        <v>23</v>
      </c>
      <c r="D104" s="1" t="s">
        <v>24</v>
      </c>
      <c r="E104" s="1" t="s">
        <v>25</v>
      </c>
      <c r="F104" s="1" t="s">
        <v>26</v>
      </c>
    </row>
    <row r="105" spans="1:6" x14ac:dyDescent="0.25">
      <c r="A105" s="2">
        <v>45433</v>
      </c>
      <c r="B105" s="1" t="s">
        <v>52</v>
      </c>
      <c r="C105" s="1" t="s">
        <v>28</v>
      </c>
      <c r="D105" s="1" t="s">
        <v>29</v>
      </c>
      <c r="E105" s="1" t="s">
        <v>30</v>
      </c>
      <c r="F105" s="1" t="s">
        <v>31</v>
      </c>
    </row>
    <row r="106" spans="1:6" x14ac:dyDescent="0.25">
      <c r="A106" s="2">
        <v>45433</v>
      </c>
      <c r="B106" s="1" t="s">
        <v>32</v>
      </c>
      <c r="C106" s="1" t="s">
        <v>33</v>
      </c>
      <c r="D106" s="1" t="s">
        <v>29</v>
      </c>
      <c r="E106" s="1" t="s">
        <v>34</v>
      </c>
      <c r="F106" s="1" t="s">
        <v>35</v>
      </c>
    </row>
    <row r="107" spans="1:6" x14ac:dyDescent="0.25">
      <c r="A107" s="2">
        <v>45434</v>
      </c>
      <c r="B107" s="1" t="s">
        <v>45</v>
      </c>
      <c r="C107" s="1" t="s">
        <v>37</v>
      </c>
      <c r="D107" s="1" t="s">
        <v>42</v>
      </c>
      <c r="E107" s="1" t="s">
        <v>38</v>
      </c>
      <c r="F107" s="1" t="s">
        <v>44</v>
      </c>
    </row>
    <row r="108" spans="1:6" x14ac:dyDescent="0.25">
      <c r="A108" s="2">
        <v>45436</v>
      </c>
      <c r="B108" s="1" t="s">
        <v>66</v>
      </c>
      <c r="C108" s="1" t="s">
        <v>67</v>
      </c>
      <c r="D108" s="1" t="s">
        <v>69</v>
      </c>
      <c r="E108" s="1" t="s">
        <v>68</v>
      </c>
      <c r="F108" s="1" t="s">
        <v>70</v>
      </c>
    </row>
    <row r="109" spans="1:6" x14ac:dyDescent="0.25">
      <c r="A109" s="2">
        <v>45441</v>
      </c>
      <c r="B109" s="1" t="s">
        <v>45</v>
      </c>
      <c r="C109" s="1" t="s">
        <v>37</v>
      </c>
      <c r="D109" s="1" t="s">
        <v>42</v>
      </c>
      <c r="E109" s="1" t="s">
        <v>38</v>
      </c>
      <c r="F109" s="1" t="s">
        <v>44</v>
      </c>
    </row>
    <row r="110" spans="1:6" x14ac:dyDescent="0.25">
      <c r="A110" s="2">
        <v>45447</v>
      </c>
      <c r="B110" s="1" t="s">
        <v>71</v>
      </c>
      <c r="C110" s="1" t="s">
        <v>18</v>
      </c>
      <c r="D110" s="1" t="s">
        <v>19</v>
      </c>
      <c r="E110" s="1" t="s">
        <v>20</v>
      </c>
      <c r="F110" s="1" t="s">
        <v>21</v>
      </c>
    </row>
    <row r="111" spans="1:6" x14ac:dyDescent="0.25">
      <c r="A111" s="2">
        <v>45447</v>
      </c>
      <c r="B111" s="1" t="s">
        <v>72</v>
      </c>
      <c r="C111" s="1" t="s">
        <v>37</v>
      </c>
      <c r="D111" s="1" t="s">
        <v>42</v>
      </c>
      <c r="E111" s="1" t="s">
        <v>38</v>
      </c>
      <c r="F111" s="1" t="s">
        <v>44</v>
      </c>
    </row>
    <row r="112" spans="1:6" x14ac:dyDescent="0.25">
      <c r="A112" s="2">
        <v>45447</v>
      </c>
      <c r="B112" s="1" t="s">
        <v>73</v>
      </c>
      <c r="C112" s="1" t="s">
        <v>23</v>
      </c>
      <c r="D112" s="1" t="s">
        <v>24</v>
      </c>
      <c r="E112" s="1" t="s">
        <v>25</v>
      </c>
      <c r="F112" s="1" t="s">
        <v>26</v>
      </c>
    </row>
    <row r="113" spans="1:6" x14ac:dyDescent="0.25">
      <c r="A113" s="2">
        <v>45447</v>
      </c>
      <c r="B113" s="1" t="s">
        <v>52</v>
      </c>
      <c r="C113" s="1" t="s">
        <v>28</v>
      </c>
      <c r="D113" s="1" t="s">
        <v>29</v>
      </c>
      <c r="E113" s="1" t="s">
        <v>30</v>
      </c>
      <c r="F113" s="1" t="s">
        <v>31</v>
      </c>
    </row>
    <row r="114" spans="1:6" x14ac:dyDescent="0.25">
      <c r="A114" s="2">
        <v>45447</v>
      </c>
      <c r="B114" s="1" t="s">
        <v>74</v>
      </c>
      <c r="C114" s="1" t="s">
        <v>33</v>
      </c>
      <c r="D114" s="1" t="s">
        <v>29</v>
      </c>
      <c r="E114" s="1" t="s">
        <v>34</v>
      </c>
      <c r="F114" s="1" t="s">
        <v>35</v>
      </c>
    </row>
    <row r="115" spans="1:6" x14ac:dyDescent="0.25">
      <c r="A115" s="2">
        <v>45450</v>
      </c>
      <c r="B115" s="1" t="s">
        <v>66</v>
      </c>
      <c r="C115" s="1" t="s">
        <v>67</v>
      </c>
      <c r="D115" s="1" t="s">
        <v>19</v>
      </c>
      <c r="E115" s="1" t="s">
        <v>68</v>
      </c>
      <c r="F115" s="1" t="s">
        <v>59</v>
      </c>
    </row>
    <row r="116" spans="1:6" x14ac:dyDescent="0.25">
      <c r="A116" s="2">
        <v>45457</v>
      </c>
      <c r="B116" s="1" t="s">
        <v>75</v>
      </c>
      <c r="C116" s="1" t="s">
        <v>67</v>
      </c>
      <c r="D116" s="1" t="s">
        <v>69</v>
      </c>
      <c r="E116" s="1" t="s">
        <v>68</v>
      </c>
      <c r="F116" s="1" t="s">
        <v>70</v>
      </c>
    </row>
    <row r="117" spans="1:6" x14ac:dyDescent="0.25">
      <c r="A117" s="2">
        <v>45457</v>
      </c>
      <c r="B117" s="1" t="s">
        <v>76</v>
      </c>
      <c r="C117" s="1" t="s">
        <v>67</v>
      </c>
      <c r="D117" s="1" t="s">
        <v>19</v>
      </c>
      <c r="E117" s="1" t="s">
        <v>68</v>
      </c>
      <c r="F117" s="1" t="s">
        <v>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CD9-D6B3-4C02-8D8F-4D4C4018C3F9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1 f 3 b 7 - 2 8 c d - 4 0 6 c - 8 c 3 b - 2 3 7 b a 3 6 4 7 7 b 2 "   x m l n s = " h t t p : / / s c h e m a s . m i c r o s o f t . c o m / D a t a M a s h u p " > A A A A A I Q F A A B Q S w M E F A A C A A g A T n W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T n W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1 j F h D s N A w f g I A A M U H A A A T A B w A R m 9 y b X V s Y X M v U 2 V j d G l v b j E u b S C i G A A o o B Q A A A A A A A A A A A A A A A A A A A A A A A A A A A D t V M t u 0 0 A U 3 U f K P 4 x c q b K R 6 z y g F F p Z q G o o s I k K C U I i i a q p 5 z Y Z M g 9 r Z p z U j r K p 4 C P 6 H V 0 h s W v z X 4 y T t n k 1 A r F i U W 8 8 9 8 7 4 3 H v O P R 4 N k a F S o M b s X T k o F o o F 3 c M K C N p y O B A a Y b Z D s M E O C h E D U y w g + 0 x + q p t r M r m U N n m k B 0 F N R g k H Y d x j y i A 4 k s L Y Q L t O b b 8 9 w D F p x 0 p G o D U V 3 R 0 s y M 6 A 6 g Q z O o 1 z 7 H a G v 0 F E 8 e l u e 7 F k E O m B 4 / m t G j D K q Q E V O r 7 j o y P J E i 5 0 u O e j t y K S x K K E l e p u 2 U c f E 2 m g Y V I G 4 X w Z 1 K W A j u f P O t 9 y 6 r g 7 u b y 5 H v Y p k i i W Z J h O f u l M i p T b K K O S U 8 i 5 N v G Z / f Z E S W 6 B 3 g M m o L T 7 w N t H r b u t Q 8 Y a t m G s d G h U s l j o q 0 U S V l S J T B r P I Z s K C 3 0 u F Z / x a K Y x a P f v 2 v J H I + e c K m 1 O B e Y 2 z I E B G b g w Y x + N H I Y 3 7 X R B 2 P 7 X 0 r i b H / 0 g z M s X Q d 7 H N N k D 2 u 2 Z 9 f z w 0 d O R T I R R 6 R L 0 e K 7 B Z 5 0 I e n t l J O p P 2 a Z z H T 4 B l w O 4 G 6 a 7 K p e / w n S B 3 N g r F q j Y X G H Z w 9 N i q L z R v l / g L D i x 1 N x 8 M X d u z 5 h Y 7 5 d K M c N i 6 s 4 g g X 7 Q V 7 g v h 0 H M S t Q K e h H E v f i N 7 T Z 8 t 0 1 J W H 2 + 9 / p V Z V v 2 F e i w 6 n j 3 K t S s l c u 2 0 k P V U X n c y p O d f 7 L K F C 5 3 Q h M U p + J e e f v D z C Z S y y h M v v u o K 0 l G B V 4 b + o n K g H A q z d p O M 9 d 9 J V f H S Z S l E Q W 2 t t W w r l + Z + + J g l j l t v l i Q W / W e L p e n y + V / u V w e 4 G u S Y H G P f X u F B A V t r M O w I n J 4 + 2 N e 7 J C Q W S X 3 s Z 4 s / B m n 9 g U 4 6 q F W z r R T c t 3 W T I p O q V I u e 8 + W Q 2 / p R / p T H w e / A V B L A Q I t A B Q A A g A I A E 5 1 j F i 2 Y 3 3 0 p A A A A P U A A A A S A A A A A A A A A A A A A A A A A A A A A A B D b 2 5 m a W c v U G F j a 2 F n Z S 5 4 b W x Q S w E C L Q A U A A I A C A B O d Y x Y D 8 r p q 6 Q A A A D p A A A A E w A A A A A A A A A A A A A A A A D w A A A A W 0 N v b n R l b n R f V H l w Z X N d L n h t b F B L A Q I t A B Q A A g A I A E 5 1 j F h D s N A w f g I A A M U H A A A T A A A A A A A A A A A A A A A A A O E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h A A A A A A A A p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l Z G l j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E 6 N T g 6 M D k u M z g 0 M j E y N V o i I C 8 + P E V u d H J 5 I F R 5 c G U 9 I k Z p b G x D b 2 x 1 b W 5 U e X B l c y I g V m F s d W U 9 I n N C Z 0 1 E Q X d Z P S I g L z 4 8 R W 5 0 c n k g V H l w Z T 0 i R m l s b E N v b H V t b k 5 h b W V z I i B W Y W x 1 Z T 0 i c 1 s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1 0 s J n F 1 b 3 Q 7 U m V s Y X R p b 2 5 z a G l w S W 5 m b y Z x d W 9 0 O z p b X X 0 i I C 8 + P E V u d H J 5 I F R 5 c G U 9 I l F 1 Z X J 5 S U Q i I F Z h b H V l P S J z M D J j M z c 4 N G Q t M W R k Y i 0 0 M z A z L W E 2 M j c t O D N l Z m J m N 2 N j Y z M w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l 9 6 Y W p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I 6 M D I 6 M D k u O D c 2 N D M w O F o i I C 8 + P E V u d H J 5 I F R 5 c G U 9 I k Z p b G x D b 2 x 1 b W 5 U e X B l c y I g V m F s d W U 9 I n N D U V l H Q m d Z R y I g L z 4 8 R W 5 0 c n k g V H l w Z T 0 i R m l s b E N v b H V t b k 5 h b W V z I i B W Y W x 1 Z T 0 i c 1 s m c X V v d D t U Z X J t a W 4 m c X V v d D s s J n F 1 b 3 Q 7 R H p p Z c W E L C B n b 2 R 6 a W 5 h J n F 1 b 3 Q 7 L C Z x d W 9 0 O 1 B y e m V k b W l v d C Z x d W 9 0 O y w m c X V v d D t U e X A m c X V v d D s s J n F 1 b 3 Q 7 T m F 1 Y 3 p 5 Y 2 l l b C Z x d W 9 0 O y w m c X V v d D t T Y W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a b W l l b m l v b m 8 g d H l w L n t U Z X J t a W 4 s M H 0 m c X V v d D s s J n F 1 b 3 Q 7 U 2 V j d G l v b j E v V G F i b G U g M C 9 a b W l l b m l v b m 8 g d H l w L n t E e m l l x Y Q s I G d v Z H p p b m E s M X 0 m c X V v d D s s J n F 1 b 3 Q 7 U 2 V j d G l v b j E v V G F i b G U g M C 9 a b W l l b m l v b m 8 g d H l w L n t Q c n p l Z G 1 p b 3 Q s M n 0 m c X V v d D s s J n F 1 b 3 Q 7 U 2 V j d G l v b j E v V G F i b G U g M C 9 a b W l l b m l v b m 8 g d H l w L n t U e X A s M 3 0 m c X V v d D s s J n F 1 b 3 Q 7 U 2 V j d G l v b j E v V G F i b G U g M C 9 a b W l l b m l v b m 8 g d H l w L n t O Y X V j e n l j a W V s L D R 9 J n F 1 b 3 Q 7 L C Z x d W 9 0 O 1 N l Y 3 R p b 2 4 x L 1 R h Y m x l I D A v W m 1 p Z W 5 p b 2 5 v I H R 5 c C 5 7 U 2 F s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L 1 p t a W V u a W 9 u b y B 0 e X A u e 1 R l c m 1 p b i w w f S Z x d W 9 0 O y w m c X V v d D t T Z W N 0 a W 9 u M S 9 U Y W J s Z S A w L 1 p t a W V u a W 9 u b y B 0 e X A u e 0 R 6 a W X F h C w g Z 2 9 k e m l u Y S w x f S Z x d W 9 0 O y w m c X V v d D t T Z W N 0 a W 9 u M S 9 U Y W J s Z S A w L 1 p t a W V u a W 9 u b y B 0 e X A u e 1 B y e m V k b W l v d C w y f S Z x d W 9 0 O y w m c X V v d D t T Z W N 0 a W 9 u M S 9 U Y W J s Z S A w L 1 p t a W V u a W 9 u b y B 0 e X A u e 1 R 5 c C w z f S Z x d W 9 0 O y w m c X V v d D t T Z W N 0 a W 9 u M S 9 U Y W J s Z S A w L 1 p t a W V u a W 9 u b y B 0 e X A u e 0 5 h d W N 6 e W N p Z W w s N H 0 m c X V v d D s s J n F 1 b 3 Q 7 U 2 V j d G l v b j E v V G F i b G U g M C 9 a b W l l b m l v b m 8 g d H l w L n t T Y W x h L D V 9 J n F 1 b 3 Q 7 X S w m c X V v d D t S Z W x h d G l v b n N o a X B J b m Z v J n F 1 b 3 Q 7 O l t d f S I g L z 4 8 R W 5 0 c n k g V H l w Z T 0 i U X V l c n l J R C I g V m F s d W U 9 I n N j Z D Y x N T A 4 N i 1 i N T E 1 L T R h Y z I t Y m I w N S 1 h M D k w O T U 5 Z T g 3 Y m M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j o 0 M j o y O S 4 z M D Y 5 M j A 5 W i I g L z 4 8 R W 5 0 c n k g V H l w Z T 0 i R m l s b E N v b H V t b l R 5 c G V z I i B W Y W x 1 Z T 0 i c 0 J n T U R B d 1 l B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y w m c X V v d D t i b W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I p L 1 p t a W V u a W 9 u b y B 0 e X A u e 2 d l b m R l c i w y f S Z x d W 9 0 O y w m c X V v d D t T Z W N 0 a W 9 u M S 9 t Z W R p Y 2 F s L W R h d G E g K D I p L 1 p t a W V u a W 9 u b y B 0 e X A u e 2 F n Z S w z f S Z x d W 9 0 O y w m c X V v d D t T Z W N 0 a W 9 u M S 9 t Z W R p Y 2 F s L W R h d G E g K D I p L 1 p t a W V u a W 9 u b y B 0 e X A u e 2 h l a W d o d C w 0 f S Z x d W 9 0 O y w m c X V v d D t T Z W N 0 a W 9 u M S 9 t Z W R p Y 2 F s L W R h d G E g K D I p L 1 p t a W V u a W 9 u b y B 0 e X A u e 3 d h Z 2 U s N X 0 m c X V v d D s s J n F 1 b 3 Q 7 U 2 V j d G l v b j E v b W V k a W N h b C 1 k Y X R h I C g y K S 9 a b W l l b m l v b m 8 g d H l w L n t j b 3 V u d H J 5 L D Z 9 J n F 1 b 3 Q 7 L C Z x d W 9 0 O 1 N l Y 3 R p b 2 4 x L 2 1 l Z G l j Y W w t Z G F 0 Y S A o M i k v R G 9 k Y W 5 v I G t v b H V t b s S Z I G 5 p Z X N 0 Y W 5 k Y X J k b 3 f E h S 5 7 Y m 1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Z G l j Y W w t Z G F 0 Y S A o M i k v W m 1 p Z W 5 p b 2 5 v I H R 5 c C 5 7 Z 2 V u Z G V y L D J 9 J n F 1 b 3 Q 7 L C Z x d W 9 0 O 1 N l Y 3 R p b 2 4 x L 2 1 l Z G l j Y W w t Z G F 0 Y S A o M i k v W m 1 p Z W 5 p b 2 5 v I H R 5 c C 5 7 Y W d l L D N 9 J n F 1 b 3 Q 7 L C Z x d W 9 0 O 1 N l Y 3 R p b 2 4 x L 2 1 l Z G l j Y W w t Z G F 0 Y S A o M i k v W m 1 p Z W 5 p b 2 5 v I H R 5 c C 5 7 a G V p Z 2 h 0 L D R 9 J n F 1 b 3 Q 7 L C Z x d W 9 0 O 1 N l Y 3 R p b 2 4 x L 2 1 l Z G l j Y W w t Z G F 0 Y S A o M i k v W m 1 p Z W 5 p b 2 5 v I H R 5 c C 5 7 d 2 F n Z S w 1 f S Z x d W 9 0 O y w m c X V v d D t T Z W N 0 a W 9 u M S 9 t Z W R p Y 2 F s L W R h d G E g K D I p L 1 p t a W V u a W 9 u b y B 0 e X A u e 2 N v d W 5 0 c n k s N n 0 m c X V v d D s s J n F 1 b 3 Q 7 U 2 V j d G l v b j E v b W V k a W N h b C 1 k Y X R h I C g y K S 9 E b 2 R h b m 8 g a 2 9 s d W 1 u x J k g b m l l c 3 R h b m R h c m R v d 8 S F L n t i b W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R v Z G F u b y U y M G t v b H V t b i V D N C U 5 O S U y M G 5 p Z X N 0 Y W 5 k Y X J k b 3 c l Q z Q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5 B D M M J 8 Z U S o 9 X S m o i c s k A A A A A A C A A A A A A A D Z g A A w A A A A B A A A A D / 4 o 0 M n q r A K K c b 0 d N 9 Q B s 3 A A A A A A S A A A C g A A A A E A A A A H B n K Y X H i Q s j K o d l e a y C k j J Q A A A A J B R L X A a K 6 Z O 5 8 O N k c v I 1 T Y Z f A Z C 7 W I A + 0 g 5 C T W T 4 j p M 7 z n E w X J Z p m 5 8 M K t W j k 0 o d i s Y 9 w K R q L Y Y j a r M 0 e S 5 m C X S A k V c y I U y 3 i K L X D U M V 2 z w U A A A A 4 1 N K U 0 G U Q W p 2 q o q + 7 9 v q f 7 I N b s g = < / D a t a M a s h u p > 
</file>

<file path=customXml/itemProps1.xml><?xml version="1.0" encoding="utf-8"?>
<ds:datastoreItem xmlns:ds="http://schemas.openxmlformats.org/officeDocument/2006/customXml" ds:itemID="{6EF8E65F-A7FF-459B-B09B-051509DFDF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Arkusz3</vt:lpstr>
      <vt:lpstr>medical-data (2)</vt:lpstr>
      <vt:lpstr>medical-data</vt:lpstr>
      <vt:lpstr>Table 0</vt:lpstr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RisSetupInstall</cp:lastModifiedBy>
  <dcterms:created xsi:type="dcterms:W3CDTF">2024-04-12T11:49:27Z</dcterms:created>
  <dcterms:modified xsi:type="dcterms:W3CDTF">2024-04-12T13:03:41Z</dcterms:modified>
</cp:coreProperties>
</file>