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65" windowWidth="16080" windowHeight="3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96" i="1" l="1"/>
  <c r="AA71" i="1" l="1"/>
  <c r="AB71" i="1"/>
  <c r="AC71" i="1"/>
  <c r="AD71" i="1"/>
  <c r="AE71" i="1"/>
  <c r="C71" i="1"/>
  <c r="D71" i="1"/>
  <c r="E71" i="1"/>
  <c r="F71" i="1"/>
  <c r="G71" i="1"/>
  <c r="H71" i="1"/>
  <c r="I71" i="1"/>
  <c r="J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B71" i="1"/>
  <c r="AE70" i="1"/>
  <c r="I70" i="1"/>
  <c r="J70" i="1"/>
  <c r="K70" i="1"/>
  <c r="K71" i="1" s="1"/>
  <c r="L70" i="1"/>
  <c r="L71" i="1" s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H70" i="1"/>
  <c r="B72" i="1" l="1"/>
  <c r="B73" i="1" s="1"/>
  <c r="A70" i="1"/>
  <c r="AF7" i="1"/>
  <c r="AF70" i="1" s="1"/>
  <c r="F74" i="1" l="1"/>
  <c r="F92" i="1" s="1"/>
  <c r="J74" i="1"/>
  <c r="J92" i="1" s="1"/>
  <c r="N74" i="1"/>
  <c r="N92" i="1" s="1"/>
  <c r="R74" i="1"/>
  <c r="R92" i="1" s="1"/>
  <c r="V74" i="1"/>
  <c r="V92" i="1" s="1"/>
  <c r="Z74" i="1"/>
  <c r="Z92" i="1" s="1"/>
  <c r="AD74" i="1"/>
  <c r="AD92" i="1" s="1"/>
  <c r="C74" i="1"/>
  <c r="C92" i="1" s="1"/>
  <c r="G74" i="1"/>
  <c r="G92" i="1" s="1"/>
  <c r="K74" i="1"/>
  <c r="K92" i="1" s="1"/>
  <c r="O74" i="1"/>
  <c r="O92" i="1" s="1"/>
  <c r="S74" i="1"/>
  <c r="S92" i="1" s="1"/>
  <c r="W74" i="1"/>
  <c r="W92" i="1" s="1"/>
  <c r="AA74" i="1"/>
  <c r="AA92" i="1" s="1"/>
  <c r="AE74" i="1"/>
  <c r="AE92" i="1" s="1"/>
  <c r="E74" i="1"/>
  <c r="E92" i="1" s="1"/>
  <c r="I74" i="1"/>
  <c r="I92" i="1" s="1"/>
  <c r="Q74" i="1"/>
  <c r="Q92" i="1" s="1"/>
  <c r="U74" i="1"/>
  <c r="U92" i="1" s="1"/>
  <c r="AC74" i="1"/>
  <c r="AC92" i="1" s="1"/>
  <c r="D74" i="1"/>
  <c r="D92" i="1" s="1"/>
  <c r="H74" i="1"/>
  <c r="H92" i="1" s="1"/>
  <c r="L74" i="1"/>
  <c r="L92" i="1" s="1"/>
  <c r="P74" i="1"/>
  <c r="P92" i="1" s="1"/>
  <c r="T74" i="1"/>
  <c r="T92" i="1" s="1"/>
  <c r="X74" i="1"/>
  <c r="X92" i="1" s="1"/>
  <c r="AB74" i="1"/>
  <c r="AB92" i="1" s="1"/>
  <c r="B74" i="1"/>
  <c r="B92" i="1" s="1"/>
  <c r="M74" i="1"/>
  <c r="M92" i="1" s="1"/>
  <c r="Y74" i="1"/>
  <c r="Y92" i="1" s="1"/>
  <c r="B93" i="1" l="1"/>
</calcChain>
</file>

<file path=xl/sharedStrings.xml><?xml version="1.0" encoding="utf-8"?>
<sst xmlns="http://schemas.openxmlformats.org/spreadsheetml/2006/main" count="7" uniqueCount="7">
  <si>
    <t>suma zliczen</t>
  </si>
  <si>
    <t>srednia ilosc zliczen</t>
  </si>
  <si>
    <t>rozkład Poissona</t>
  </si>
  <si>
    <t>(k-kn)^2</t>
  </si>
  <si>
    <t xml:space="preserve">suma = </t>
  </si>
  <si>
    <t>chi-kwadrat</t>
  </si>
  <si>
    <t>u(N)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</si>
</sst>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31278896350691E-2"/>
          <c:y val="2.8252405949256341E-2"/>
          <c:w val="0.8763833303225687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KnT - teoretyczna Ilosc zliczen</c:v>
          </c:tx>
          <c:invertIfNegative val="0"/>
          <c:val>
            <c:numRef>
              <c:f>Arkusz1!$B$74:$AE$74</c:f>
              <c:numCache>
                <c:formatCode>General</c:formatCode>
                <c:ptCount val="30"/>
                <c:pt idx="0">
                  <c:v>3.680971936577411E-2</c:v>
                </c:pt>
                <c:pt idx="1">
                  <c:v>0.220968745352742</c:v>
                </c:pt>
                <c:pt idx="2">
                  <c:v>0.88431691890167352</c:v>
                </c:pt>
                <c:pt idx="3">
                  <c:v>2.654277232083373</c:v>
                </c:pt>
                <c:pt idx="4">
                  <c:v>6.3734504896785955</c:v>
                </c:pt>
                <c:pt idx="5">
                  <c:v>12.75327442984687</c:v>
                </c:pt>
                <c:pt idx="6">
                  <c:v>21.873687543534501</c:v>
                </c:pt>
                <c:pt idx="7">
                  <c:v>32.826936580959412</c:v>
                </c:pt>
                <c:pt idx="8">
                  <c:v>43.791133398999847</c:v>
                </c:pt>
                <c:pt idx="9">
                  <c:v>52.575634758839222</c:v>
                </c:pt>
                <c:pt idx="10">
                  <c:v>57.383915537693063</c:v>
                </c:pt>
                <c:pt idx="11">
                  <c:v>57.41260749546192</c:v>
                </c:pt>
                <c:pt idx="12">
                  <c:v>53.022751199270438</c:v>
                </c:pt>
                <c:pt idx="13">
                  <c:v>45.470796492745777</c:v>
                </c:pt>
                <c:pt idx="14">
                  <c:v>36.394825512793723</c:v>
                </c:pt>
                <c:pt idx="15">
                  <c:v>27.309767194162589</c:v>
                </c:pt>
                <c:pt idx="16">
                  <c:v>19.287121466653883</c:v>
                </c:pt>
                <c:pt idx="17">
                  <c:v>12.864510018258143</c:v>
                </c:pt>
                <c:pt idx="18">
                  <c:v>8.1290161725898553</c:v>
                </c:pt>
                <c:pt idx="19">
                  <c:v>4.8798484084056897</c:v>
                </c:pt>
                <c:pt idx="20">
                  <c:v>2.7898790472056532</c:v>
                </c:pt>
                <c:pt idx="21">
                  <c:v>1.5225130836705034</c:v>
                </c:pt>
                <c:pt idx="22">
                  <c:v>0.79475182967600255</c:v>
                </c:pt>
                <c:pt idx="23">
                  <c:v>0.39757460279542028</c:v>
                </c:pt>
                <c:pt idx="24">
                  <c:v>0.19093122724647266</c:v>
                </c:pt>
                <c:pt idx="25">
                  <c:v>8.8166165935428878E-2</c:v>
                </c:pt>
                <c:pt idx="26">
                  <c:v>3.9204555119287381E-2</c:v>
                </c:pt>
                <c:pt idx="27">
                  <c:v>1.6810353170077303E-2</c:v>
                </c:pt>
                <c:pt idx="28">
                  <c:v>6.9594862124120003E-3</c:v>
                </c:pt>
                <c:pt idx="29">
                  <c:v>2.7851863822072821E-3</c:v>
                </c:pt>
              </c:numCache>
            </c:numRef>
          </c:val>
        </c:ser>
        <c:ser>
          <c:idx val="1"/>
          <c:order val="1"/>
          <c:tx>
            <c:v>Kn zmierzona ilosc zliczen</c:v>
          </c:tx>
          <c:invertIfNegative val="0"/>
          <c:val>
            <c:numRef>
              <c:f>Arkusz1!$B$70:$AE$70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  <c:pt idx="7">
                  <c:v>25</c:v>
                </c:pt>
                <c:pt idx="8">
                  <c:v>47</c:v>
                </c:pt>
                <c:pt idx="9">
                  <c:v>66</c:v>
                </c:pt>
                <c:pt idx="10">
                  <c:v>66</c:v>
                </c:pt>
                <c:pt idx="11">
                  <c:v>58</c:v>
                </c:pt>
                <c:pt idx="12">
                  <c:v>65</c:v>
                </c:pt>
                <c:pt idx="13">
                  <c:v>39</c:v>
                </c:pt>
                <c:pt idx="14">
                  <c:v>34</c:v>
                </c:pt>
                <c:pt idx="15">
                  <c:v>28</c:v>
                </c:pt>
                <c:pt idx="16">
                  <c:v>16</c:v>
                </c:pt>
                <c:pt idx="17">
                  <c:v>9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74112"/>
        <c:axId val="89675648"/>
      </c:barChart>
      <c:catAx>
        <c:axId val="896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5648"/>
        <c:crosses val="autoZero"/>
        <c:auto val="1"/>
        <c:lblAlgn val="ctr"/>
        <c:lblOffset val="100"/>
        <c:noMultiLvlLbl val="0"/>
      </c:catAx>
      <c:valAx>
        <c:axId val="896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493058</xdr:colOff>
      <xdr:row>75</xdr:row>
      <xdr:rowOff>79560</xdr:rowOff>
    </xdr:from>
    <xdr:to>
      <xdr:col>18</xdr:col>
      <xdr:colOff>134471</xdr:colOff>
      <xdr:row>90</xdr:row>
      <xdr:rowOff>133348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topLeftCell="A77" zoomScale="85" zoomScaleNormal="85" workbookViewId="0">
      <selection activeCell="F106" sqref="F106"/>
    </sheetView>
  </sheetViews>
  <sheetFormatPr defaultRowHeight="14.25"/>
  <cols>
    <col min="1" max="1" width="24.875" customWidth="1"/>
  </cols>
  <sheetData>
    <row r="1" spans="2:3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2:32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v>1</v>
      </c>
      <c r="Y2">
        <v>1</v>
      </c>
    </row>
    <row r="3" spans="2:32"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2:32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2:32"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2:32"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2:32"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AF7">
        <f>SUM(A2:AE70)</f>
        <v>1506</v>
      </c>
    </row>
    <row r="8" spans="2:32"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2:32"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2:32"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2:32"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T11">
        <v>1</v>
      </c>
    </row>
    <row r="12" spans="2:32"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2:32"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2:32"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2:32"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2:32"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8:18"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8:18"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8:18"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8:18"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8:18"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8:18"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8:18"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8:18"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8:18"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8:18"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8:18"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8:18"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8:18"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8:18"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8:18"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8:18"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0:16"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0:16"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0:16"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0:16"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0:16"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0:16"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0:16"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0:16"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0:16">
      <c r="J41">
        <v>1</v>
      </c>
      <c r="K41">
        <v>1</v>
      </c>
      <c r="L41">
        <v>1</v>
      </c>
      <c r="M41">
        <v>1</v>
      </c>
      <c r="N41">
        <v>1</v>
      </c>
    </row>
    <row r="42" spans="10:16">
      <c r="J42">
        <v>1</v>
      </c>
      <c r="K42">
        <v>1</v>
      </c>
      <c r="L42">
        <v>1</v>
      </c>
      <c r="M42">
        <v>1</v>
      </c>
      <c r="N42">
        <v>1</v>
      </c>
    </row>
    <row r="43" spans="10:16">
      <c r="J43">
        <v>1</v>
      </c>
      <c r="K43">
        <v>1</v>
      </c>
      <c r="L43">
        <v>1</v>
      </c>
      <c r="M43">
        <v>1</v>
      </c>
      <c r="N43">
        <v>1</v>
      </c>
    </row>
    <row r="44" spans="10:16">
      <c r="J44">
        <v>1</v>
      </c>
      <c r="K44">
        <v>1</v>
      </c>
      <c r="L44">
        <v>1</v>
      </c>
      <c r="M44">
        <v>1</v>
      </c>
      <c r="N44">
        <v>1</v>
      </c>
    </row>
    <row r="45" spans="10:16">
      <c r="J45">
        <v>1</v>
      </c>
      <c r="K45">
        <v>1</v>
      </c>
      <c r="L45">
        <v>1</v>
      </c>
      <c r="M45">
        <v>1</v>
      </c>
      <c r="N45">
        <v>1</v>
      </c>
    </row>
    <row r="46" spans="10:16">
      <c r="J46">
        <v>1</v>
      </c>
      <c r="K46">
        <v>1</v>
      </c>
      <c r="L46">
        <v>1</v>
      </c>
      <c r="M46">
        <v>1</v>
      </c>
      <c r="N46">
        <v>1</v>
      </c>
    </row>
    <row r="47" spans="10:16">
      <c r="J47">
        <v>1</v>
      </c>
      <c r="K47">
        <v>1</v>
      </c>
      <c r="L47">
        <v>1</v>
      </c>
      <c r="M47">
        <v>1</v>
      </c>
      <c r="N47">
        <v>1</v>
      </c>
    </row>
    <row r="48" spans="10:16">
      <c r="J48">
        <v>1</v>
      </c>
      <c r="K48">
        <v>1</v>
      </c>
      <c r="L48">
        <v>1</v>
      </c>
      <c r="M48">
        <v>1</v>
      </c>
      <c r="N48">
        <v>1</v>
      </c>
    </row>
    <row r="49" spans="11:14">
      <c r="K49">
        <v>1</v>
      </c>
      <c r="L49">
        <v>1</v>
      </c>
      <c r="M49">
        <v>1</v>
      </c>
      <c r="N49">
        <v>1</v>
      </c>
    </row>
    <row r="50" spans="11:14">
      <c r="K50">
        <v>1</v>
      </c>
      <c r="L50">
        <v>1</v>
      </c>
      <c r="M50">
        <v>1</v>
      </c>
      <c r="N50">
        <v>1</v>
      </c>
    </row>
    <row r="51" spans="11:14">
      <c r="K51">
        <v>1</v>
      </c>
      <c r="L51">
        <v>1</v>
      </c>
      <c r="M51">
        <v>1</v>
      </c>
      <c r="N51">
        <v>1</v>
      </c>
    </row>
    <row r="52" spans="11:14">
      <c r="K52">
        <v>1</v>
      </c>
      <c r="L52">
        <v>1</v>
      </c>
      <c r="M52">
        <v>1</v>
      </c>
      <c r="N52">
        <v>1</v>
      </c>
    </row>
    <row r="53" spans="11:14">
      <c r="K53">
        <v>1</v>
      </c>
      <c r="L53">
        <v>1</v>
      </c>
      <c r="M53">
        <v>1</v>
      </c>
      <c r="N53">
        <v>1</v>
      </c>
    </row>
    <row r="54" spans="11:14">
      <c r="K54">
        <v>1</v>
      </c>
      <c r="L54">
        <v>1</v>
      </c>
      <c r="M54">
        <v>1</v>
      </c>
      <c r="N54">
        <v>1</v>
      </c>
    </row>
    <row r="55" spans="11:14">
      <c r="K55">
        <v>1</v>
      </c>
      <c r="L55">
        <v>1</v>
      </c>
      <c r="M55">
        <v>1</v>
      </c>
      <c r="N55">
        <v>1</v>
      </c>
    </row>
    <row r="56" spans="11:14">
      <c r="K56">
        <v>1</v>
      </c>
      <c r="L56">
        <v>1</v>
      </c>
      <c r="M56">
        <v>1</v>
      </c>
      <c r="N56">
        <v>1</v>
      </c>
    </row>
    <row r="57" spans="11:14">
      <c r="K57">
        <v>1</v>
      </c>
      <c r="L57">
        <v>1</v>
      </c>
      <c r="M57">
        <v>1</v>
      </c>
      <c r="N57">
        <v>1</v>
      </c>
    </row>
    <row r="58" spans="11:14">
      <c r="K58">
        <v>1</v>
      </c>
      <c r="L58">
        <v>1</v>
      </c>
      <c r="M58">
        <v>1</v>
      </c>
      <c r="N58">
        <v>1</v>
      </c>
    </row>
    <row r="59" spans="11:14">
      <c r="K59">
        <v>1</v>
      </c>
      <c r="L59">
        <v>1</v>
      </c>
      <c r="M59">
        <v>1</v>
      </c>
      <c r="N59">
        <v>1</v>
      </c>
    </row>
    <row r="60" spans="11:14">
      <c r="K60">
        <v>1</v>
      </c>
      <c r="L60">
        <v>1</v>
      </c>
      <c r="N60">
        <v>1</v>
      </c>
    </row>
    <row r="61" spans="11:14">
      <c r="K61">
        <v>1</v>
      </c>
      <c r="L61">
        <v>1</v>
      </c>
      <c r="N61">
        <v>1</v>
      </c>
    </row>
    <row r="62" spans="11:14">
      <c r="K62">
        <v>1</v>
      </c>
      <c r="L62">
        <v>1</v>
      </c>
      <c r="N62">
        <v>1</v>
      </c>
    </row>
    <row r="63" spans="11:14">
      <c r="K63">
        <v>1</v>
      </c>
      <c r="L63">
        <v>1</v>
      </c>
      <c r="N63">
        <v>1</v>
      </c>
    </row>
    <row r="64" spans="11:14">
      <c r="K64">
        <v>1</v>
      </c>
      <c r="L64">
        <v>1</v>
      </c>
      <c r="N64">
        <v>1</v>
      </c>
    </row>
    <row r="65" spans="1:32">
      <c r="K65">
        <v>1</v>
      </c>
      <c r="L65">
        <v>1</v>
      </c>
      <c r="N65">
        <v>1</v>
      </c>
    </row>
    <row r="66" spans="1:32">
      <c r="K66">
        <v>1</v>
      </c>
      <c r="L66">
        <v>1</v>
      </c>
      <c r="N66">
        <v>1</v>
      </c>
    </row>
    <row r="67" spans="1:32">
      <c r="K67">
        <v>1</v>
      </c>
      <c r="L67">
        <v>1</v>
      </c>
    </row>
    <row r="70" spans="1:32">
      <c r="A70">
        <f>SUM(B70:AE70)</f>
        <v>502</v>
      </c>
      <c r="B70">
        <v>0</v>
      </c>
      <c r="C70">
        <v>0</v>
      </c>
      <c r="D70">
        <v>1</v>
      </c>
      <c r="E70">
        <v>5</v>
      </c>
      <c r="F70">
        <v>5</v>
      </c>
      <c r="G70">
        <v>6</v>
      </c>
      <c r="H70">
        <f>SUM(H2:H69)</f>
        <v>16</v>
      </c>
      <c r="I70">
        <f t="shared" ref="I70:AD70" si="0">SUM(I2:I69)</f>
        <v>25</v>
      </c>
      <c r="J70">
        <f t="shared" si="0"/>
        <v>47</v>
      </c>
      <c r="K70">
        <f t="shared" si="0"/>
        <v>66</v>
      </c>
      <c r="L70">
        <f t="shared" si="0"/>
        <v>66</v>
      </c>
      <c r="M70">
        <f t="shared" si="0"/>
        <v>58</v>
      </c>
      <c r="N70">
        <f t="shared" si="0"/>
        <v>65</v>
      </c>
      <c r="O70">
        <f t="shared" si="0"/>
        <v>39</v>
      </c>
      <c r="P70">
        <f t="shared" si="0"/>
        <v>34</v>
      </c>
      <c r="Q70">
        <f t="shared" si="0"/>
        <v>28</v>
      </c>
      <c r="R70">
        <f t="shared" si="0"/>
        <v>16</v>
      </c>
      <c r="S70">
        <f t="shared" si="0"/>
        <v>9</v>
      </c>
      <c r="T70">
        <f t="shared" si="0"/>
        <v>10</v>
      </c>
      <c r="U70">
        <f t="shared" si="0"/>
        <v>2</v>
      </c>
      <c r="V70">
        <f t="shared" si="0"/>
        <v>2</v>
      </c>
      <c r="W70">
        <f t="shared" si="0"/>
        <v>0</v>
      </c>
      <c r="X70">
        <f t="shared" si="0"/>
        <v>1</v>
      </c>
      <c r="Y70">
        <f t="shared" si="0"/>
        <v>1</v>
      </c>
      <c r="Z70">
        <f t="shared" si="0"/>
        <v>0</v>
      </c>
      <c r="AA70">
        <f t="shared" si="0"/>
        <v>0</v>
      </c>
      <c r="AB70">
        <f t="shared" si="0"/>
        <v>0</v>
      </c>
      <c r="AC70">
        <f t="shared" si="0"/>
        <v>0</v>
      </c>
      <c r="AD70">
        <f t="shared" si="0"/>
        <v>0</v>
      </c>
      <c r="AE70">
        <f>SUM(AE2:AE69)</f>
        <v>0</v>
      </c>
      <c r="AF70">
        <f t="shared" ref="AF70" si="1">SUM(AF2:AF69)</f>
        <v>1506</v>
      </c>
    </row>
    <row r="71" spans="1:32">
      <c r="B71">
        <f>B70*B1</f>
        <v>0</v>
      </c>
      <c r="C71">
        <f t="shared" ref="C71:Z71" si="2">C70*C1</f>
        <v>0</v>
      </c>
      <c r="D71">
        <f t="shared" si="2"/>
        <v>3</v>
      </c>
      <c r="E71">
        <f t="shared" si="2"/>
        <v>20</v>
      </c>
      <c r="F71">
        <f t="shared" si="2"/>
        <v>25</v>
      </c>
      <c r="G71">
        <f t="shared" si="2"/>
        <v>36</v>
      </c>
      <c r="H71">
        <f t="shared" si="2"/>
        <v>112</v>
      </c>
      <c r="I71">
        <f t="shared" si="2"/>
        <v>200</v>
      </c>
      <c r="J71">
        <f t="shared" si="2"/>
        <v>423</v>
      </c>
      <c r="K71">
        <f t="shared" si="2"/>
        <v>660</v>
      </c>
      <c r="L71">
        <f t="shared" si="2"/>
        <v>726</v>
      </c>
      <c r="M71">
        <f t="shared" si="2"/>
        <v>696</v>
      </c>
      <c r="N71">
        <f t="shared" si="2"/>
        <v>845</v>
      </c>
      <c r="O71">
        <f t="shared" si="2"/>
        <v>546</v>
      </c>
      <c r="P71">
        <f t="shared" si="2"/>
        <v>510</v>
      </c>
      <c r="Q71">
        <f t="shared" si="2"/>
        <v>448</v>
      </c>
      <c r="R71">
        <f t="shared" si="2"/>
        <v>272</v>
      </c>
      <c r="S71">
        <f t="shared" si="2"/>
        <v>162</v>
      </c>
      <c r="T71">
        <f t="shared" si="2"/>
        <v>190</v>
      </c>
      <c r="U71">
        <f t="shared" si="2"/>
        <v>40</v>
      </c>
      <c r="V71">
        <f t="shared" si="2"/>
        <v>42</v>
      </c>
      <c r="W71">
        <f t="shared" si="2"/>
        <v>0</v>
      </c>
      <c r="X71">
        <f t="shared" si="2"/>
        <v>23</v>
      </c>
      <c r="Y71">
        <f t="shared" si="2"/>
        <v>24</v>
      </c>
      <c r="Z71">
        <f t="shared" si="2"/>
        <v>0</v>
      </c>
      <c r="AA71">
        <f>AA70*AA1</f>
        <v>0</v>
      </c>
      <c r="AB71">
        <f t="shared" ref="AB71" si="3">AB70*AB1</f>
        <v>0</v>
      </c>
      <c r="AC71">
        <f t="shared" ref="AC71" si="4">AC70*AC1</f>
        <v>0</v>
      </c>
      <c r="AD71">
        <f t="shared" ref="AD71" si="5">AD70*AD1</f>
        <v>0</v>
      </c>
      <c r="AE71">
        <f t="shared" ref="AE71" si="6">AE70*AE1</f>
        <v>0</v>
      </c>
    </row>
    <row r="72" spans="1:32">
      <c r="A72" t="s">
        <v>0</v>
      </c>
      <c r="B72">
        <f>SUM(B71:AE71)</f>
        <v>6003</v>
      </c>
    </row>
    <row r="73" spans="1:32">
      <c r="A73" t="s">
        <v>1</v>
      </c>
      <c r="B73">
        <f>B72/500</f>
        <v>12.006</v>
      </c>
    </row>
    <row r="74" spans="1:32">
      <c r="A74" t="s">
        <v>2</v>
      </c>
      <c r="B74">
        <f>$A$70*(POWER($B$73,B1)/FACT(B1)*EXP(-$B$73))</f>
        <v>3.680971936577411E-2</v>
      </c>
      <c r="C74">
        <f t="shared" ref="C74:AE74" si="7">$A$70*(POWER($B$73,C1)/FACT(C1)*EXP(-$B$73))</f>
        <v>0.220968745352742</v>
      </c>
      <c r="D74">
        <f t="shared" si="7"/>
        <v>0.88431691890167352</v>
      </c>
      <c r="E74">
        <f t="shared" si="7"/>
        <v>2.654277232083373</v>
      </c>
      <c r="F74">
        <f t="shared" si="7"/>
        <v>6.3734504896785955</v>
      </c>
      <c r="G74">
        <f t="shared" si="7"/>
        <v>12.75327442984687</v>
      </c>
      <c r="H74">
        <f t="shared" si="7"/>
        <v>21.873687543534501</v>
      </c>
      <c r="I74">
        <f t="shared" si="7"/>
        <v>32.826936580959412</v>
      </c>
      <c r="J74">
        <f t="shared" si="7"/>
        <v>43.791133398999847</v>
      </c>
      <c r="K74">
        <f t="shared" si="7"/>
        <v>52.575634758839222</v>
      </c>
      <c r="L74">
        <f t="shared" si="7"/>
        <v>57.383915537693063</v>
      </c>
      <c r="M74">
        <f t="shared" si="7"/>
        <v>57.41260749546192</v>
      </c>
      <c r="N74">
        <f t="shared" si="7"/>
        <v>53.022751199270438</v>
      </c>
      <c r="O74">
        <f t="shared" si="7"/>
        <v>45.470796492745777</v>
      </c>
      <c r="P74">
        <f t="shared" si="7"/>
        <v>36.394825512793723</v>
      </c>
      <c r="Q74">
        <f t="shared" si="7"/>
        <v>27.309767194162589</v>
      </c>
      <c r="R74">
        <f t="shared" si="7"/>
        <v>19.287121466653883</v>
      </c>
      <c r="S74">
        <f t="shared" si="7"/>
        <v>12.864510018258143</v>
      </c>
      <c r="T74">
        <f t="shared" si="7"/>
        <v>8.1290161725898553</v>
      </c>
      <c r="U74">
        <f t="shared" si="7"/>
        <v>4.8798484084056897</v>
      </c>
      <c r="V74">
        <f t="shared" si="7"/>
        <v>2.7898790472056532</v>
      </c>
      <c r="W74">
        <f t="shared" si="7"/>
        <v>1.5225130836705034</v>
      </c>
      <c r="X74">
        <f t="shared" si="7"/>
        <v>0.79475182967600255</v>
      </c>
      <c r="Y74">
        <f t="shared" si="7"/>
        <v>0.39757460279542028</v>
      </c>
      <c r="Z74">
        <f t="shared" si="7"/>
        <v>0.19093122724647266</v>
      </c>
      <c r="AA74">
        <f t="shared" si="7"/>
        <v>8.8166165935428878E-2</v>
      </c>
      <c r="AB74">
        <f t="shared" si="7"/>
        <v>3.9204555119287381E-2</v>
      </c>
      <c r="AC74">
        <f t="shared" si="7"/>
        <v>1.6810353170077303E-2</v>
      </c>
      <c r="AD74">
        <f t="shared" si="7"/>
        <v>6.9594862124120003E-3</v>
      </c>
      <c r="AE74">
        <f t="shared" si="7"/>
        <v>2.7851863822072821E-3</v>
      </c>
    </row>
    <row r="92" spans="1:31">
      <c r="A92" t="s">
        <v>3</v>
      </c>
      <c r="B92">
        <f>POWER(B70-B74,2)/B74</f>
        <v>3.680971936577411E-2</v>
      </c>
      <c r="C92">
        <f t="shared" ref="C92:AE92" si="8">POWER(C70-C74,2)/C74</f>
        <v>0.220968745352742</v>
      </c>
      <c r="D92">
        <f t="shared" si="8"/>
        <v>1.5133234439326584E-2</v>
      </c>
      <c r="E92">
        <f t="shared" si="8"/>
        <v>2.0730371482723875</v>
      </c>
      <c r="F92">
        <f t="shared" si="8"/>
        <v>0.29597252707198807</v>
      </c>
      <c r="G92">
        <f t="shared" si="8"/>
        <v>3.5760788945377673</v>
      </c>
      <c r="H92">
        <f t="shared" si="8"/>
        <v>1.5772468766598089</v>
      </c>
      <c r="I92">
        <f t="shared" si="8"/>
        <v>1.8661788952275782</v>
      </c>
      <c r="J92">
        <f t="shared" si="8"/>
        <v>0.23513492489896246</v>
      </c>
      <c r="K92">
        <f t="shared" si="8"/>
        <v>3.4277015000334821</v>
      </c>
      <c r="L92">
        <f t="shared" si="8"/>
        <v>1.2936884973079943</v>
      </c>
      <c r="M92">
        <f t="shared" si="8"/>
        <v>6.0096548378296664E-3</v>
      </c>
      <c r="N92">
        <f t="shared" si="8"/>
        <v>2.705527072622961</v>
      </c>
      <c r="O92">
        <f t="shared" si="8"/>
        <v>0.92083733913064403</v>
      </c>
      <c r="P92">
        <f t="shared" si="8"/>
        <v>0.15758254520856682</v>
      </c>
      <c r="Q92">
        <f t="shared" si="8"/>
        <v>1.7445089255686486E-2</v>
      </c>
      <c r="R92">
        <f t="shared" si="8"/>
        <v>0.56022706940577782</v>
      </c>
      <c r="S92">
        <f t="shared" si="8"/>
        <v>1.1609021766100407</v>
      </c>
      <c r="T92">
        <f t="shared" si="8"/>
        <v>0.43062781622133867</v>
      </c>
      <c r="U92">
        <f t="shared" si="8"/>
        <v>1.6995460025173996</v>
      </c>
      <c r="V92">
        <f t="shared" si="8"/>
        <v>0.22363295994477558</v>
      </c>
      <c r="W92">
        <f t="shared" si="8"/>
        <v>1.5225130836705034</v>
      </c>
      <c r="X92">
        <f t="shared" si="8"/>
        <v>5.3006246539278247E-2</v>
      </c>
      <c r="Y92">
        <f t="shared" si="8"/>
        <v>0.91282581091791026</v>
      </c>
      <c r="Z92">
        <f t="shared" si="8"/>
        <v>0.19093122724647266</v>
      </c>
      <c r="AA92">
        <f t="shared" si="8"/>
        <v>8.8166165935428878E-2</v>
      </c>
      <c r="AB92">
        <f t="shared" si="8"/>
        <v>3.9204555119287381E-2</v>
      </c>
      <c r="AC92">
        <f t="shared" si="8"/>
        <v>1.6810353170077303E-2</v>
      </c>
      <c r="AD92">
        <f t="shared" si="8"/>
        <v>6.9594862124120003E-3</v>
      </c>
      <c r="AE92">
        <f t="shared" si="8"/>
        <v>2.7851863822072821E-3</v>
      </c>
    </row>
    <row r="93" spans="1:31">
      <c r="A93" t="s">
        <v>4</v>
      </c>
      <c r="B93">
        <f>SUM(B92:AE92)</f>
        <v>25.333490804116412</v>
      </c>
    </row>
    <row r="94" spans="1:31">
      <c r="B94" t="s">
        <v>5</v>
      </c>
    </row>
    <row r="96" spans="1:31">
      <c r="A96" t="s">
        <v>6</v>
      </c>
      <c r="B96">
        <f>SQRT(A70)</f>
        <v>22.405356502408079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</dc:creator>
  <cp:lastModifiedBy>Damian Badura</cp:lastModifiedBy>
  <dcterms:created xsi:type="dcterms:W3CDTF">2015-05-11T06:34:39Z</dcterms:created>
  <dcterms:modified xsi:type="dcterms:W3CDTF">2015-05-14T08:33:40Z</dcterms:modified>
</cp:coreProperties>
</file>