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D7F6CC57-D652-482B-ADE4-41AAD31F60E2}" xr6:coauthVersionLast="47" xr6:coauthVersionMax="47" xr10:uidLastSave="{00000000-0000-0000-0000-000000000000}"/>
  <bookViews>
    <workbookView xWindow="4635" yWindow="4635" windowWidth="38700" windowHeight="15345" xr2:uid="{0D5CB397-B169-4B4B-B34C-77A7CB149699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K7" i="1"/>
  <c r="K6" i="1"/>
  <c r="K5" i="1"/>
</calcChain>
</file>

<file path=xl/sharedStrings.xml><?xml version="1.0" encoding="utf-8"?>
<sst xmlns="http://schemas.openxmlformats.org/spreadsheetml/2006/main" count="49" uniqueCount="43">
  <si>
    <t>Name</t>
  </si>
  <si>
    <t>Darzalex (daratumumab)</t>
  </si>
  <si>
    <t>Indication</t>
  </si>
  <si>
    <t>Multiple Myeloma</t>
  </si>
  <si>
    <t>Approval</t>
  </si>
  <si>
    <t>MOA</t>
  </si>
  <si>
    <t>CD38 mab</t>
  </si>
  <si>
    <t>Admin</t>
  </si>
  <si>
    <t>Economics</t>
  </si>
  <si>
    <t>J&amp;J</t>
  </si>
  <si>
    <t>IP</t>
  </si>
  <si>
    <t>epcoritamab</t>
  </si>
  <si>
    <t>CD20xCD3 mab</t>
  </si>
  <si>
    <t>ABBV</t>
  </si>
  <si>
    <t>Price USD</t>
  </si>
  <si>
    <t>Price DKK</t>
  </si>
  <si>
    <t>Shares</t>
  </si>
  <si>
    <t>Q322</t>
  </si>
  <si>
    <t>MC USD</t>
  </si>
  <si>
    <t>MC DKK</t>
  </si>
  <si>
    <t>Tivdak (tisotumab vedotin)</t>
  </si>
  <si>
    <t>Cervical Cancer</t>
  </si>
  <si>
    <t>TF</t>
  </si>
  <si>
    <t>SGEN</t>
  </si>
  <si>
    <t>GEN1046/BNT311</t>
  </si>
  <si>
    <t>PD-L1/4-1BB</t>
  </si>
  <si>
    <t>BNTX</t>
  </si>
  <si>
    <t>GEN1042/BNT312</t>
  </si>
  <si>
    <t>CD40x4-1BB</t>
  </si>
  <si>
    <t>GEN3009</t>
  </si>
  <si>
    <t>CD37</t>
  </si>
  <si>
    <t>GEN3014</t>
  </si>
  <si>
    <t>JNJ</t>
  </si>
  <si>
    <t>CD38 Hexabody</t>
  </si>
  <si>
    <t>Kesimpta (ofatumumab)</t>
  </si>
  <si>
    <t>NVS</t>
  </si>
  <si>
    <t>Tepezza (teprotumumab)</t>
  </si>
  <si>
    <t>HZNP/RO</t>
  </si>
  <si>
    <t>Rybrevant (amivantamab)</t>
  </si>
  <si>
    <t>Tecvayli (teclistamab)</t>
  </si>
  <si>
    <t>Cash DKK</t>
  </si>
  <si>
    <t>Debt DKK</t>
  </si>
  <si>
    <t>EV DKK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</si>
</sst>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0C234-FE29-467F-ACE3-BBBC5D188AAE}">
  <dimension ref="B2:L14"/>
  <sheetViews>
    <sheetView tabSelected="1" zoomScale="295" zoomScaleNormal="295" workbookViewId="0">
      <selection activeCell="K7" sqref="K7"/>
    </sheetView>
  </sheetViews>
  <sheetFormatPr defaultRowHeight="12.75" x14ac:dyDescent="0.2"/>
  <cols>
    <col min="10" max="10" width="10.85546875" customWidth="1"/>
  </cols>
  <sheetData>
    <row r="2" spans="2:12" x14ac:dyDescent="0.2">
      <c r="B2" t="s">
        <v>0</v>
      </c>
      <c r="C2" t="s">
        <v>2</v>
      </c>
      <c r="D2" t="s">
        <v>4</v>
      </c>
      <c r="E2" t="s">
        <v>5</v>
      </c>
      <c r="F2" t="s">
        <v>7</v>
      </c>
      <c r="G2" t="s">
        <v>8</v>
      </c>
      <c r="H2" t="s">
        <v>10</v>
      </c>
      <c r="J2" t="s">
        <v>14</v>
      </c>
      <c r="K2">
        <v>38.93</v>
      </c>
    </row>
    <row r="3" spans="2:12" x14ac:dyDescent="0.2">
      <c r="B3" t="s">
        <v>1</v>
      </c>
      <c r="C3" t="s">
        <v>3</v>
      </c>
      <c r="E3" t="s">
        <v>6</v>
      </c>
      <c r="G3" t="s">
        <v>9</v>
      </c>
      <c r="J3" t="s">
        <v>15</v>
      </c>
      <c r="K3" s="1">
        <v>2703</v>
      </c>
    </row>
    <row r="4" spans="2:12" x14ac:dyDescent="0.2">
      <c r="B4" t="s">
        <v>20</v>
      </c>
      <c r="C4" t="s">
        <v>21</v>
      </c>
      <c r="E4" t="s">
        <v>22</v>
      </c>
      <c r="G4" t="s">
        <v>23</v>
      </c>
      <c r="J4" t="s">
        <v>16</v>
      </c>
      <c r="K4" s="1">
        <v>65.829282000000006</v>
      </c>
      <c r="L4" s="2" t="s">
        <v>17</v>
      </c>
    </row>
    <row r="5" spans="2:12" x14ac:dyDescent="0.2">
      <c r="B5" t="s">
        <v>34</v>
      </c>
      <c r="G5" t="s">
        <v>35</v>
      </c>
      <c r="J5" t="s">
        <v>18</v>
      </c>
      <c r="K5" s="1">
        <f>+K2*K4*10</f>
        <v>25627.3394826</v>
      </c>
    </row>
    <row r="6" spans="2:12" x14ac:dyDescent="0.2">
      <c r="B6" t="s">
        <v>36</v>
      </c>
      <c r="G6" t="s">
        <v>37</v>
      </c>
      <c r="J6" t="s">
        <v>19</v>
      </c>
      <c r="K6" s="1">
        <f>+K3*K4</f>
        <v>177936.54924600001</v>
      </c>
    </row>
    <row r="7" spans="2:12" x14ac:dyDescent="0.2">
      <c r="B7" t="s">
        <v>38</v>
      </c>
      <c r="G7" t="s">
        <v>32</v>
      </c>
      <c r="J7" t="s">
        <v>40</v>
      </c>
      <c r="K7" s="1">
        <f>23788+155</f>
        <v>23943</v>
      </c>
      <c r="L7" s="2" t="s">
        <v>17</v>
      </c>
    </row>
    <row r="8" spans="2:12" x14ac:dyDescent="0.2">
      <c r="B8" t="s">
        <v>39</v>
      </c>
      <c r="G8" t="s">
        <v>32</v>
      </c>
      <c r="J8" t="s">
        <v>41</v>
      </c>
      <c r="K8" s="1">
        <v>0</v>
      </c>
      <c r="L8" s="2" t="s">
        <v>17</v>
      </c>
    </row>
    <row r="9" spans="2:12" x14ac:dyDescent="0.2">
      <c r="J9" t="s">
        <v>42</v>
      </c>
      <c r="K9" s="1">
        <f>+K6-K7+K8</f>
        <v>153993.54924600001</v>
      </c>
    </row>
    <row r="10" spans="2:12" x14ac:dyDescent="0.2">
      <c r="B10" t="s">
        <v>11</v>
      </c>
      <c r="E10" t="s">
        <v>12</v>
      </c>
      <c r="G10" t="s">
        <v>13</v>
      </c>
    </row>
    <row r="11" spans="2:12" x14ac:dyDescent="0.2">
      <c r="B11" t="s">
        <v>24</v>
      </c>
      <c r="E11" t="s">
        <v>25</v>
      </c>
      <c r="G11" t="s">
        <v>26</v>
      </c>
    </row>
    <row r="12" spans="2:12" x14ac:dyDescent="0.2">
      <c r="B12" t="s">
        <v>27</v>
      </c>
      <c r="E12" t="s">
        <v>28</v>
      </c>
      <c r="G12" t="s">
        <v>26</v>
      </c>
    </row>
    <row r="13" spans="2:12" x14ac:dyDescent="0.2">
      <c r="B13" t="s">
        <v>29</v>
      </c>
      <c r="E13" t="s">
        <v>30</v>
      </c>
      <c r="G13" t="s">
        <v>13</v>
      </c>
    </row>
    <row r="14" spans="2:12" x14ac:dyDescent="0.2">
      <c r="B14" t="s">
        <v>31</v>
      </c>
      <c r="E14" t="s">
        <v>33</v>
      </c>
      <c r="G14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2023-02-07T05:28:52Z</dcterms:created>
  <dcterms:modified xsi:type="dcterms:W3CDTF">2023-02-07T05:39:13Z</dcterms:modified>
</cp:coreProperties>
</file>