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66E7B35-1F04-4839-8605-0D16AB79BC5B}" xr6:coauthVersionLast="47" xr6:coauthVersionMax="47" xr10:uidLastSave="{00000000-0000-0000-0000-000000000000}"/>
  <bookViews>
    <workbookView xWindow="-47895" yWindow="1620" windowWidth="38700" windowHeight="15345" xr2:uid="{18689D26-F1F3-46B4-82BE-041D095397EB}"/>
  </bookViews>
  <sheets>
    <sheet name="Hedge" sheetId="1" r:id="rId1"/>
    <sheet name="Private Equity" sheetId="3" r:id="rId2"/>
    <sheet name="Long On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7" i="1" l="1"/>
  <c r="R16" i="1"/>
  <c r="S16" i="1"/>
  <c r="AF2" i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8" i="1" s="1"/>
  <c r="A45" i="1" l="1"/>
  <c r="A46" i="1" s="1"/>
  <c r="A47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tc={9F5197FC-413A-4526-8395-DB7D8217FC78}</author>
    <author>tc={5F7F3924-A5F8-4D80-90C0-CA8CC6527A95}</author>
  </authors>
  <commentList>
    <comment ref="D16" authorId="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T16" authorId="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</commentList>
</comments>
</file>

<file path=xl/sharedStrings.xml><?xml version="1.0" encoding="utf-8"?>
<sst xmlns="http://schemas.openxmlformats.org/spreadsheetml/2006/main" count="303" uniqueCount="240">
  <si>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</si>
  <si>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</si>
  <si>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</si>
  <si>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</si>
  <si>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</si>
  <si>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</si>
  <si>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</si>
  <si>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</si>
  <si>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</si>
  <si>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</si>
  <si>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</si>
  <si>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</si>
  <si>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</si>
  <si>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</si>
  <si>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</si>
  <si>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</si>
  <si>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</si>
  <si>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</si>
  <si>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</si>
  <si>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</si>
  <si>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</si>
  <si>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</si>
  <si>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</si>
  <si>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</si>
  <si>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</si>
  <si>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</si>
  <si>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</si>
  <si>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</si>
  <si>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</si>
  <si>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</si>
  <si>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</si>
  <si>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</si>
  <si>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</si>
  <si>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</si>
  <si>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</si>
  <si>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</si>
  <si>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</si>
  <si>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</si>
  <si>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</si>
  <si>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</si>
  <si>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</si>
  <si>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</si>
  <si>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</si>
  <si>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</si>
  <si>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</si>
  <si>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</si>
  <si>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</si>
  <si>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</si>
  <si>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</si>
  <si>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</si>
  <si>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</si>
  <si>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</si>
  <si>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</si>
  <si>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</si>
  <si>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</si>
  <si>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</si>
  <si>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</si>
  <si>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</si>
  <si>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</si>
  <si>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</si>
  <si>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</si>
  <si>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</si>
  <si>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</si>
  <si>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</si>
  <si>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</si>
  <si>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</si>
  <si>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</si>
  <si>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</si>
  <si>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</si>
  <si>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</si>
  <si>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</si>
  <si>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</si>
  <si>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</si>
  <si>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</si>
  <si>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</si>
  <si>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</si>
  <si>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</si>
  <si>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</si>
  <si>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</si>
  <si>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</si>
  <si>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</si>
  <si>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</si>
  <si>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</si>
  <si>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</si>
  <si>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</si>
  <si>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</si>
  <si>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</si>
  <si>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</si>
  <si>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</si>
  <si>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</si>
  <si>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Sumitomo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</si>
  <si>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</si>
  <si>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</si>
  <si>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</si>
  <si>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</si>
  <si>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</si>
  <si>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</si>
  <si>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</si>
  <si>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</si>
  <si>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</si>
  <si>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</si>
  <si>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</si>
  <si>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</si>
  <si>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</si>
  <si>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</si>
  <si>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</si>
  <si>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</si>
  <si>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</si>
  <si>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</si>
  <si>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</si>
  <si>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</si>
  <si>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</si>
  <si>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</si>
  <si>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</si>
  <si>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</si>
  <si>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</si>
  <si>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</si>
  <si>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</si>
  <si>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</si>
  <si>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</si>
  <si>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</si>
  <si>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GodelnTree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</si>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</sst>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" fillId="0" borderId="0" xfId="1" applyNumberFormat="1"/>
    <xf numFmtId="9" fontId="0" fillId="0" borderId="0" xfId="0" applyNumberFormat="1"/>
    <xf numFmtId="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6" dT="2023-01-28T20:34:58.21" personId="{4F866D09-A2D3-41DA-A24C-20DE51662D93}" id="{9F5197FC-413A-4526-8395-DB7D8217FC78}">
    <text>Also notes 35.5B</text>
  </threadedComment>
  <threadedComment ref="T16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103804/000110380422000006/0001103804-22-000006-index.htm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47" Type="http://schemas.openxmlformats.org/officeDocument/2006/relationships/hyperlink" Target="https://www.sec.gov/edgar/browse/?CIK=1601086" TargetMode="External"/><Relationship Id="rId63" Type="http://schemas.openxmlformats.org/officeDocument/2006/relationships/hyperlink" Target="https://www.sec.gov/edgar/browse/?CIK=1343781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37" Type="http://schemas.openxmlformats.org/officeDocument/2006/relationships/hyperlink" Target="https://www.sec.gov/edgar/browse/?CIK=1478735" TargetMode="External"/><Relationship Id="rId53" Type="http://schemas.openxmlformats.org/officeDocument/2006/relationships/hyperlink" Target="https://www.sec.gov/edgar/browse/?CIK=1079114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4" Type="http://schemas.openxmlformats.org/officeDocument/2006/relationships/hyperlink" Target="https://www.sec.gov/edgar/browse/?CIK=1443689" TargetMode="External"/><Relationship Id="rId79" Type="http://schemas.openxmlformats.org/officeDocument/2006/relationships/hyperlink" Target="https://reports.adviserinfo.sec.gov/reports/ADV/156602/PDF/156602.pdf" TargetMode="External"/><Relationship Id="rId5" Type="http://schemas.openxmlformats.org/officeDocument/2006/relationships/hyperlink" Target="https://www.sec.gov/edgar/browse/?CIK=1350694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comments" Target="../comments1.xm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43" Type="http://schemas.openxmlformats.org/officeDocument/2006/relationships/hyperlink" Target="https://www.sec.gov/edgar/browse/?CIK=1224962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69" Type="http://schemas.openxmlformats.org/officeDocument/2006/relationships/hyperlink" Target="https://www.sec.gov/edgar/browse/?CIK=1232621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https://www.sec.gov/Archives/edgar/data/1037389/000103738922000224/0001037389-22-000224-index.htm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17" Type="http://schemas.openxmlformats.org/officeDocument/2006/relationships/hyperlink" Target="https://www.sec.gov/edgar/browse/?CIK=1273087" TargetMode="External"/><Relationship Id="rId25" Type="http://schemas.openxmlformats.org/officeDocument/2006/relationships/hyperlink" Target="https://www.sec.gov/edgar/browse/?CIK=1103804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59" Type="http://schemas.openxmlformats.org/officeDocument/2006/relationships/hyperlink" Target="https://www.sec.gov/edgar/browse/?CIK=1009207" TargetMode="External"/><Relationship Id="rId67" Type="http://schemas.openxmlformats.org/officeDocument/2006/relationships/hyperlink" Target="https://www.sec.gov/edgar/browse/?CIK=1306923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75" Type="http://schemas.openxmlformats.org/officeDocument/2006/relationships/hyperlink" Target="https://www.sec.gov/edgar/browse/?CIK=1595888" TargetMode="External"/><Relationship Id="rId83" Type="http://schemas.microsoft.com/office/2017/10/relationships/threadedComment" Target="../threadedComments/threadedComment1.xml"/><Relationship Id="rId1" Type="http://schemas.openxmlformats.org/officeDocument/2006/relationships/hyperlink" Target="https://www.sec.gov/edgar/browse/?CIK=1037389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23" Type="http://schemas.openxmlformats.org/officeDocument/2006/relationships/hyperlink" Target="https://www.sec.gov/edgar/browse/?CIK=1054587" TargetMode="External"/><Relationship Id="rId28" Type="http://schemas.openxmlformats.org/officeDocument/2006/relationships/hyperlink" Target="https://www.sec.gov/edgar/browse/?CIK=1167483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49" Type="http://schemas.openxmlformats.org/officeDocument/2006/relationships/hyperlink" Target="https://www.sec.gov/edgar/browse/?CIK=1055951" TargetMode="External"/><Relationship Id="rId57" Type="http://schemas.openxmlformats.org/officeDocument/2006/relationships/hyperlink" Target="https://www.sec.gov/edgar/browse/?CIK=1791786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65" Type="http://schemas.openxmlformats.org/officeDocument/2006/relationships/hyperlink" Target="https://www.sec.gov/edgar/browse/?CIK=1279150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81" Type="http://schemas.openxmlformats.org/officeDocument/2006/relationships/vmlDrawing" Target="../drawings/vmlDrawing1.vm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34" Type="http://schemas.openxmlformats.org/officeDocument/2006/relationships/hyperlink" Target="https://www.sec.gov/edgar/browse/?CIK=934639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7" Type="http://schemas.openxmlformats.org/officeDocument/2006/relationships/hyperlink" Target="https://www.sec.gov/Archives/edgar/data/1350694/000117266122001788/0001172661-22-001788-index.htm" TargetMode="External"/><Relationship Id="rId71" Type="http://schemas.openxmlformats.org/officeDocument/2006/relationships/hyperlink" Target="https://www.sec.gov/edgar/browse/?CIK=1346824" TargetMode="Externa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AX157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3" sqref="P3"/>
    </sheetView>
  </sheetViews>
  <sheetFormatPr defaultRowHeight="12.75" x14ac:dyDescent="0.2"/>
  <cols>
    <col min="1" max="1" width="5.140625" customWidth="1"/>
    <col min="2" max="2" width="15.7109375" customWidth="1"/>
    <col min="3" max="3" width="17.5703125" customWidth="1"/>
    <col min="4" max="4" width="10.7109375" customWidth="1"/>
    <col min="5" max="8" width="9.140625" style="1"/>
    <col min="9" max="12" width="9.140625" style="3"/>
    <col min="13" max="13" width="12" style="6" customWidth="1"/>
    <col min="14" max="14" width="9.140625" style="6"/>
    <col min="15" max="15" width="12" style="8" customWidth="1"/>
    <col min="17" max="17" width="10.85546875" customWidth="1"/>
  </cols>
  <sheetData>
    <row r="2" spans="1:50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5" t="s">
        <v>101</v>
      </c>
      <c r="N2" s="5" t="s">
        <v>219</v>
      </c>
      <c r="O2" s="7" t="s">
        <v>220</v>
      </c>
      <c r="P2" t="s">
        <v>232</v>
      </c>
      <c r="Q2" t="s">
        <v>233</v>
      </c>
      <c r="R2" t="s">
        <v>236</v>
      </c>
      <c r="S2" t="s">
        <v>235</v>
      </c>
      <c r="T2">
        <v>2022</v>
      </c>
      <c r="U2">
        <v>2021</v>
      </c>
      <c r="V2">
        <v>2020</v>
      </c>
      <c r="W2">
        <v>2019</v>
      </c>
      <c r="X2">
        <v>2018</v>
      </c>
      <c r="Y2">
        <v>2017</v>
      </c>
      <c r="Z2">
        <v>2016</v>
      </c>
      <c r="AA2">
        <v>2015</v>
      </c>
      <c r="AB2">
        <v>2014</v>
      </c>
      <c r="AC2">
        <v>2013</v>
      </c>
      <c r="AD2">
        <v>2012</v>
      </c>
      <c r="AE2">
        <v>2011</v>
      </c>
      <c r="AF2">
        <f>+AE2-1</f>
        <v>2010</v>
      </c>
      <c r="AG2">
        <f t="shared" ref="AG2:AU2" si="0">+AF2-1</f>
        <v>2009</v>
      </c>
      <c r="AH2">
        <f t="shared" si="0"/>
        <v>2008</v>
      </c>
      <c r="AI2">
        <f t="shared" si="0"/>
        <v>2007</v>
      </c>
      <c r="AJ2">
        <f t="shared" si="0"/>
        <v>2006</v>
      </c>
      <c r="AK2">
        <f t="shared" si="0"/>
        <v>2005</v>
      </c>
      <c r="AL2">
        <f t="shared" si="0"/>
        <v>2004</v>
      </c>
      <c r="AM2">
        <f t="shared" si="0"/>
        <v>2003</v>
      </c>
      <c r="AN2">
        <f t="shared" si="0"/>
        <v>2002</v>
      </c>
      <c r="AO2">
        <f t="shared" si="0"/>
        <v>2001</v>
      </c>
      <c r="AP2">
        <f t="shared" si="0"/>
        <v>2000</v>
      </c>
      <c r="AQ2">
        <f t="shared" si="0"/>
        <v>1999</v>
      </c>
      <c r="AR2">
        <f t="shared" si="0"/>
        <v>1998</v>
      </c>
      <c r="AS2">
        <f t="shared" si="0"/>
        <v>1997</v>
      </c>
      <c r="AT2">
        <f t="shared" si="0"/>
        <v>1996</v>
      </c>
      <c r="AU2">
        <f t="shared" si="0"/>
        <v>1995</v>
      </c>
    </row>
    <row r="3" spans="1:50" x14ac:dyDescent="0.2">
      <c r="A3">
        <v>1</v>
      </c>
      <c r="B3" s="2" t="s">
        <v>4</v>
      </c>
      <c r="C3" t="s">
        <v>20</v>
      </c>
      <c r="I3" s="4">
        <v>484452.99400000001</v>
      </c>
      <c r="J3" s="4">
        <v>389708.92099999997</v>
      </c>
      <c r="K3" s="4">
        <v>438754.84399999998</v>
      </c>
      <c r="M3" s="6" t="s">
        <v>102</v>
      </c>
      <c r="N3" s="6" t="s">
        <v>222</v>
      </c>
      <c r="O3" s="8" t="s">
        <v>221</v>
      </c>
    </row>
    <row r="4" spans="1:50" x14ac:dyDescent="0.2">
      <c r="A4">
        <f>+A3+1</f>
        <v>2</v>
      </c>
      <c r="B4" s="2" t="s">
        <v>42</v>
      </c>
      <c r="C4" t="s">
        <v>73</v>
      </c>
      <c r="K4" s="4">
        <v>296096.64000000001</v>
      </c>
      <c r="M4" s="6" t="s">
        <v>103</v>
      </c>
      <c r="N4" s="6" t="s">
        <v>224</v>
      </c>
      <c r="O4" s="8" t="s">
        <v>223</v>
      </c>
    </row>
    <row r="5" spans="1:50" x14ac:dyDescent="0.2">
      <c r="A5">
        <f t="shared" ref="A5:A50" si="1">+A4+1</f>
        <v>3</v>
      </c>
      <c r="B5" s="2" t="s">
        <v>65</v>
      </c>
      <c r="K5" s="4">
        <v>228575.18799999999</v>
      </c>
      <c r="M5" s="6" t="s">
        <v>104</v>
      </c>
      <c r="N5" s="6" t="s">
        <v>227</v>
      </c>
    </row>
    <row r="6" spans="1:50" x14ac:dyDescent="0.2">
      <c r="A6">
        <f t="shared" si="1"/>
        <v>4</v>
      </c>
      <c r="B6" s="2" t="s">
        <v>5</v>
      </c>
      <c r="C6" t="s">
        <v>21</v>
      </c>
      <c r="I6" s="4">
        <v>188637.96799999999</v>
      </c>
      <c r="J6" s="4">
        <v>161186.951</v>
      </c>
      <c r="K6" s="4">
        <v>169100.285</v>
      </c>
      <c r="M6" s="6" t="s">
        <v>102</v>
      </c>
      <c r="N6" s="6" t="s">
        <v>222</v>
      </c>
      <c r="O6" s="8" t="s">
        <v>231</v>
      </c>
    </row>
    <row r="7" spans="1:50" x14ac:dyDescent="0.2">
      <c r="A7">
        <f t="shared" si="1"/>
        <v>5</v>
      </c>
      <c r="B7" s="2" t="s">
        <v>40</v>
      </c>
      <c r="C7" t="s">
        <v>69</v>
      </c>
      <c r="K7" s="4">
        <v>83732.203999999998</v>
      </c>
      <c r="M7" s="6" t="s">
        <v>104</v>
      </c>
      <c r="N7" s="6" t="s">
        <v>225</v>
      </c>
      <c r="O7" s="8" t="s">
        <v>231</v>
      </c>
    </row>
    <row r="8" spans="1:50" x14ac:dyDescent="0.2">
      <c r="A8">
        <f t="shared" si="1"/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M8" s="6" t="s">
        <v>104</v>
      </c>
      <c r="N8" s="6" t="s">
        <v>225</v>
      </c>
      <c r="O8" s="8" t="s">
        <v>231</v>
      </c>
    </row>
    <row r="9" spans="1:50" x14ac:dyDescent="0.2">
      <c r="A9">
        <f t="shared" si="1"/>
        <v>7</v>
      </c>
      <c r="B9" s="2" t="s">
        <v>27</v>
      </c>
      <c r="C9" t="s">
        <v>48</v>
      </c>
      <c r="K9" s="4">
        <v>34543.49</v>
      </c>
      <c r="M9" s="6" t="s">
        <v>104</v>
      </c>
      <c r="N9" s="6" t="s">
        <v>225</v>
      </c>
      <c r="O9" s="8" t="s">
        <v>231</v>
      </c>
    </row>
    <row r="10" spans="1:50" x14ac:dyDescent="0.2">
      <c r="A10">
        <f t="shared" si="1"/>
        <v>8</v>
      </c>
      <c r="B10" s="2" t="s">
        <v>6</v>
      </c>
      <c r="C10" t="s">
        <v>22</v>
      </c>
      <c r="K10" s="4">
        <v>32595.472000000002</v>
      </c>
      <c r="M10" s="6" t="s">
        <v>102</v>
      </c>
      <c r="N10" s="6" t="s">
        <v>222</v>
      </c>
      <c r="O10" s="8" t="s">
        <v>230</v>
      </c>
    </row>
    <row r="11" spans="1:50" x14ac:dyDescent="0.2">
      <c r="A11">
        <f t="shared" si="1"/>
        <v>9</v>
      </c>
      <c r="B11" s="2" t="s">
        <v>3</v>
      </c>
      <c r="C11" t="s">
        <v>19</v>
      </c>
      <c r="I11" s="4">
        <v>25186.491999999998</v>
      </c>
      <c r="J11" s="4">
        <v>23701.54</v>
      </c>
      <c r="K11" s="4">
        <v>25036.834999999999</v>
      </c>
      <c r="M11" s="6" t="s">
        <v>102</v>
      </c>
      <c r="N11" s="6" t="s">
        <v>222</v>
      </c>
      <c r="O11" s="8" t="s">
        <v>229</v>
      </c>
    </row>
    <row r="12" spans="1:50" x14ac:dyDescent="0.2">
      <c r="A12">
        <f t="shared" si="1"/>
        <v>10</v>
      </c>
      <c r="B12" s="2" t="s">
        <v>23</v>
      </c>
      <c r="C12" t="s">
        <v>37</v>
      </c>
      <c r="J12" s="4">
        <v>21862.785</v>
      </c>
      <c r="K12" s="4">
        <v>21658.496999999999</v>
      </c>
      <c r="M12" s="6" t="s">
        <v>105</v>
      </c>
      <c r="N12" s="6" t="s">
        <v>226</v>
      </c>
      <c r="O12" s="8" t="s">
        <v>229</v>
      </c>
    </row>
    <row r="13" spans="1:50" x14ac:dyDescent="0.2">
      <c r="A13">
        <f t="shared" si="1"/>
        <v>11</v>
      </c>
      <c r="B13" s="2" t="s">
        <v>2</v>
      </c>
      <c r="C13" t="s">
        <v>16</v>
      </c>
      <c r="I13" s="4">
        <v>24807.125</v>
      </c>
      <c r="J13" s="4">
        <v>23598.117999999999</v>
      </c>
      <c r="K13" s="4">
        <v>19754.886999999999</v>
      </c>
      <c r="M13" s="6" t="s">
        <v>106</v>
      </c>
    </row>
    <row r="14" spans="1:50" x14ac:dyDescent="0.2">
      <c r="A14">
        <f t="shared" si="1"/>
        <v>12</v>
      </c>
      <c r="B14" s="2" t="s">
        <v>29</v>
      </c>
      <c r="C14" t="s">
        <v>51</v>
      </c>
      <c r="K14" s="4">
        <v>15269.446</v>
      </c>
      <c r="M14" s="6" t="s">
        <v>107</v>
      </c>
      <c r="N14" s="6" t="s">
        <v>224</v>
      </c>
      <c r="O14" s="8" t="s">
        <v>231</v>
      </c>
    </row>
    <row r="15" spans="1:50" x14ac:dyDescent="0.2">
      <c r="A15">
        <f t="shared" si="1"/>
        <v>13</v>
      </c>
      <c r="B15" s="2" t="s">
        <v>44</v>
      </c>
      <c r="C15" t="s">
        <v>43</v>
      </c>
      <c r="K15" s="4">
        <v>10893.232</v>
      </c>
      <c r="M15" s="6" t="s">
        <v>108</v>
      </c>
      <c r="N15" s="6" t="s">
        <v>226</v>
      </c>
      <c r="O15" s="8" t="s">
        <v>231</v>
      </c>
    </row>
    <row r="16" spans="1:50" x14ac:dyDescent="0.2">
      <c r="A16">
        <f t="shared" si="1"/>
        <v>14</v>
      </c>
      <c r="B16" s="2" t="s">
        <v>25</v>
      </c>
      <c r="C16" t="s">
        <v>237</v>
      </c>
      <c r="D16" s="9">
        <v>28673.846799999999</v>
      </c>
      <c r="I16" s="4">
        <v>16809.736000000001</v>
      </c>
      <c r="J16" s="4">
        <v>10609.466</v>
      </c>
      <c r="K16" s="4">
        <v>10613.116</v>
      </c>
      <c r="M16" s="6" t="s">
        <v>105</v>
      </c>
      <c r="N16" s="6" t="s">
        <v>226</v>
      </c>
      <c r="O16" s="8" t="s">
        <v>229</v>
      </c>
      <c r="P16">
        <v>1997</v>
      </c>
      <c r="Q16" t="s">
        <v>234</v>
      </c>
      <c r="R16" s="10">
        <f>RATE(2022-1998,0,-1,13.71)</f>
        <v>0.11526111596972678</v>
      </c>
      <c r="S16" s="10">
        <f>1*(1+AR$16)*(1+AQ16)*(1+AP16)*(1+AO16)*(1+AN16)*(1+AM16)*(1+AL16)*(1+AK16)*(1+AJ16)*(1+AI16)*(1+AH16)*(1+AG16)*(1+AF16)*(1+AE16)*(1+AD16)*(1+AC16)*(1+AB16)*(1+AA16)*(1+Z16)*(1+Y16)*(1+X16)*(1+W16)*(1+V16)*(1+U16)*(1+T16)-1</f>
        <v>13.713492129281141</v>
      </c>
      <c r="T16" s="11">
        <v>-0.33</v>
      </c>
      <c r="U16" s="10">
        <v>-7.0000000000000007E-2</v>
      </c>
      <c r="V16" s="10">
        <v>0.23</v>
      </c>
      <c r="W16" s="10">
        <v>0.29899999999999999</v>
      </c>
      <c r="X16" s="10">
        <v>-0.05</v>
      </c>
      <c r="Y16" s="10">
        <v>8.2000000000000003E-2</v>
      </c>
      <c r="Z16" s="10">
        <v>-2.7E-2</v>
      </c>
      <c r="AA16" s="10">
        <v>8.7999999999999995E-2</v>
      </c>
      <c r="AB16" s="10">
        <v>4.0000000000000001E-3</v>
      </c>
      <c r="AC16" s="10">
        <v>0.14199999999999999</v>
      </c>
      <c r="AD16" s="10">
        <v>0.193</v>
      </c>
      <c r="AE16" s="10">
        <v>8.0000000000000002E-3</v>
      </c>
      <c r="AF16" s="10">
        <v>0.126</v>
      </c>
      <c r="AG16" s="10">
        <v>0.14000000000000001</v>
      </c>
      <c r="AH16" s="10">
        <v>-0.32900000000000001</v>
      </c>
      <c r="AI16" s="10">
        <v>0.46200000000000002</v>
      </c>
      <c r="AJ16" s="10">
        <v>0.13700000000000001</v>
      </c>
      <c r="AK16" s="10">
        <v>0.25900000000000001</v>
      </c>
      <c r="AL16" s="10">
        <v>0.14599999999999999</v>
      </c>
      <c r="AM16" s="10">
        <v>8.2000000000000003E-2</v>
      </c>
      <c r="AN16" s="10">
        <v>0.14599999999999999</v>
      </c>
      <c r="AO16" s="10">
        <v>0.40400000000000003</v>
      </c>
      <c r="AP16" s="10">
        <v>0.73399999999999999</v>
      </c>
      <c r="AQ16" s="10">
        <v>0.46800000000000003</v>
      </c>
      <c r="AR16" s="10">
        <v>7.5999999999999998E-2</v>
      </c>
      <c r="AS16" s="10"/>
      <c r="AT16" s="10"/>
      <c r="AU16" s="10"/>
      <c r="AV16" s="10"/>
      <c r="AW16" s="10"/>
      <c r="AX16" s="10"/>
    </row>
    <row r="17" spans="1:15" x14ac:dyDescent="0.2">
      <c r="A17">
        <f t="shared" si="1"/>
        <v>15</v>
      </c>
      <c r="B17" s="2" t="s">
        <v>39</v>
      </c>
      <c r="C17" t="s">
        <v>68</v>
      </c>
      <c r="K17" s="4">
        <v>9662.6350000000002</v>
      </c>
      <c r="M17" s="6" t="s">
        <v>102</v>
      </c>
      <c r="O17" s="8" t="s">
        <v>231</v>
      </c>
    </row>
    <row r="18" spans="1:15" x14ac:dyDescent="0.2">
      <c r="A18">
        <f t="shared" si="1"/>
        <v>16</v>
      </c>
      <c r="B18" s="2" t="s">
        <v>24</v>
      </c>
      <c r="C18" t="s">
        <v>46</v>
      </c>
      <c r="K18" s="4">
        <v>8612.6959999999999</v>
      </c>
      <c r="M18" s="6" t="s">
        <v>108</v>
      </c>
      <c r="N18" s="6" t="s">
        <v>226</v>
      </c>
      <c r="O18" s="8" t="s">
        <v>231</v>
      </c>
    </row>
    <row r="19" spans="1:15" x14ac:dyDescent="0.2">
      <c r="A19">
        <f t="shared" si="1"/>
        <v>17</v>
      </c>
      <c r="B19" s="2" t="s">
        <v>41</v>
      </c>
      <c r="C19" t="s">
        <v>34</v>
      </c>
      <c r="K19" s="4">
        <v>8031.8270000000002</v>
      </c>
      <c r="M19" s="6" t="s">
        <v>102</v>
      </c>
    </row>
    <row r="20" spans="1:15" x14ac:dyDescent="0.2">
      <c r="A20">
        <f t="shared" si="1"/>
        <v>18</v>
      </c>
      <c r="B20" s="2" t="s">
        <v>35</v>
      </c>
      <c r="C20" t="s">
        <v>61</v>
      </c>
      <c r="K20" s="4">
        <v>7877.0450000000001</v>
      </c>
      <c r="M20" s="6" t="s">
        <v>103</v>
      </c>
    </row>
    <row r="21" spans="1:15" x14ac:dyDescent="0.2">
      <c r="A21">
        <f t="shared" si="1"/>
        <v>19</v>
      </c>
      <c r="B21" s="2" t="s">
        <v>32</v>
      </c>
      <c r="C21" t="s">
        <v>57</v>
      </c>
      <c r="K21" s="4">
        <v>5764.9269999999997</v>
      </c>
      <c r="M21" s="6" t="s">
        <v>107</v>
      </c>
      <c r="N21" s="6" t="s">
        <v>228</v>
      </c>
    </row>
    <row r="22" spans="1:15" x14ac:dyDescent="0.2">
      <c r="A22">
        <f t="shared" si="1"/>
        <v>20</v>
      </c>
      <c r="B22" s="2" t="s">
        <v>38</v>
      </c>
      <c r="C22" t="s">
        <v>67</v>
      </c>
      <c r="K22" s="4">
        <v>5534.759</v>
      </c>
      <c r="M22" s="6" t="s">
        <v>105</v>
      </c>
      <c r="N22" s="6" t="s">
        <v>228</v>
      </c>
    </row>
    <row r="23" spans="1:15" x14ac:dyDescent="0.2">
      <c r="A23">
        <f t="shared" si="1"/>
        <v>21</v>
      </c>
      <c r="B23" s="2" t="s">
        <v>33</v>
      </c>
      <c r="C23" t="s">
        <v>60</v>
      </c>
      <c r="K23" s="4">
        <v>5387</v>
      </c>
      <c r="M23" s="6" t="s">
        <v>109</v>
      </c>
      <c r="N23" s="6" t="s">
        <v>102</v>
      </c>
    </row>
    <row r="24" spans="1:15" x14ac:dyDescent="0.2">
      <c r="A24">
        <f t="shared" si="1"/>
        <v>22</v>
      </c>
      <c r="B24" s="2" t="s">
        <v>28</v>
      </c>
      <c r="C24" t="s">
        <v>49</v>
      </c>
      <c r="K24" s="4">
        <v>5379.8770000000004</v>
      </c>
      <c r="M24" s="6" t="s">
        <v>105</v>
      </c>
      <c r="N24" s="6" t="s">
        <v>222</v>
      </c>
    </row>
    <row r="25" spans="1:15" x14ac:dyDescent="0.2">
      <c r="A25">
        <f>+A24+1</f>
        <v>23</v>
      </c>
      <c r="B25" s="2" t="s">
        <v>54</v>
      </c>
      <c r="C25" t="s">
        <v>77</v>
      </c>
      <c r="K25" s="4">
        <v>4687.527</v>
      </c>
      <c r="M25" s="6" t="s">
        <v>107</v>
      </c>
    </row>
    <row r="26" spans="1:15" x14ac:dyDescent="0.2">
      <c r="A26">
        <f t="shared" si="1"/>
        <v>24</v>
      </c>
      <c r="B26" s="2" t="s">
        <v>26</v>
      </c>
      <c r="C26" t="s">
        <v>47</v>
      </c>
      <c r="J26" s="4">
        <v>4050.0909999999999</v>
      </c>
      <c r="K26" s="4">
        <v>4439.2</v>
      </c>
      <c r="M26" s="6" t="s">
        <v>105</v>
      </c>
      <c r="N26" s="6" t="s">
        <v>226</v>
      </c>
    </row>
    <row r="27" spans="1:15" x14ac:dyDescent="0.2">
      <c r="A27">
        <f t="shared" si="1"/>
        <v>25</v>
      </c>
      <c r="B27" s="2" t="s">
        <v>31</v>
      </c>
      <c r="C27" t="s">
        <v>56</v>
      </c>
      <c r="K27" s="4">
        <v>4337.6009999999997</v>
      </c>
      <c r="M27" s="6" t="s">
        <v>107</v>
      </c>
      <c r="N27" s="6" t="s">
        <v>228</v>
      </c>
    </row>
    <row r="28" spans="1:15" x14ac:dyDescent="0.2">
      <c r="A28">
        <f t="shared" si="1"/>
        <v>26</v>
      </c>
      <c r="B28" s="2" t="s">
        <v>30</v>
      </c>
      <c r="C28" t="s">
        <v>55</v>
      </c>
      <c r="K28" s="4">
        <v>3445.66</v>
      </c>
      <c r="M28" s="6" t="s">
        <v>107</v>
      </c>
      <c r="N28" s="6" t="s">
        <v>228</v>
      </c>
    </row>
    <row r="29" spans="1:15" x14ac:dyDescent="0.2">
      <c r="A29">
        <f t="shared" si="1"/>
        <v>27</v>
      </c>
      <c r="B29" s="2" t="s">
        <v>36</v>
      </c>
      <c r="C29" t="s">
        <v>66</v>
      </c>
      <c r="K29" s="4">
        <v>1412.152</v>
      </c>
      <c r="M29" s="6" t="s">
        <v>105</v>
      </c>
      <c r="N29" s="6" t="s">
        <v>228</v>
      </c>
    </row>
    <row r="30" spans="1:15" x14ac:dyDescent="0.2">
      <c r="A30">
        <f t="shared" si="1"/>
        <v>28</v>
      </c>
      <c r="B30" s="2" t="s">
        <v>52</v>
      </c>
      <c r="K30" s="4">
        <v>1264.742</v>
      </c>
      <c r="M30" s="6" t="s">
        <v>107</v>
      </c>
    </row>
    <row r="31" spans="1:15" x14ac:dyDescent="0.2">
      <c r="A31">
        <f t="shared" si="1"/>
        <v>29</v>
      </c>
      <c r="B31" s="2" t="s">
        <v>58</v>
      </c>
      <c r="K31" s="4">
        <v>1100.212</v>
      </c>
      <c r="M31" s="6" t="s">
        <v>105</v>
      </c>
    </row>
    <row r="32" spans="1:15" x14ac:dyDescent="0.2">
      <c r="A32">
        <f t="shared" si="1"/>
        <v>30</v>
      </c>
      <c r="B32" s="2" t="s">
        <v>50</v>
      </c>
      <c r="K32" s="4">
        <v>1092.9059999999999</v>
      </c>
      <c r="M32" s="6" t="s">
        <v>105</v>
      </c>
    </row>
    <row r="33" spans="1:14" x14ac:dyDescent="0.2">
      <c r="A33">
        <f t="shared" si="1"/>
        <v>31</v>
      </c>
      <c r="B33" s="2" t="s">
        <v>53</v>
      </c>
      <c r="C33" t="s">
        <v>75</v>
      </c>
      <c r="K33" s="4">
        <v>815.42100000000005</v>
      </c>
      <c r="M33" s="6" t="s">
        <v>107</v>
      </c>
      <c r="N33" s="6" t="s">
        <v>228</v>
      </c>
    </row>
    <row r="34" spans="1:14" x14ac:dyDescent="0.2">
      <c r="A34">
        <f t="shared" si="1"/>
        <v>32</v>
      </c>
      <c r="B34" s="2" t="s">
        <v>45</v>
      </c>
      <c r="C34" t="s">
        <v>74</v>
      </c>
      <c r="K34" s="4">
        <v>799.58</v>
      </c>
      <c r="M34" s="6" t="s">
        <v>109</v>
      </c>
      <c r="N34" s="6" t="s">
        <v>226</v>
      </c>
    </row>
    <row r="35" spans="1:14" x14ac:dyDescent="0.2">
      <c r="A35">
        <f t="shared" si="1"/>
        <v>33</v>
      </c>
      <c r="B35" t="s">
        <v>59</v>
      </c>
    </row>
    <row r="36" spans="1:14" x14ac:dyDescent="0.2">
      <c r="A36">
        <f t="shared" si="1"/>
        <v>34</v>
      </c>
      <c r="B36" t="s">
        <v>62</v>
      </c>
    </row>
    <row r="37" spans="1:14" x14ac:dyDescent="0.2">
      <c r="A37">
        <f t="shared" si="1"/>
        <v>35</v>
      </c>
      <c r="B37" t="s">
        <v>63</v>
      </c>
    </row>
    <row r="38" spans="1:14" x14ac:dyDescent="0.2">
      <c r="A38">
        <f t="shared" si="1"/>
        <v>36</v>
      </c>
      <c r="B38" t="s">
        <v>64</v>
      </c>
    </row>
    <row r="39" spans="1:14" x14ac:dyDescent="0.2">
      <c r="A39">
        <f t="shared" si="1"/>
        <v>37</v>
      </c>
      <c r="B39" t="s">
        <v>70</v>
      </c>
    </row>
    <row r="40" spans="1:14" x14ac:dyDescent="0.2">
      <c r="A40">
        <f t="shared" si="1"/>
        <v>38</v>
      </c>
      <c r="B40" t="s">
        <v>110</v>
      </c>
    </row>
    <row r="41" spans="1:14" x14ac:dyDescent="0.2">
      <c r="A41">
        <f t="shared" si="1"/>
        <v>39</v>
      </c>
      <c r="B41" t="s">
        <v>111</v>
      </c>
    </row>
    <row r="42" spans="1:14" x14ac:dyDescent="0.2">
      <c r="A42">
        <f t="shared" si="1"/>
        <v>40</v>
      </c>
      <c r="B42" t="s">
        <v>112</v>
      </c>
    </row>
    <row r="43" spans="1:14" x14ac:dyDescent="0.2">
      <c r="A43">
        <f t="shared" si="1"/>
        <v>41</v>
      </c>
      <c r="B43" t="s">
        <v>113</v>
      </c>
    </row>
    <row r="44" spans="1:14" x14ac:dyDescent="0.2">
      <c r="A44">
        <f t="shared" si="1"/>
        <v>42</v>
      </c>
      <c r="B44" t="s">
        <v>114</v>
      </c>
    </row>
    <row r="45" spans="1:14" x14ac:dyDescent="0.2">
      <c r="A45">
        <f t="shared" si="1"/>
        <v>43</v>
      </c>
      <c r="B45" t="s">
        <v>115</v>
      </c>
    </row>
    <row r="46" spans="1:14" x14ac:dyDescent="0.2">
      <c r="A46">
        <f t="shared" si="1"/>
        <v>44</v>
      </c>
      <c r="B46" t="s">
        <v>116</v>
      </c>
    </row>
    <row r="47" spans="1:14" x14ac:dyDescent="0.2">
      <c r="A47">
        <f t="shared" si="1"/>
        <v>45</v>
      </c>
      <c r="B47" t="s">
        <v>117</v>
      </c>
    </row>
    <row r="48" spans="1:14" x14ac:dyDescent="0.2">
      <c r="A48">
        <f>+A44+1</f>
        <v>43</v>
      </c>
      <c r="B48" t="s">
        <v>71</v>
      </c>
    </row>
    <row r="49" spans="1:2" x14ac:dyDescent="0.2">
      <c r="A49">
        <f t="shared" si="1"/>
        <v>44</v>
      </c>
      <c r="B49" t="s">
        <v>72</v>
      </c>
    </row>
    <row r="50" spans="1:2" x14ac:dyDescent="0.2">
      <c r="A50">
        <f t="shared" si="1"/>
        <v>45</v>
      </c>
      <c r="B50" t="s">
        <v>76</v>
      </c>
    </row>
    <row r="51" spans="1:2" x14ac:dyDescent="0.2">
      <c r="A51">
        <f t="shared" ref="A51:A157" si="2">+A50+1</f>
        <v>46</v>
      </c>
      <c r="B51" t="s">
        <v>78</v>
      </c>
    </row>
    <row r="52" spans="1:2" x14ac:dyDescent="0.2">
      <c r="A52">
        <f t="shared" si="2"/>
        <v>47</v>
      </c>
      <c r="B52" t="s">
        <v>79</v>
      </c>
    </row>
    <row r="53" spans="1:2" x14ac:dyDescent="0.2">
      <c r="A53">
        <f t="shared" si="2"/>
        <v>48</v>
      </c>
      <c r="B53" t="s">
        <v>80</v>
      </c>
    </row>
    <row r="54" spans="1:2" x14ac:dyDescent="0.2">
      <c r="A54">
        <f t="shared" si="2"/>
        <v>49</v>
      </c>
      <c r="B54" t="s">
        <v>100</v>
      </c>
    </row>
    <row r="55" spans="1:2" x14ac:dyDescent="0.2">
      <c r="A55">
        <f t="shared" si="2"/>
        <v>50</v>
      </c>
      <c r="B55" t="s">
        <v>118</v>
      </c>
    </row>
    <row r="56" spans="1:2" x14ac:dyDescent="0.2">
      <c r="A56">
        <f t="shared" si="2"/>
        <v>51</v>
      </c>
      <c r="B56" t="s">
        <v>119</v>
      </c>
    </row>
    <row r="57" spans="1:2" x14ac:dyDescent="0.2">
      <c r="A57">
        <f t="shared" si="2"/>
        <v>52</v>
      </c>
      <c r="B57" t="s">
        <v>120</v>
      </c>
    </row>
    <row r="58" spans="1:2" x14ac:dyDescent="0.2">
      <c r="A58">
        <f t="shared" si="2"/>
        <v>53</v>
      </c>
      <c r="B58" t="s">
        <v>121</v>
      </c>
    </row>
    <row r="59" spans="1:2" x14ac:dyDescent="0.2">
      <c r="A59">
        <f t="shared" si="2"/>
        <v>54</v>
      </c>
      <c r="B59" t="s">
        <v>122</v>
      </c>
    </row>
    <row r="60" spans="1:2" x14ac:dyDescent="0.2">
      <c r="A60">
        <f t="shared" si="2"/>
        <v>55</v>
      </c>
      <c r="B60" t="s">
        <v>123</v>
      </c>
    </row>
    <row r="61" spans="1:2" x14ac:dyDescent="0.2">
      <c r="A61">
        <f t="shared" si="2"/>
        <v>56</v>
      </c>
      <c r="B61" t="s">
        <v>124</v>
      </c>
    </row>
    <row r="62" spans="1:2" x14ac:dyDescent="0.2">
      <c r="A62">
        <f t="shared" si="2"/>
        <v>57</v>
      </c>
      <c r="B62" t="s">
        <v>125</v>
      </c>
    </row>
    <row r="63" spans="1:2" x14ac:dyDescent="0.2">
      <c r="A63">
        <f t="shared" si="2"/>
        <v>58</v>
      </c>
      <c r="B63" t="s">
        <v>126</v>
      </c>
    </row>
    <row r="64" spans="1:2" x14ac:dyDescent="0.2">
      <c r="A64">
        <f t="shared" si="2"/>
        <v>59</v>
      </c>
      <c r="B64" t="s">
        <v>127</v>
      </c>
    </row>
    <row r="65" spans="1:2" x14ac:dyDescent="0.2">
      <c r="A65">
        <f t="shared" si="2"/>
        <v>60</v>
      </c>
      <c r="B65" t="s">
        <v>128</v>
      </c>
    </row>
    <row r="66" spans="1:2" x14ac:dyDescent="0.2">
      <c r="A66">
        <f t="shared" si="2"/>
        <v>61</v>
      </c>
      <c r="B66" t="s">
        <v>129</v>
      </c>
    </row>
    <row r="67" spans="1:2" x14ac:dyDescent="0.2">
      <c r="A67">
        <f t="shared" si="2"/>
        <v>62</v>
      </c>
      <c r="B67" t="s">
        <v>130</v>
      </c>
    </row>
    <row r="68" spans="1:2" x14ac:dyDescent="0.2">
      <c r="A68">
        <f t="shared" si="2"/>
        <v>63</v>
      </c>
      <c r="B68" t="s">
        <v>131</v>
      </c>
    </row>
    <row r="69" spans="1:2" x14ac:dyDescent="0.2">
      <c r="A69">
        <f t="shared" si="2"/>
        <v>64</v>
      </c>
      <c r="B69" t="s">
        <v>132</v>
      </c>
    </row>
    <row r="70" spans="1:2" x14ac:dyDescent="0.2">
      <c r="A70">
        <f t="shared" si="2"/>
        <v>65</v>
      </c>
      <c r="B70" t="s">
        <v>133</v>
      </c>
    </row>
    <row r="71" spans="1:2" x14ac:dyDescent="0.2">
      <c r="A71">
        <f t="shared" si="2"/>
        <v>66</v>
      </c>
      <c r="B71" t="s">
        <v>134</v>
      </c>
    </row>
    <row r="72" spans="1:2" x14ac:dyDescent="0.2">
      <c r="A72">
        <f t="shared" si="2"/>
        <v>67</v>
      </c>
      <c r="B72" t="s">
        <v>135</v>
      </c>
    </row>
    <row r="73" spans="1:2" x14ac:dyDescent="0.2">
      <c r="A73">
        <f t="shared" si="2"/>
        <v>68</v>
      </c>
      <c r="B73" t="s">
        <v>136</v>
      </c>
    </row>
    <row r="74" spans="1:2" x14ac:dyDescent="0.2">
      <c r="A74">
        <f t="shared" si="2"/>
        <v>69</v>
      </c>
      <c r="B74" t="s">
        <v>137</v>
      </c>
    </row>
    <row r="75" spans="1:2" x14ac:dyDescent="0.2">
      <c r="A75">
        <f t="shared" si="2"/>
        <v>70</v>
      </c>
      <c r="B75" t="s">
        <v>138</v>
      </c>
    </row>
    <row r="76" spans="1:2" x14ac:dyDescent="0.2">
      <c r="A76">
        <f t="shared" si="2"/>
        <v>71</v>
      </c>
      <c r="B76" t="s">
        <v>139</v>
      </c>
    </row>
    <row r="77" spans="1:2" x14ac:dyDescent="0.2">
      <c r="A77">
        <f t="shared" si="2"/>
        <v>72</v>
      </c>
      <c r="B77" t="s">
        <v>140</v>
      </c>
    </row>
    <row r="78" spans="1:2" x14ac:dyDescent="0.2">
      <c r="A78">
        <f t="shared" si="2"/>
        <v>73</v>
      </c>
      <c r="B78" t="s">
        <v>141</v>
      </c>
    </row>
    <row r="79" spans="1:2" x14ac:dyDescent="0.2">
      <c r="A79">
        <f t="shared" si="2"/>
        <v>74</v>
      </c>
      <c r="B79" t="s">
        <v>142</v>
      </c>
    </row>
    <row r="80" spans="1:2" x14ac:dyDescent="0.2">
      <c r="A80">
        <f t="shared" si="2"/>
        <v>75</v>
      </c>
      <c r="B80" t="s">
        <v>143</v>
      </c>
    </row>
    <row r="81" spans="1:2" x14ac:dyDescent="0.2">
      <c r="A81">
        <f t="shared" si="2"/>
        <v>76</v>
      </c>
      <c r="B81" t="s">
        <v>144</v>
      </c>
    </row>
    <row r="82" spans="1:2" x14ac:dyDescent="0.2">
      <c r="A82">
        <f t="shared" si="2"/>
        <v>77</v>
      </c>
      <c r="B82" t="s">
        <v>145</v>
      </c>
    </row>
    <row r="83" spans="1:2" x14ac:dyDescent="0.2">
      <c r="A83">
        <f t="shared" si="2"/>
        <v>78</v>
      </c>
      <c r="B83" t="s">
        <v>146</v>
      </c>
    </row>
    <row r="84" spans="1:2" x14ac:dyDescent="0.2">
      <c r="A84">
        <f t="shared" si="2"/>
        <v>79</v>
      </c>
      <c r="B84" t="s">
        <v>147</v>
      </c>
    </row>
    <row r="85" spans="1:2" x14ac:dyDescent="0.2">
      <c r="A85">
        <f t="shared" si="2"/>
        <v>80</v>
      </c>
      <c r="B85" t="s">
        <v>148</v>
      </c>
    </row>
    <row r="86" spans="1:2" x14ac:dyDescent="0.2">
      <c r="A86">
        <f t="shared" si="2"/>
        <v>81</v>
      </c>
      <c r="B86" t="s">
        <v>149</v>
      </c>
    </row>
    <row r="87" spans="1:2" x14ac:dyDescent="0.2">
      <c r="A87">
        <f t="shared" si="2"/>
        <v>82</v>
      </c>
      <c r="B87" t="s">
        <v>150</v>
      </c>
    </row>
    <row r="88" spans="1:2" x14ac:dyDescent="0.2">
      <c r="A88">
        <f t="shared" si="2"/>
        <v>83</v>
      </c>
      <c r="B88" t="s">
        <v>151</v>
      </c>
    </row>
    <row r="89" spans="1:2" x14ac:dyDescent="0.2">
      <c r="A89">
        <f t="shared" si="2"/>
        <v>84</v>
      </c>
      <c r="B89" t="s">
        <v>152</v>
      </c>
    </row>
    <row r="90" spans="1:2" x14ac:dyDescent="0.2">
      <c r="A90">
        <f t="shared" si="2"/>
        <v>85</v>
      </c>
      <c r="B90" t="s">
        <v>153</v>
      </c>
    </row>
    <row r="91" spans="1:2" x14ac:dyDescent="0.2">
      <c r="A91">
        <f t="shared" si="2"/>
        <v>86</v>
      </c>
      <c r="B91" t="s">
        <v>154</v>
      </c>
    </row>
    <row r="92" spans="1:2" x14ac:dyDescent="0.2">
      <c r="A92">
        <f t="shared" si="2"/>
        <v>87</v>
      </c>
      <c r="B92" t="s">
        <v>155</v>
      </c>
    </row>
    <row r="93" spans="1:2" x14ac:dyDescent="0.2">
      <c r="A93">
        <f t="shared" si="2"/>
        <v>88</v>
      </c>
      <c r="B93" t="s">
        <v>156</v>
      </c>
    </row>
    <row r="94" spans="1:2" x14ac:dyDescent="0.2">
      <c r="A94">
        <f t="shared" si="2"/>
        <v>89</v>
      </c>
      <c r="B94" t="s">
        <v>157</v>
      </c>
    </row>
    <row r="95" spans="1:2" x14ac:dyDescent="0.2">
      <c r="A95">
        <f t="shared" si="2"/>
        <v>90</v>
      </c>
      <c r="B95" t="s">
        <v>158</v>
      </c>
    </row>
    <row r="96" spans="1:2" x14ac:dyDescent="0.2">
      <c r="A96">
        <f t="shared" si="2"/>
        <v>91</v>
      </c>
      <c r="B96" t="s">
        <v>159</v>
      </c>
    </row>
    <row r="97" spans="1:2" x14ac:dyDescent="0.2">
      <c r="A97">
        <f t="shared" si="2"/>
        <v>92</v>
      </c>
      <c r="B97" t="s">
        <v>160</v>
      </c>
    </row>
    <row r="98" spans="1:2" x14ac:dyDescent="0.2">
      <c r="A98">
        <f t="shared" si="2"/>
        <v>93</v>
      </c>
      <c r="B98" t="s">
        <v>161</v>
      </c>
    </row>
    <row r="99" spans="1:2" x14ac:dyDescent="0.2">
      <c r="A99">
        <f t="shared" si="2"/>
        <v>94</v>
      </c>
      <c r="B99" t="s">
        <v>162</v>
      </c>
    </row>
    <row r="100" spans="1:2" x14ac:dyDescent="0.2">
      <c r="A100">
        <f t="shared" si="2"/>
        <v>95</v>
      </c>
      <c r="B100" t="s">
        <v>163</v>
      </c>
    </row>
    <row r="101" spans="1:2" x14ac:dyDescent="0.2">
      <c r="A101">
        <f t="shared" si="2"/>
        <v>96</v>
      </c>
      <c r="B101" t="s">
        <v>164</v>
      </c>
    </row>
    <row r="102" spans="1:2" x14ac:dyDescent="0.2">
      <c r="A102">
        <f t="shared" si="2"/>
        <v>97</v>
      </c>
      <c r="B102" t="s">
        <v>165</v>
      </c>
    </row>
    <row r="103" spans="1:2" x14ac:dyDescent="0.2">
      <c r="A103">
        <f t="shared" si="2"/>
        <v>98</v>
      </c>
      <c r="B103" t="s">
        <v>166</v>
      </c>
    </row>
    <row r="104" spans="1:2" x14ac:dyDescent="0.2">
      <c r="A104">
        <f t="shared" si="2"/>
        <v>99</v>
      </c>
      <c r="B104" t="s">
        <v>167</v>
      </c>
    </row>
    <row r="105" spans="1:2" x14ac:dyDescent="0.2">
      <c r="A105">
        <f t="shared" si="2"/>
        <v>100</v>
      </c>
      <c r="B105" t="s">
        <v>168</v>
      </c>
    </row>
    <row r="106" spans="1:2" x14ac:dyDescent="0.2">
      <c r="A106">
        <f t="shared" si="2"/>
        <v>101</v>
      </c>
      <c r="B106" t="s">
        <v>169</v>
      </c>
    </row>
    <row r="107" spans="1:2" x14ac:dyDescent="0.2">
      <c r="A107">
        <f t="shared" si="2"/>
        <v>102</v>
      </c>
      <c r="B107" t="s">
        <v>170</v>
      </c>
    </row>
    <row r="108" spans="1:2" x14ac:dyDescent="0.2">
      <c r="A108">
        <f t="shared" si="2"/>
        <v>103</v>
      </c>
      <c r="B108" t="s">
        <v>44</v>
      </c>
    </row>
    <row r="109" spans="1:2" x14ac:dyDescent="0.2">
      <c r="A109">
        <f t="shared" si="2"/>
        <v>104</v>
      </c>
      <c r="B109" t="s">
        <v>171</v>
      </c>
    </row>
    <row r="110" spans="1:2" x14ac:dyDescent="0.2">
      <c r="A110">
        <f t="shared" si="2"/>
        <v>105</v>
      </c>
      <c r="B110" t="s">
        <v>172</v>
      </c>
    </row>
    <row r="111" spans="1:2" x14ac:dyDescent="0.2">
      <c r="A111">
        <f t="shared" si="2"/>
        <v>106</v>
      </c>
      <c r="B111" t="s">
        <v>173</v>
      </c>
    </row>
    <row r="112" spans="1:2" x14ac:dyDescent="0.2">
      <c r="A112">
        <f t="shared" si="2"/>
        <v>107</v>
      </c>
      <c r="B112" t="s">
        <v>174</v>
      </c>
    </row>
    <row r="113" spans="1:2" x14ac:dyDescent="0.2">
      <c r="A113">
        <f t="shared" si="2"/>
        <v>108</v>
      </c>
      <c r="B113" t="s">
        <v>175</v>
      </c>
    </row>
    <row r="114" spans="1:2" x14ac:dyDescent="0.2">
      <c r="A114">
        <f t="shared" si="2"/>
        <v>109</v>
      </c>
      <c r="B114" t="s">
        <v>176</v>
      </c>
    </row>
    <row r="115" spans="1:2" x14ac:dyDescent="0.2">
      <c r="A115">
        <f t="shared" si="2"/>
        <v>110</v>
      </c>
      <c r="B115" t="s">
        <v>177</v>
      </c>
    </row>
    <row r="116" spans="1:2" x14ac:dyDescent="0.2">
      <c r="A116">
        <f t="shared" si="2"/>
        <v>111</v>
      </c>
      <c r="B116" t="s">
        <v>178</v>
      </c>
    </row>
    <row r="117" spans="1:2" x14ac:dyDescent="0.2">
      <c r="A117">
        <f t="shared" si="2"/>
        <v>112</v>
      </c>
      <c r="B117" t="s">
        <v>179</v>
      </c>
    </row>
    <row r="118" spans="1:2" x14ac:dyDescent="0.2">
      <c r="A118">
        <f t="shared" si="2"/>
        <v>113</v>
      </c>
      <c r="B118" t="s">
        <v>180</v>
      </c>
    </row>
    <row r="119" spans="1:2" x14ac:dyDescent="0.2">
      <c r="A119">
        <f t="shared" si="2"/>
        <v>114</v>
      </c>
      <c r="B119" t="s">
        <v>181</v>
      </c>
    </row>
    <row r="120" spans="1:2" x14ac:dyDescent="0.2">
      <c r="A120">
        <f t="shared" si="2"/>
        <v>115</v>
      </c>
      <c r="B120" t="s">
        <v>182</v>
      </c>
    </row>
    <row r="121" spans="1:2" x14ac:dyDescent="0.2">
      <c r="A121">
        <f t="shared" si="2"/>
        <v>116</v>
      </c>
      <c r="B121" t="s">
        <v>183</v>
      </c>
    </row>
    <row r="122" spans="1:2" x14ac:dyDescent="0.2">
      <c r="A122">
        <f t="shared" si="2"/>
        <v>117</v>
      </c>
      <c r="B122" t="s">
        <v>184</v>
      </c>
    </row>
    <row r="123" spans="1:2" x14ac:dyDescent="0.2">
      <c r="A123">
        <f t="shared" si="2"/>
        <v>118</v>
      </c>
      <c r="B123" t="s">
        <v>185</v>
      </c>
    </row>
    <row r="124" spans="1:2" x14ac:dyDescent="0.2">
      <c r="A124">
        <f t="shared" si="2"/>
        <v>119</v>
      </c>
      <c r="B124" t="s">
        <v>186</v>
      </c>
    </row>
    <row r="125" spans="1:2" x14ac:dyDescent="0.2">
      <c r="A125">
        <f t="shared" si="2"/>
        <v>120</v>
      </c>
      <c r="B125" t="s">
        <v>187</v>
      </c>
    </row>
    <row r="126" spans="1:2" x14ac:dyDescent="0.2">
      <c r="A126">
        <f t="shared" si="2"/>
        <v>121</v>
      </c>
      <c r="B126" t="s">
        <v>188</v>
      </c>
    </row>
    <row r="127" spans="1:2" x14ac:dyDescent="0.2">
      <c r="A127">
        <f t="shared" si="2"/>
        <v>122</v>
      </c>
      <c r="B127" t="s">
        <v>189</v>
      </c>
    </row>
    <row r="128" spans="1:2" x14ac:dyDescent="0.2">
      <c r="A128">
        <f t="shared" si="2"/>
        <v>123</v>
      </c>
      <c r="B128" t="s">
        <v>190</v>
      </c>
    </row>
    <row r="129" spans="1:2" x14ac:dyDescent="0.2">
      <c r="A129">
        <f t="shared" si="2"/>
        <v>124</v>
      </c>
      <c r="B129" t="s">
        <v>191</v>
      </c>
    </row>
    <row r="130" spans="1:2" x14ac:dyDescent="0.2">
      <c r="A130">
        <f t="shared" si="2"/>
        <v>125</v>
      </c>
      <c r="B130" t="s">
        <v>192</v>
      </c>
    </row>
    <row r="131" spans="1:2" x14ac:dyDescent="0.2">
      <c r="A131">
        <f t="shared" si="2"/>
        <v>126</v>
      </c>
      <c r="B131" t="s">
        <v>193</v>
      </c>
    </row>
    <row r="132" spans="1:2" x14ac:dyDescent="0.2">
      <c r="A132">
        <f t="shared" si="2"/>
        <v>127</v>
      </c>
      <c r="B132" t="s">
        <v>194</v>
      </c>
    </row>
    <row r="133" spans="1:2" x14ac:dyDescent="0.2">
      <c r="A133">
        <f t="shared" si="2"/>
        <v>128</v>
      </c>
      <c r="B133" t="s">
        <v>195</v>
      </c>
    </row>
    <row r="134" spans="1:2" x14ac:dyDescent="0.2">
      <c r="A134">
        <f t="shared" si="2"/>
        <v>129</v>
      </c>
      <c r="B134" t="s">
        <v>196</v>
      </c>
    </row>
    <row r="135" spans="1:2" x14ac:dyDescent="0.2">
      <c r="A135">
        <f t="shared" si="2"/>
        <v>130</v>
      </c>
      <c r="B135" t="s">
        <v>197</v>
      </c>
    </row>
    <row r="136" spans="1:2" x14ac:dyDescent="0.2">
      <c r="A136">
        <f t="shared" si="2"/>
        <v>131</v>
      </c>
      <c r="B136" t="s">
        <v>198</v>
      </c>
    </row>
    <row r="137" spans="1:2" x14ac:dyDescent="0.2">
      <c r="A137">
        <f t="shared" si="2"/>
        <v>132</v>
      </c>
      <c r="B137" t="s">
        <v>199</v>
      </c>
    </row>
    <row r="138" spans="1:2" x14ac:dyDescent="0.2">
      <c r="A138">
        <f t="shared" si="2"/>
        <v>133</v>
      </c>
      <c r="B138" t="s">
        <v>200</v>
      </c>
    </row>
    <row r="139" spans="1:2" x14ac:dyDescent="0.2">
      <c r="A139">
        <f t="shared" si="2"/>
        <v>134</v>
      </c>
      <c r="B139" t="s">
        <v>201</v>
      </c>
    </row>
    <row r="140" spans="1:2" x14ac:dyDescent="0.2">
      <c r="A140">
        <f t="shared" si="2"/>
        <v>135</v>
      </c>
      <c r="B140" t="s">
        <v>202</v>
      </c>
    </row>
    <row r="141" spans="1:2" x14ac:dyDescent="0.2">
      <c r="A141">
        <f t="shared" si="2"/>
        <v>136</v>
      </c>
      <c r="B141" t="s">
        <v>203</v>
      </c>
    </row>
    <row r="142" spans="1:2" x14ac:dyDescent="0.2">
      <c r="A142">
        <f t="shared" si="2"/>
        <v>137</v>
      </c>
      <c r="B142" t="s">
        <v>204</v>
      </c>
    </row>
    <row r="143" spans="1:2" x14ac:dyDescent="0.2">
      <c r="A143">
        <f t="shared" si="2"/>
        <v>138</v>
      </c>
      <c r="B143" t="s">
        <v>205</v>
      </c>
    </row>
    <row r="144" spans="1:2" x14ac:dyDescent="0.2">
      <c r="A144">
        <f t="shared" si="2"/>
        <v>139</v>
      </c>
      <c r="B144" t="s">
        <v>206</v>
      </c>
    </row>
    <row r="145" spans="1:3" x14ac:dyDescent="0.2">
      <c r="A145">
        <f t="shared" si="2"/>
        <v>140</v>
      </c>
      <c r="B145" t="s">
        <v>207</v>
      </c>
    </row>
    <row r="146" spans="1:3" x14ac:dyDescent="0.2">
      <c r="A146">
        <f t="shared" si="2"/>
        <v>141</v>
      </c>
      <c r="B146" t="s">
        <v>208</v>
      </c>
    </row>
    <row r="147" spans="1:3" x14ac:dyDescent="0.2">
      <c r="A147">
        <f t="shared" si="2"/>
        <v>142</v>
      </c>
      <c r="B147" t="s">
        <v>209</v>
      </c>
    </row>
    <row r="148" spans="1:3" x14ac:dyDescent="0.2">
      <c r="A148">
        <f t="shared" si="2"/>
        <v>143</v>
      </c>
      <c r="B148" t="s">
        <v>210</v>
      </c>
    </row>
    <row r="149" spans="1:3" x14ac:dyDescent="0.2">
      <c r="A149">
        <f t="shared" si="2"/>
        <v>144</v>
      </c>
      <c r="B149" t="s">
        <v>211</v>
      </c>
    </row>
    <row r="150" spans="1:3" x14ac:dyDescent="0.2">
      <c r="A150">
        <f t="shared" si="2"/>
        <v>145</v>
      </c>
      <c r="B150" t="s">
        <v>212</v>
      </c>
    </row>
    <row r="151" spans="1:3" x14ac:dyDescent="0.2">
      <c r="A151">
        <f t="shared" si="2"/>
        <v>146</v>
      </c>
      <c r="B151" t="s">
        <v>213</v>
      </c>
    </row>
    <row r="152" spans="1:3" x14ac:dyDescent="0.2">
      <c r="A152">
        <f t="shared" si="2"/>
        <v>147</v>
      </c>
      <c r="B152" t="s">
        <v>214</v>
      </c>
    </row>
    <row r="153" spans="1:3" x14ac:dyDescent="0.2">
      <c r="A153">
        <f t="shared" si="2"/>
        <v>148</v>
      </c>
      <c r="B153" t="s">
        <v>215</v>
      </c>
    </row>
    <row r="154" spans="1:3" x14ac:dyDescent="0.2">
      <c r="A154">
        <f t="shared" si="2"/>
        <v>149</v>
      </c>
      <c r="B154" t="s">
        <v>216</v>
      </c>
    </row>
    <row r="155" spans="1:3" x14ac:dyDescent="0.2">
      <c r="A155">
        <f t="shared" si="2"/>
        <v>150</v>
      </c>
      <c r="B155" t="s">
        <v>217</v>
      </c>
    </row>
    <row r="156" spans="1:3" x14ac:dyDescent="0.2">
      <c r="A156">
        <f t="shared" si="2"/>
        <v>151</v>
      </c>
      <c r="B156" t="s">
        <v>218</v>
      </c>
    </row>
    <row r="157" spans="1:3" x14ac:dyDescent="0.2">
      <c r="A157">
        <f t="shared" si="2"/>
        <v>152</v>
      </c>
      <c r="B157" t="s">
        <v>238</v>
      </c>
      <c r="C157" t="s">
        <v>239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3" r:id="rId5" xr:uid="{C4FEFBFE-C8A5-4E47-B3B5-43A7AE40C0CE}"/>
    <hyperlink ref="K13" r:id="rId6" display="https://www.sec.gov/Archives/edgar/data/1350694/000117266122002357/0001172661-22-002357-index.htm" xr:uid="{F52DFB33-5084-4F1B-8E6E-47B6235D2261}"/>
    <hyperlink ref="J13" r:id="rId7" display="https://www.sec.gov/Archives/edgar/data/1350694/000117266122001788/0001172661-22-001788-index.htm" xr:uid="{6A49C4BD-38EF-4284-A7DD-A26A61D4EA1A}"/>
    <hyperlink ref="I13" r:id="rId8" display="https://www.sec.gov/Archives/edgar/data/1350694/000117266122001289/0001172661-22-001289-index.htm" xr:uid="{C315A7DC-4BB8-423E-9C11-9D067DA85217}"/>
    <hyperlink ref="B11" r:id="rId9" xr:uid="{EAC0A0FC-6507-4B9C-A5AA-30198BA9205D}"/>
    <hyperlink ref="K11" r:id="rId10" display="https://www.sec.gov/Archives/edgar/data/1603466/000156761922020123/0001567619-22-020123-index.htm" xr:uid="{367C9FFD-EE9C-473B-B0AE-0887EC38F136}"/>
    <hyperlink ref="J11" r:id="rId11" display="https://www.sec.gov/Archives/edgar/data/1603466/000156761922016266/0001567619-22-016266-index.htm" xr:uid="{76112076-593E-4832-A82F-22453FCB45CD}"/>
    <hyperlink ref="I11" r:id="rId12" display="https://www.sec.gov/Archives/edgar/data/1603466/000156761922010947/0001567619-22-010947-index.htm" xr:uid="{C2556391-9E84-4306-8D7F-5F2DEE0ED530}"/>
    <hyperlink ref="K3" r:id="rId13" display="https://www.sec.gov/Archives/edgar/data/1423053/000095012322012276/0000950123-22-012276-index.htm" xr:uid="{39FD0F7D-DADE-407D-B2D0-B401BD9E6373}"/>
    <hyperlink ref="B3" r:id="rId14" xr:uid="{32FD866E-9C77-4971-9830-1CEB41212638}"/>
    <hyperlink ref="J3" r:id="rId15" display="https://www.sec.gov/Archives/edgar/data/1423053/000095012322009440/0000950123-22-009440-index.htm" xr:uid="{2D8D7F8B-5D5E-4860-8423-376929202316}"/>
    <hyperlink ref="I3" r:id="rId16" display="https://www.sec.gov/Archives/edgar/data/1423053/000095012322006403/0000950123-22-006403-index.htm" xr:uid="{F07F50AB-9241-4BCA-B389-6AAE463BEC60}"/>
    <hyperlink ref="B6" r:id="rId17" xr:uid="{5F3710A2-B047-4A9F-972C-27A6A15D230D}"/>
    <hyperlink ref="K6" r:id="rId18" display="https://www.sec.gov/Archives/edgar/data/1273087/000127308722000116/0001273087-22-000116-index.htm" xr:uid="{3BB490FF-7304-40F5-B796-5C53BB120C70}"/>
    <hyperlink ref="J6" r:id="rId19" display="https://www.sec.gov/Archives/edgar/data/1273087/000127308722000099/0001273087-22-000099-index.htm" xr:uid="{DD440053-27F0-4E2F-BF53-2CBF07013B94}"/>
    <hyperlink ref="I6" r:id="rId20" display="https://www.sec.gov/Archives/edgar/data/1273087/000127308722000070/0001273087-22-000070-index.htm" xr:uid="{C6E348DF-7E26-4EA5-BD9B-6BC16802E3AE}"/>
    <hyperlink ref="B10" r:id="rId21" xr:uid="{2AF557B7-F280-4AD5-919A-E7B6E05A794A}"/>
    <hyperlink ref="K10" r:id="rId22" display="https://www.sec.gov/Archives/edgar/data/1218710/000095012322012462/0000950123-22-012462-index.htm" xr:uid="{96D48D17-D545-4DC3-AE94-F0461E6C9B1C}"/>
    <hyperlink ref="B19" r:id="rId23" display="Och-Ziff" xr:uid="{508856E8-03F7-419A-8B01-3BF187BC71E0}"/>
    <hyperlink ref="K19" r:id="rId24" display="https://www.sec.gov/Archives/edgar/data/1054587/000095012322012327/0000950123-22-012327-index.htm" xr:uid="{F608A635-5184-4DEE-8F2D-2ACBAD2F5CD4}"/>
    <hyperlink ref="B12" r:id="rId25" xr:uid="{66D4608B-A6D7-418A-8388-7E1FBF305BE1}"/>
    <hyperlink ref="K12" r:id="rId26" display="https://www.sec.gov/Archives/edgar/data/1103804/000110380422000006/0001103804-22-000006-index.htm" xr:uid="{D0A1B2F0-25D5-499E-9B2D-9D789D8813C2}"/>
    <hyperlink ref="J12" r:id="rId27" display="https://www.sec.gov/Archives/edgar/data/1103804/000110380422000004/0001103804-22-000004-index.htm" xr:uid="{B34C0065-3749-409F-80F9-B99DD5A24C32}"/>
    <hyperlink ref="B15" r:id="rId28" xr:uid="{1E52BF0C-72D0-41A5-BE09-BB3A55BCD2F1}"/>
    <hyperlink ref="K15" r:id="rId29" display="https://www.sec.gov/edgar/browse/?CIK=1167483" xr:uid="{4EDF0FDB-9280-44D5-8704-AF81433C97E2}"/>
    <hyperlink ref="B18" r:id="rId30" xr:uid="{A02E10DF-475D-478A-8B5E-8F7D1A1ABD28}"/>
    <hyperlink ref="K18" r:id="rId31" display="https://www.sec.gov/Archives/edgar/data/1135730/000091957422006523/0000919574-22-006523-index.htm" xr:uid="{1ED343BB-50A1-407A-82B8-A90D870C430D}"/>
    <hyperlink ref="B16" r:id="rId32" xr:uid="{720247CE-D1BC-42AE-94E0-B6B5D2E25FBD}"/>
    <hyperlink ref="K16" r:id="rId33" display="https://www.sec.gov/Archives/edgar/data/1061165/000090266422004869/0000902664-22-004869-index.htm" xr:uid="{DC68DFAB-C6BA-4465-8767-433D8A9E46BF}"/>
    <hyperlink ref="B26" r:id="rId34" xr:uid="{963BA984-F42D-4353-9337-DFF49A956B89}"/>
    <hyperlink ref="K26" r:id="rId35" display="https://www.sec.gov/Archives/edgar/data/934639/000094787122001169/0000947871-22-001169-index.htm" xr:uid="{265165E6-B392-4436-A2B2-09315DA20D93}"/>
    <hyperlink ref="J26" r:id="rId36" display="https://www.sec.gov/Archives/edgar/data/934639/000094787122000896/0000947871-22-000896-index.htm" xr:uid="{162CA86C-8012-4F25-BAC3-47938851EEDA}"/>
    <hyperlink ref="B9" r:id="rId37" xr:uid="{8B12E547-810C-44D6-8E3B-5938CC54481E}"/>
    <hyperlink ref="K9" r:id="rId38" display="https://www.sec.gov/Archives/edgar/data/1478735/000091957422006648/0000919574-22-006648-index.htm" xr:uid="{FCAEF47B-B6A4-411C-BA41-7368B80D112C}"/>
    <hyperlink ref="B24" r:id="rId39" xr:uid="{325FD0A5-B199-4FBD-B3E9-54B63AB4885F}"/>
    <hyperlink ref="K24" r:id="rId40" display="https://www.sec.gov/Archives/edgar/data/1421097/000091957422006703/0000919574-22-006703-index.htm" xr:uid="{3058CEA3-FF25-4F78-9648-8BFB7D327351}"/>
    <hyperlink ref="B14" r:id="rId41" xr:uid="{2EF5ED89-B2CB-46ED-8A9F-DFADD3D9628C}"/>
    <hyperlink ref="K14" r:id="rId42" display="https://www.sec.gov/Archives/edgar/data/1263508/000110465922118527/0001104659-22-118527-index.htm" xr:uid="{2337DE61-D888-457B-B014-96A2B42AF57D}"/>
    <hyperlink ref="B28" r:id="rId43" xr:uid="{B6B2A5A3-6AED-4C29-B804-4C0E43A93695}"/>
    <hyperlink ref="K28" r:id="rId44" display="https://www.sec.gov/Archives/edgar/data/1224962/000101297522000502/0001012975-22-000502-index.htm" xr:uid="{9BA31348-D395-48AA-8E7B-99A357433FFF}"/>
    <hyperlink ref="B27" r:id="rId45" xr:uid="{2998E001-3A83-4857-B1DA-5642E83F2662}"/>
    <hyperlink ref="K27" r:id="rId46" display="https://www.sec.gov/Archives/edgar/data/1493215/000149315222032245/0001493152-22-032245-index.htm" xr:uid="{5479AC29-F188-4F2F-8B18-E98009817328}"/>
    <hyperlink ref="B21" r:id="rId47" xr:uid="{2433CCA6-D76A-4D6C-BA8C-E071F51C5FBC}"/>
    <hyperlink ref="K21" r:id="rId48" display="https://www.sec.gov/Archives/edgar/data/1601086/000131586322000788/0001315863-22-000788-index.htm" xr:uid="{6FD1223B-3BC6-460A-856D-449D11BA229F}"/>
    <hyperlink ref="B23" r:id="rId49" xr:uid="{47E85512-9C4B-4C85-890F-F392A3B5B19B}"/>
    <hyperlink ref="K23" r:id="rId50" display="https://www.sec.gov/Archives/edgar/data/1055951/000117266122002553/0001172661-22-002553-index.htm" xr:uid="{76ECED4E-5561-49E4-B352-C0A1791CBC9F}"/>
    <hyperlink ref="B20" r:id="rId51" xr:uid="{456AFC9C-67D1-4C5B-A738-F41E8BB0A3F8}"/>
    <hyperlink ref="K20" r:id="rId52" display="https://www.sec.gov/Archives/edgar/data/1336528/000117266122002568/0001172661-22-002568-index.htm" xr:uid="{AB660963-74B3-447E-B466-575FDB35D8E9}"/>
    <hyperlink ref="B29" r:id="rId53" xr:uid="{71F66E8E-9791-41B4-AC86-48058DF35E75}"/>
    <hyperlink ref="K29" r:id="rId54" display="https://www.sec.gov/Archives/edgar/data/1079114/000117266122002565/0001172661-22-002565-index.htm" xr:uid="{E94B7EED-875B-46A4-8E57-7D5B779E81EF}"/>
    <hyperlink ref="B22" r:id="rId55" xr:uid="{AD3731C3-BC02-4663-A447-A96646F1598D}"/>
    <hyperlink ref="K22" r:id="rId56" display="https://www.sec.gov/Archives/edgar/data/1040273/000108514622004128/0001085146-22-004128-index.htm" xr:uid="{6C662106-1AC1-415A-AAA8-790368F414D8}"/>
    <hyperlink ref="B17" r:id="rId57" xr:uid="{2A67F66A-4093-449D-9885-A26114FA4297}"/>
    <hyperlink ref="K17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4" r:id="rId61" xr:uid="{03C7C8D4-ADD7-4E0D-B7EC-36F70D50940E}"/>
    <hyperlink ref="K4" r:id="rId62" display="https://www.sec.gov/Archives/edgar/data/1067983/000095012322012275/0000950123-22-012275-index.htm" xr:uid="{63E4759D-454A-45CD-8B82-CA7005817809}"/>
    <hyperlink ref="B34" r:id="rId63" xr:uid="{16F94819-F95B-490D-84A3-010976C1D290}"/>
    <hyperlink ref="K34" r:id="rId64" display="https://www.sec.gov/Archives/edgar/data/1343781/000134378122000007/0001343781-22-000007-index.htm" xr:uid="{220E0C47-6F7C-4608-A00F-F7E03FD8EF04}"/>
    <hyperlink ref="B32" r:id="rId65" xr:uid="{0C9CCBF7-C4C5-4BA1-A48F-BBF28E20255A}"/>
    <hyperlink ref="K32" r:id="rId66" display="https://www.sec.gov/Archives/edgar/data/1279150/000121390022072102/0001213900-22-072102-index.htm" xr:uid="{3E480569-E528-4449-AA70-DC9876454290}"/>
    <hyperlink ref="B30" r:id="rId67" xr:uid="{FAC1DB71-DF8E-47D5-A2AE-69FCC44F0A6A}"/>
    <hyperlink ref="K30" r:id="rId68" display="https://www.sec.gov/Archives/edgar/data/1306923/000130692322000016/0001306923-22-000016-index.htm" xr:uid="{2F8D6909-71C2-4009-8DAA-3EE7C509F8D2}"/>
    <hyperlink ref="B33" r:id="rId69" xr:uid="{8C3FDA36-48A7-412B-9D12-4A5DF2BBFB0B}"/>
    <hyperlink ref="K33" r:id="rId70" display="https://www.sec.gov/Archives/edgar/data/1232621/000121465922013682/0001214659-22-013682-index.htm" xr:uid="{1269CAFA-37F5-45B0-A201-4882036446DA}"/>
    <hyperlink ref="B25" r:id="rId71" xr:uid="{2717DFCC-DE67-4786-86FE-0640B6C9833F}"/>
    <hyperlink ref="K25" r:id="rId72" display="https://www.sec.gov/Archives/edgar/data/1346824/000110465922118654/xslForm13F_X01/primary_doc.xml" xr:uid="{D6AC2921-0E6F-4591-809D-B87C8EFEF4A3}"/>
    <hyperlink ref="B31" r:id="rId73" xr:uid="{B09A4DEB-2524-4C20-AC09-D2E3A3FC4C1B}"/>
    <hyperlink ref="K31" r:id="rId74" display="https://www.sec.gov/edgar/browse/?CIK=1443689" xr:uid="{09CBA0FE-5D1C-458A-92B5-33620ED13533}"/>
    <hyperlink ref="B5" r:id="rId75" xr:uid="{F474C7AE-00F0-498A-B275-6401609757C7}"/>
    <hyperlink ref="K5" r:id="rId76" display="https://www.sec.gov/edgar/browse/?CIK=1595888" xr:uid="{D24115A5-46E1-4B4B-877F-89BAD5D49739}"/>
    <hyperlink ref="J16" r:id="rId77" display="https://www.sec.gov/Archives/edgar/data/1061165/000090266422003974/0000902664-22-003974-index.htm" xr:uid="{75CFDC66-8255-4C14-9AD0-D113538E8F52}"/>
    <hyperlink ref="I16" r:id="rId78" display="https://www.sec.gov/Archives/edgar/data/1061165/000156761922010934/0001567619-22-010934-index.htm" xr:uid="{9D726D4F-214C-4D8C-9ADD-11364552C519}"/>
    <hyperlink ref="D16" r:id="rId79" display="https://reports.adviserinfo.sec.gov/reports/ADV/156602/PDF/156602.pdf" xr:uid="{6716CB78-0025-44B4-AC95-309955A5A659}"/>
  </hyperlinks>
  <pageMargins left="0.7" right="0.7" top="0.75" bottom="0.75" header="0.3" footer="0.3"/>
  <pageSetup orientation="portrait" horizontalDpi="1200" verticalDpi="1200" r:id="rId80"/>
  <legacy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L20"/>
  <sheetViews>
    <sheetView zoomScale="175" zoomScaleNormal="1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"/>
    </sheetView>
  </sheetViews>
  <sheetFormatPr defaultRowHeight="12.75" x14ac:dyDescent="0.2"/>
  <sheetData>
    <row r="1" spans="1:12" x14ac:dyDescent="0.2">
      <c r="A1" t="s">
        <v>81</v>
      </c>
    </row>
    <row r="2" spans="1:12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</row>
    <row r="3" spans="1:12" x14ac:dyDescent="0.2">
      <c r="A3">
        <v>1</v>
      </c>
      <c r="B3" t="s">
        <v>82</v>
      </c>
    </row>
    <row r="4" spans="1:12" x14ac:dyDescent="0.2">
      <c r="B4" t="s">
        <v>83</v>
      </c>
    </row>
    <row r="5" spans="1:12" x14ac:dyDescent="0.2">
      <c r="B5" t="s">
        <v>84</v>
      </c>
    </row>
    <row r="6" spans="1:12" x14ac:dyDescent="0.2">
      <c r="B6" t="s">
        <v>85</v>
      </c>
    </row>
    <row r="7" spans="1:12" x14ac:dyDescent="0.2">
      <c r="B7" t="s">
        <v>86</v>
      </c>
    </row>
    <row r="8" spans="1:12" x14ac:dyDescent="0.2">
      <c r="B8" t="s">
        <v>87</v>
      </c>
    </row>
    <row r="9" spans="1:12" x14ac:dyDescent="0.2">
      <c r="B9" t="s">
        <v>88</v>
      </c>
    </row>
    <row r="10" spans="1:12" x14ac:dyDescent="0.2">
      <c r="B10" t="s">
        <v>89</v>
      </c>
    </row>
    <row r="11" spans="1:12" x14ac:dyDescent="0.2">
      <c r="B11" t="s">
        <v>90</v>
      </c>
    </row>
    <row r="12" spans="1:12" x14ac:dyDescent="0.2">
      <c r="B12" t="s">
        <v>91</v>
      </c>
    </row>
    <row r="13" spans="1:12" x14ac:dyDescent="0.2">
      <c r="B13" t="s">
        <v>92</v>
      </c>
    </row>
    <row r="14" spans="1:12" x14ac:dyDescent="0.2">
      <c r="B14" t="s">
        <v>93</v>
      </c>
    </row>
    <row r="15" spans="1:12" x14ac:dyDescent="0.2">
      <c r="B15" t="s">
        <v>94</v>
      </c>
    </row>
    <row r="16" spans="1:12" x14ac:dyDescent="0.2">
      <c r="B16" t="s">
        <v>95</v>
      </c>
    </row>
    <row r="17" spans="2:2" x14ac:dyDescent="0.2">
      <c r="B17" t="s">
        <v>96</v>
      </c>
    </row>
    <row r="18" spans="2:2" x14ac:dyDescent="0.2">
      <c r="B18" t="s">
        <v>97</v>
      </c>
    </row>
    <row r="19" spans="2:2" x14ac:dyDescent="0.2">
      <c r="B19" t="s">
        <v>98</v>
      </c>
    </row>
    <row r="20" spans="2:2" x14ac:dyDescent="0.2">
      <c r="B20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Hedge</vt:lpstr>
      <vt:lpstr>Private Equity</vt:lpstr>
      <vt:lpstr>Long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2023-01-28T21:40:39Z</dcterms:modified>
</cp:coreProperties>
</file>