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89023E6-DBF3-49A8-99CD-BC20B4D3B77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imjer 4.1" sheetId="1" r:id="rId1"/>
    <sheet name="Primjer 4.2" sheetId="3" r:id="rId2"/>
    <sheet name="Primjer 4.4" sheetId="4" r:id="rId3"/>
    <sheet name="Primjer 4.7" sheetId="7" r:id="rId4"/>
    <sheet name="z-vrijednosti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D13" i="15"/>
  <c r="D14" i="15"/>
  <c r="D15" i="15" s="1"/>
  <c r="C14" i="15"/>
  <c r="C15" i="15" s="1"/>
  <c r="C13" i="15"/>
  <c r="F11" i="15" s="1"/>
  <c r="F10" i="15" l="1"/>
  <c r="F9" i="15"/>
  <c r="F7" i="15"/>
  <c r="F6" i="15"/>
  <c r="F5" i="15"/>
  <c r="F3" i="15"/>
  <c r="F4" i="15"/>
  <c r="F8" i="15"/>
  <c r="G4" i="15"/>
  <c r="G10" i="15"/>
  <c r="G6" i="15"/>
  <c r="G11" i="15"/>
  <c r="G9" i="15"/>
  <c r="G5" i="15"/>
  <c r="G7" i="15"/>
  <c r="G3" i="15"/>
  <c r="G8" i="15"/>
  <c r="F13" i="15" l="1"/>
  <c r="F14" i="15"/>
  <c r="F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Za 7 sudaca (eksperata) kriterij z2 je drugi po važnosti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A</t>
        </r>
      </text>
    </comment>
    <comment ref="D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B</t>
        </r>
      </text>
    </comment>
    <comment ref="F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D</t>
        </r>
      </text>
    </comment>
    <comment ref="G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E</t>
        </r>
      </text>
    </comment>
  </commentList>
</comments>
</file>

<file path=xl/sharedStrings.xml><?xml version="1.0" encoding="utf-8"?>
<sst xmlns="http://schemas.openxmlformats.org/spreadsheetml/2006/main" count="80" uniqueCount="29">
  <si>
    <r>
      <t>z</t>
    </r>
    <r>
      <rPr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</si>
  <si>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</si>
  <si>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z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</si>
  <si>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Kriteriji</t>
  </si>
  <si>
    <t>Rang</t>
  </si>
  <si>
    <t>Broj sudaca:</t>
  </si>
  <si>
    <t>Broj kriterija:</t>
  </si>
  <si>
    <t>A</t>
  </si>
  <si>
    <t>B</t>
  </si>
  <si>
    <t>C</t>
  </si>
  <si>
    <t>D</t>
  </si>
  <si>
    <t>Eksperti (suci)</t>
  </si>
  <si>
    <t>E1</t>
  </si>
  <si>
    <t>E2</t>
  </si>
  <si>
    <t>E3</t>
  </si>
  <si>
    <t>E4</t>
  </si>
  <si>
    <t>E5</t>
  </si>
  <si>
    <t>E6</t>
  </si>
  <si>
    <r>
      <t>R</t>
    </r>
    <r>
      <rPr>
        <b/>
        <vertAlign val="subscript"/>
        <sz val="11"/>
        <color theme="4" tint="-0.499984740745262"/>
        <rFont val="Calibri"/>
        <family val="2"/>
        <scheme val="minor"/>
      </rPr>
      <t>j</t>
    </r>
  </si>
  <si>
    <t>Suci</t>
  </si>
  <si>
    <t>E</t>
  </si>
  <si>
    <t>Sudac E1</t>
  </si>
  <si>
    <t>Sudac E2</t>
  </si>
  <si>
    <t>Sudac E3</t>
  </si>
  <si>
    <t>Prosjek</t>
  </si>
  <si>
    <t>st. Dev</t>
  </si>
  <si>
    <t>Koef. Varijacije</t>
  </si>
  <si>
    <t>z-score (standardizirane vrijednosti)</t>
  </si>
  <si>
    <t>Bodovi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</si>
</sst>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vertAlign val="subscript"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0" xfId="0" applyFont="1" applyFill="1"/>
    <xf numFmtId="0" fontId="7" fillId="2" borderId="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0</xdr:row>
      <xdr:rowOff>31750</xdr:rowOff>
    </xdr:from>
    <xdr:to>
      <xdr:col>15</xdr:col>
      <xdr:colOff>152400</xdr:colOff>
      <xdr:row>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070600" y="31750"/>
          <a:ext cx="3225800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4.2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rangiranja (rangovi su pretvoreni u rangovne bodove - 3 boda za 1. mjesto, 0 bodova za 4. mjesto)</a:t>
          </a:r>
          <a:endParaRPr lang="hr-H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127000</xdr:rowOff>
    </xdr:from>
    <xdr:to>
      <xdr:col>11</xdr:col>
      <xdr:colOff>649287</xdr:colOff>
      <xdr:row>4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350000" y="127000"/>
          <a:ext cx="3221037" cy="1117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4.4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ocjenjivanja na skali od 0 do 100. </a:t>
          </a:r>
          <a:endParaRPr lang="hr-H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182562</xdr:colOff>
      <xdr:row>0</xdr:row>
      <xdr:rowOff>55562</xdr:rowOff>
    </xdr:from>
    <xdr:to>
      <xdr:col>12</xdr:col>
      <xdr:colOff>220662</xdr:colOff>
      <xdr:row>2</xdr:row>
      <xdr:rowOff>134938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222625" y="55562"/>
          <a:ext cx="5634037" cy="6191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4.7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provedene usporedbe po parovima.</a:t>
          </a:r>
          <a:endParaRPr lang="hr-H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1"/>
  <sheetViews>
    <sheetView tabSelected="1" zoomScale="120" zoomScaleNormal="120" workbookViewId="0">
      <selection activeCell="G9" sqref="G9"/>
    </sheetView>
  </sheetViews>
  <sheetFormatPr defaultRowHeight="14.4" x14ac:dyDescent="0.3"/>
  <sheetData>
    <row r="1" spans="2:7" x14ac:dyDescent="0.3">
      <c r="B1" t="s">
        <v>5</v>
      </c>
      <c r="D1">
        <v>20</v>
      </c>
    </row>
    <row r="2" spans="2:7" x14ac:dyDescent="0.3">
      <c r="B2" t="s">
        <v>6</v>
      </c>
      <c r="D2">
        <v>3</v>
      </c>
    </row>
    <row r="3" spans="2:7" x14ac:dyDescent="0.3">
      <c r="B3" s="3"/>
      <c r="C3" s="3"/>
      <c r="D3" s="3"/>
      <c r="E3" s="3"/>
    </row>
    <row r="4" spans="2:7" x14ac:dyDescent="0.3">
      <c r="B4" s="7"/>
      <c r="C4" s="40" t="s">
        <v>4</v>
      </c>
      <c r="D4" s="40"/>
      <c r="E4" s="40"/>
    </row>
    <row r="5" spans="2:7" x14ac:dyDescent="0.3">
      <c r="B5" s="5" t="s">
        <v>3</v>
      </c>
      <c r="C5" s="4">
        <v>1</v>
      </c>
      <c r="D5" s="4">
        <v>2</v>
      </c>
      <c r="E5" s="4">
        <v>3</v>
      </c>
    </row>
    <row r="6" spans="2:7" ht="15.6" x14ac:dyDescent="0.35">
      <c r="B6" s="8" t="s">
        <v>0</v>
      </c>
      <c r="C6" s="11">
        <v>10</v>
      </c>
      <c r="D6" s="11">
        <v>10</v>
      </c>
      <c r="E6" s="11">
        <v>0</v>
      </c>
      <c r="G6">
        <f>C6*C5+D6*D5+E6*E5</f>
        <v>30</v>
      </c>
    </row>
    <row r="7" spans="2:7" ht="15.6" x14ac:dyDescent="0.35">
      <c r="B7" s="9" t="s">
        <v>1</v>
      </c>
      <c r="C7" s="12">
        <v>6</v>
      </c>
      <c r="D7" s="12">
        <v>7</v>
      </c>
      <c r="E7" s="12">
        <v>7</v>
      </c>
      <c r="G7">
        <f>C7*C5+D7*D5+E7*E5</f>
        <v>41</v>
      </c>
    </row>
    <row r="8" spans="2:7" ht="15.6" x14ac:dyDescent="0.35">
      <c r="B8" s="10" t="s">
        <v>2</v>
      </c>
      <c r="C8" s="13">
        <v>4</v>
      </c>
      <c r="D8" s="13">
        <v>3</v>
      </c>
      <c r="E8" s="13">
        <v>13</v>
      </c>
      <c r="G8">
        <f>C8*C5+D8*D5+E8*E5</f>
        <v>49</v>
      </c>
    </row>
    <row r="11" spans="2:7" x14ac:dyDescent="0.3">
      <c r="B11" s="44" t="s">
        <v>28</v>
      </c>
      <c r="C11" s="45">
        <v>2</v>
      </c>
      <c r="D11" s="45">
        <v>1</v>
      </c>
      <c r="E11" s="45">
        <v>0</v>
      </c>
    </row>
  </sheetData>
  <mergeCells count="1">
    <mergeCell ref="C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0"/>
  <sheetViews>
    <sheetView zoomScale="120" zoomScaleNormal="120" workbookViewId="0">
      <selection activeCell="F15" sqref="F15"/>
    </sheetView>
  </sheetViews>
  <sheetFormatPr defaultRowHeight="17.25" customHeight="1" x14ac:dyDescent="0.3"/>
  <sheetData>
    <row r="2" spans="2:9" ht="17.25" customHeight="1" x14ac:dyDescent="0.3">
      <c r="B2" t="s">
        <v>5</v>
      </c>
      <c r="D2">
        <v>6</v>
      </c>
    </row>
    <row r="3" spans="2:9" ht="17.25" customHeight="1" x14ac:dyDescent="0.3">
      <c r="B3" t="s">
        <v>6</v>
      </c>
      <c r="D3">
        <v>4</v>
      </c>
    </row>
    <row r="4" spans="2:9" ht="17.25" customHeight="1" x14ac:dyDescent="0.3">
      <c r="B4" s="3"/>
      <c r="C4" s="3"/>
      <c r="D4" s="3"/>
      <c r="E4" s="3"/>
    </row>
    <row r="5" spans="2:9" ht="17.25" customHeight="1" x14ac:dyDescent="0.3">
      <c r="B5" s="7"/>
      <c r="C5" s="40" t="s">
        <v>11</v>
      </c>
      <c r="D5" s="40"/>
      <c r="E5" s="40"/>
      <c r="F5" s="40"/>
      <c r="G5" s="40"/>
      <c r="H5" s="40"/>
      <c r="I5" s="16"/>
    </row>
    <row r="6" spans="2:9" ht="17.25" customHeight="1" x14ac:dyDescent="0.35">
      <c r="B6" s="5" t="s">
        <v>3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17</v>
      </c>
      <c r="I6" s="17" t="s">
        <v>18</v>
      </c>
    </row>
    <row r="7" spans="2:9" ht="17.25" customHeight="1" x14ac:dyDescent="0.3">
      <c r="B7" s="8" t="s">
        <v>7</v>
      </c>
      <c r="C7" s="11">
        <v>0</v>
      </c>
      <c r="D7" s="11">
        <v>3</v>
      </c>
      <c r="E7" s="11">
        <v>3</v>
      </c>
      <c r="F7" s="11">
        <v>2</v>
      </c>
      <c r="G7" s="11">
        <v>1</v>
      </c>
      <c r="H7" s="11">
        <v>1</v>
      </c>
      <c r="I7" s="18"/>
    </row>
    <row r="8" spans="2:9" ht="17.25" customHeight="1" x14ac:dyDescent="0.3">
      <c r="B8" s="14" t="s">
        <v>8</v>
      </c>
      <c r="C8" s="15">
        <v>3</v>
      </c>
      <c r="D8" s="15">
        <v>0</v>
      </c>
      <c r="E8" s="15">
        <v>2</v>
      </c>
      <c r="F8" s="15">
        <v>1</v>
      </c>
      <c r="G8" s="15">
        <v>2</v>
      </c>
      <c r="H8" s="15">
        <v>3</v>
      </c>
      <c r="I8" s="19"/>
    </row>
    <row r="9" spans="2:9" ht="17.25" customHeight="1" x14ac:dyDescent="0.3">
      <c r="B9" s="9" t="s">
        <v>9</v>
      </c>
      <c r="C9" s="12">
        <v>2</v>
      </c>
      <c r="D9" s="12">
        <v>2</v>
      </c>
      <c r="E9" s="12">
        <v>1</v>
      </c>
      <c r="F9" s="12">
        <v>0</v>
      </c>
      <c r="G9" s="12">
        <v>3</v>
      </c>
      <c r="H9" s="12">
        <v>0</v>
      </c>
      <c r="I9" s="20"/>
    </row>
    <row r="10" spans="2:9" ht="17.25" customHeight="1" x14ac:dyDescent="0.3">
      <c r="B10" s="10" t="s">
        <v>10</v>
      </c>
      <c r="C10" s="13">
        <v>1</v>
      </c>
      <c r="D10" s="13">
        <v>1</v>
      </c>
      <c r="E10" s="13">
        <v>0</v>
      </c>
      <c r="F10" s="13">
        <v>3</v>
      </c>
      <c r="G10" s="13">
        <v>0</v>
      </c>
      <c r="H10" s="13">
        <v>2</v>
      </c>
      <c r="I10" s="21"/>
    </row>
  </sheetData>
  <mergeCells count="1">
    <mergeCell ref="C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9"/>
  <sheetViews>
    <sheetView zoomScale="120" zoomScaleNormal="120" workbookViewId="0">
      <selection activeCell="B2" sqref="B2:C3"/>
    </sheetView>
  </sheetViews>
  <sheetFormatPr defaultColWidth="13" defaultRowHeight="21" customHeight="1" x14ac:dyDescent="0.3"/>
  <cols>
    <col min="1" max="1" width="4" customWidth="1"/>
  </cols>
  <sheetData>
    <row r="2" spans="2:6" ht="21" customHeight="1" x14ac:dyDescent="0.3">
      <c r="B2" t="s">
        <v>5</v>
      </c>
      <c r="C2">
        <v>4</v>
      </c>
    </row>
    <row r="3" spans="2:6" ht="21" customHeight="1" x14ac:dyDescent="0.3">
      <c r="B3" t="s">
        <v>6</v>
      </c>
      <c r="C3">
        <v>3</v>
      </c>
    </row>
    <row r="5" spans="2:6" ht="21" customHeight="1" x14ac:dyDescent="0.3">
      <c r="B5" s="7"/>
      <c r="C5" s="41" t="s">
        <v>19</v>
      </c>
      <c r="D5" s="41"/>
      <c r="E5" s="41"/>
      <c r="F5" s="41"/>
    </row>
    <row r="6" spans="2:6" ht="21" customHeight="1" x14ac:dyDescent="0.3">
      <c r="B6" s="6" t="s">
        <v>3</v>
      </c>
      <c r="C6" s="22" t="s">
        <v>7</v>
      </c>
      <c r="D6" s="22" t="s">
        <v>8</v>
      </c>
      <c r="E6" s="22" t="s">
        <v>9</v>
      </c>
      <c r="F6" s="22" t="s">
        <v>10</v>
      </c>
    </row>
    <row r="7" spans="2:6" ht="21" customHeight="1" x14ac:dyDescent="0.35">
      <c r="B7" s="8" t="s">
        <v>0</v>
      </c>
      <c r="C7" s="11">
        <v>15</v>
      </c>
      <c r="D7" s="11">
        <v>50</v>
      </c>
      <c r="E7" s="11">
        <v>45</v>
      </c>
      <c r="F7" s="11">
        <v>40</v>
      </c>
    </row>
    <row r="8" spans="2:6" ht="21" customHeight="1" x14ac:dyDescent="0.35">
      <c r="B8" s="9" t="s">
        <v>1</v>
      </c>
      <c r="C8" s="12">
        <v>30</v>
      </c>
      <c r="D8" s="12">
        <v>40</v>
      </c>
      <c r="E8" s="12">
        <v>30</v>
      </c>
      <c r="F8" s="12">
        <v>80</v>
      </c>
    </row>
    <row r="9" spans="2:6" ht="21" customHeight="1" x14ac:dyDescent="0.35">
      <c r="B9" s="10" t="s">
        <v>2</v>
      </c>
      <c r="C9" s="13">
        <v>65</v>
      </c>
      <c r="D9" s="13">
        <v>25</v>
      </c>
      <c r="E9" s="13">
        <v>10</v>
      </c>
      <c r="F9" s="13">
        <v>30</v>
      </c>
    </row>
  </sheetData>
  <mergeCells count="1">
    <mergeCell ref="C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29"/>
  <sheetViews>
    <sheetView zoomScale="120" zoomScaleNormal="120" workbookViewId="0">
      <selection activeCell="J22" sqref="J22"/>
    </sheetView>
  </sheetViews>
  <sheetFormatPr defaultColWidth="13" defaultRowHeight="21" customHeight="1" x14ac:dyDescent="0.3"/>
  <cols>
    <col min="1" max="1" width="4" style="30" customWidth="1"/>
    <col min="2" max="2" width="13" style="30"/>
    <col min="3" max="7" width="9.5546875" style="30" customWidth="1"/>
    <col min="8" max="16384" width="13" style="30"/>
  </cols>
  <sheetData>
    <row r="2" spans="2:7" ht="21" customHeight="1" x14ac:dyDescent="0.3">
      <c r="B2" s="30" t="s">
        <v>5</v>
      </c>
      <c r="C2" s="30">
        <v>3</v>
      </c>
    </row>
    <row r="3" spans="2:7" ht="21" customHeight="1" x14ac:dyDescent="0.3">
      <c r="B3" s="30" t="s">
        <v>6</v>
      </c>
      <c r="C3" s="30">
        <v>5</v>
      </c>
    </row>
    <row r="5" spans="2:7" ht="21" customHeight="1" x14ac:dyDescent="0.3">
      <c r="B5" s="33"/>
      <c r="C5" s="42" t="s">
        <v>21</v>
      </c>
      <c r="D5" s="42"/>
      <c r="E5" s="42"/>
      <c r="F5" s="42"/>
      <c r="G5" s="42"/>
    </row>
    <row r="6" spans="2:7" ht="21" customHeight="1" x14ac:dyDescent="0.3">
      <c r="B6" s="23" t="s">
        <v>3</v>
      </c>
      <c r="C6" s="31" t="s">
        <v>7</v>
      </c>
      <c r="D6" s="31" t="s">
        <v>8</v>
      </c>
      <c r="E6" s="31" t="s">
        <v>9</v>
      </c>
      <c r="F6" s="31" t="s">
        <v>10</v>
      </c>
      <c r="G6" s="23" t="s">
        <v>20</v>
      </c>
    </row>
    <row r="7" spans="2:7" ht="21" customHeight="1" x14ac:dyDescent="0.3">
      <c r="B7" s="24" t="s">
        <v>7</v>
      </c>
      <c r="C7" s="34"/>
      <c r="D7" s="25">
        <v>1</v>
      </c>
      <c r="E7" s="25">
        <v>1</v>
      </c>
      <c r="F7" s="25">
        <v>1</v>
      </c>
      <c r="G7" s="25">
        <v>1</v>
      </c>
    </row>
    <row r="8" spans="2:7" ht="21" customHeight="1" x14ac:dyDescent="0.3">
      <c r="B8" s="31" t="s">
        <v>8</v>
      </c>
      <c r="C8" s="32">
        <v>0</v>
      </c>
      <c r="D8" s="35"/>
      <c r="E8" s="32">
        <v>0</v>
      </c>
      <c r="F8" s="32">
        <v>1</v>
      </c>
      <c r="G8" s="32">
        <v>0</v>
      </c>
    </row>
    <row r="9" spans="2:7" ht="21" customHeight="1" x14ac:dyDescent="0.3">
      <c r="B9" s="31" t="s">
        <v>9</v>
      </c>
      <c r="C9" s="32">
        <v>0</v>
      </c>
      <c r="D9" s="32">
        <v>1</v>
      </c>
      <c r="E9" s="35"/>
      <c r="F9" s="32">
        <v>1</v>
      </c>
      <c r="G9" s="32">
        <v>0</v>
      </c>
    </row>
    <row r="10" spans="2:7" ht="21" customHeight="1" x14ac:dyDescent="0.3">
      <c r="B10" s="26" t="s">
        <v>10</v>
      </c>
      <c r="C10" s="27">
        <v>0</v>
      </c>
      <c r="D10" s="27">
        <v>0</v>
      </c>
      <c r="E10" s="27">
        <v>0</v>
      </c>
      <c r="F10" s="36"/>
      <c r="G10" s="27">
        <v>0</v>
      </c>
    </row>
    <row r="11" spans="2:7" ht="21" customHeight="1" x14ac:dyDescent="0.3">
      <c r="B11" s="28" t="s">
        <v>20</v>
      </c>
      <c r="C11" s="29">
        <v>0</v>
      </c>
      <c r="D11" s="29">
        <v>1</v>
      </c>
      <c r="E11" s="29">
        <v>1</v>
      </c>
      <c r="F11" s="29">
        <v>1</v>
      </c>
      <c r="G11" s="37"/>
    </row>
    <row r="14" spans="2:7" ht="21" customHeight="1" x14ac:dyDescent="0.3">
      <c r="B14" s="33"/>
      <c r="C14" s="42" t="s">
        <v>22</v>
      </c>
      <c r="D14" s="42"/>
      <c r="E14" s="42"/>
      <c r="F14" s="42"/>
      <c r="G14" s="42"/>
    </row>
    <row r="15" spans="2:7" ht="21" customHeight="1" x14ac:dyDescent="0.3">
      <c r="B15" s="23" t="s">
        <v>3</v>
      </c>
      <c r="C15" s="31" t="s">
        <v>7</v>
      </c>
      <c r="D15" s="31" t="s">
        <v>8</v>
      </c>
      <c r="E15" s="31" t="s">
        <v>9</v>
      </c>
      <c r="F15" s="31" t="s">
        <v>10</v>
      </c>
      <c r="G15" s="23" t="s">
        <v>20</v>
      </c>
    </row>
    <row r="16" spans="2:7" ht="21" customHeight="1" x14ac:dyDescent="0.3">
      <c r="B16" s="24" t="s">
        <v>7</v>
      </c>
      <c r="C16" s="34"/>
      <c r="D16" s="25">
        <v>0</v>
      </c>
      <c r="E16" s="25">
        <v>1</v>
      </c>
      <c r="F16" s="25">
        <v>0</v>
      </c>
      <c r="G16" s="25">
        <v>1</v>
      </c>
    </row>
    <row r="17" spans="2:7" ht="21" customHeight="1" x14ac:dyDescent="0.3">
      <c r="B17" s="31" t="s">
        <v>8</v>
      </c>
      <c r="C17" s="32">
        <v>1</v>
      </c>
      <c r="D17" s="35"/>
      <c r="E17" s="32">
        <v>1</v>
      </c>
      <c r="F17" s="32">
        <v>1</v>
      </c>
      <c r="G17" s="32">
        <v>1</v>
      </c>
    </row>
    <row r="18" spans="2:7" ht="21" customHeight="1" x14ac:dyDescent="0.3">
      <c r="B18" s="31" t="s">
        <v>9</v>
      </c>
      <c r="C18" s="32">
        <v>0</v>
      </c>
      <c r="D18" s="32">
        <v>0</v>
      </c>
      <c r="E18" s="35"/>
      <c r="F18" s="32">
        <v>0</v>
      </c>
      <c r="G18" s="32">
        <v>1</v>
      </c>
    </row>
    <row r="19" spans="2:7" ht="21" customHeight="1" x14ac:dyDescent="0.3">
      <c r="B19" s="26" t="s">
        <v>10</v>
      </c>
      <c r="C19" s="27">
        <v>1</v>
      </c>
      <c r="D19" s="27">
        <v>0</v>
      </c>
      <c r="E19" s="27">
        <v>1</v>
      </c>
      <c r="F19" s="36"/>
      <c r="G19" s="27">
        <v>1</v>
      </c>
    </row>
    <row r="20" spans="2:7" ht="21" customHeight="1" x14ac:dyDescent="0.3">
      <c r="B20" s="28" t="s">
        <v>20</v>
      </c>
      <c r="C20" s="29">
        <v>0</v>
      </c>
      <c r="D20" s="29">
        <v>0</v>
      </c>
      <c r="E20" s="29">
        <v>0</v>
      </c>
      <c r="F20" s="29">
        <v>0</v>
      </c>
      <c r="G20" s="37"/>
    </row>
    <row r="23" spans="2:7" ht="21" customHeight="1" x14ac:dyDescent="0.3">
      <c r="B23" s="33"/>
      <c r="C23" s="42" t="s">
        <v>23</v>
      </c>
      <c r="D23" s="42"/>
      <c r="E23" s="42"/>
      <c r="F23" s="42"/>
      <c r="G23" s="42"/>
    </row>
    <row r="24" spans="2:7" ht="21" customHeight="1" x14ac:dyDescent="0.3">
      <c r="B24" s="23" t="s">
        <v>3</v>
      </c>
      <c r="C24" s="31" t="s">
        <v>7</v>
      </c>
      <c r="D24" s="31" t="s">
        <v>8</v>
      </c>
      <c r="E24" s="31" t="s">
        <v>9</v>
      </c>
      <c r="F24" s="31" t="s">
        <v>10</v>
      </c>
      <c r="G24" s="23" t="s">
        <v>20</v>
      </c>
    </row>
    <row r="25" spans="2:7" ht="21" customHeight="1" x14ac:dyDescent="0.3">
      <c r="B25" s="24" t="s">
        <v>7</v>
      </c>
      <c r="C25" s="34"/>
      <c r="D25" s="25">
        <v>0</v>
      </c>
      <c r="E25" s="25">
        <v>0</v>
      </c>
      <c r="F25" s="25">
        <v>0</v>
      </c>
      <c r="G25" s="25">
        <v>1</v>
      </c>
    </row>
    <row r="26" spans="2:7" ht="21" customHeight="1" x14ac:dyDescent="0.3">
      <c r="B26" s="31" t="s">
        <v>8</v>
      </c>
      <c r="C26" s="32">
        <v>1</v>
      </c>
      <c r="D26" s="35"/>
      <c r="E26" s="32">
        <v>1</v>
      </c>
      <c r="F26" s="32">
        <v>1</v>
      </c>
      <c r="G26" s="32">
        <v>1</v>
      </c>
    </row>
    <row r="27" spans="2:7" ht="21" customHeight="1" x14ac:dyDescent="0.3">
      <c r="B27" s="31" t="s">
        <v>9</v>
      </c>
      <c r="C27" s="32">
        <v>1</v>
      </c>
      <c r="D27" s="32">
        <v>0</v>
      </c>
      <c r="E27" s="35"/>
      <c r="F27" s="32">
        <v>1</v>
      </c>
      <c r="G27" s="32">
        <v>1</v>
      </c>
    </row>
    <row r="28" spans="2:7" ht="21" customHeight="1" x14ac:dyDescent="0.3">
      <c r="B28" s="26" t="s">
        <v>10</v>
      </c>
      <c r="C28" s="27">
        <v>0</v>
      </c>
      <c r="D28" s="27">
        <v>0</v>
      </c>
      <c r="E28" s="27">
        <v>0</v>
      </c>
      <c r="F28" s="36"/>
      <c r="G28" s="27">
        <v>0</v>
      </c>
    </row>
    <row r="29" spans="2:7" ht="21" customHeight="1" x14ac:dyDescent="0.3">
      <c r="B29" s="28" t="s">
        <v>20</v>
      </c>
      <c r="C29" s="29">
        <v>1</v>
      </c>
      <c r="D29" s="29">
        <v>0</v>
      </c>
      <c r="E29" s="29">
        <v>0</v>
      </c>
      <c r="F29" s="29">
        <v>1</v>
      </c>
      <c r="G29" s="37"/>
    </row>
  </sheetData>
  <mergeCells count="3">
    <mergeCell ref="C5:G5"/>
    <mergeCell ref="C14:G14"/>
    <mergeCell ref="C23:G2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5"/>
  <sheetViews>
    <sheetView workbookViewId="0">
      <selection activeCell="F3" sqref="F3"/>
    </sheetView>
  </sheetViews>
  <sheetFormatPr defaultRowHeight="14.4" x14ac:dyDescent="0.3"/>
  <cols>
    <col min="3" max="4" width="9.109375" style="1"/>
    <col min="6" max="6" width="19.33203125" customWidth="1"/>
  </cols>
  <sheetData>
    <row r="1" spans="2:7" x14ac:dyDescent="0.3">
      <c r="F1" s="43" t="s">
        <v>27</v>
      </c>
      <c r="G1" s="43"/>
    </row>
    <row r="2" spans="2:7" x14ac:dyDescent="0.3">
      <c r="C2" s="2" t="s">
        <v>7</v>
      </c>
      <c r="D2" s="2" t="s">
        <v>8</v>
      </c>
      <c r="F2" s="2" t="s">
        <v>7</v>
      </c>
      <c r="G2" s="2" t="s">
        <v>8</v>
      </c>
    </row>
    <row r="3" spans="2:7" x14ac:dyDescent="0.3">
      <c r="C3" s="1">
        <v>35</v>
      </c>
      <c r="D3" s="1">
        <v>32</v>
      </c>
      <c r="F3">
        <f>STANDARDIZE(C3,C$13,C$14)</f>
        <v>-0.34197237812222236</v>
      </c>
      <c r="G3">
        <f>STANDARDIZE(D3,D$13,D$14)</f>
        <v>-0.73073109682819981</v>
      </c>
    </row>
    <row r="4" spans="2:7" x14ac:dyDescent="0.3">
      <c r="C4" s="1">
        <v>43</v>
      </c>
      <c r="D4" s="1">
        <v>55</v>
      </c>
      <c r="F4">
        <f t="shared" ref="F4:F11" si="0">STANDARDIZE(C4,C$13,C$14)</f>
        <v>1.416742709363491</v>
      </c>
      <c r="G4">
        <f t="shared" ref="G4:G11" si="1">STANDARDIZE(D4,D$13,D$14)</f>
        <v>1.3413420133558729</v>
      </c>
    </row>
    <row r="5" spans="2:7" x14ac:dyDescent="0.3">
      <c r="C5" s="1">
        <v>28</v>
      </c>
      <c r="D5" s="1">
        <v>32</v>
      </c>
      <c r="F5">
        <f t="shared" si="0"/>
        <v>-1.8808480796722216</v>
      </c>
      <c r="G5">
        <f t="shared" si="1"/>
        <v>-0.73073109682819981</v>
      </c>
    </row>
    <row r="6" spans="2:7" x14ac:dyDescent="0.3">
      <c r="C6" s="1">
        <v>31</v>
      </c>
      <c r="D6" s="1">
        <v>61</v>
      </c>
      <c r="F6">
        <f t="shared" si="0"/>
        <v>-1.221329921865079</v>
      </c>
      <c r="G6">
        <f t="shared" si="1"/>
        <v>1.8818828247082398</v>
      </c>
    </row>
    <row r="7" spans="2:7" x14ac:dyDescent="0.3">
      <c r="C7" s="1">
        <v>41</v>
      </c>
      <c r="D7" s="1">
        <v>45</v>
      </c>
      <c r="F7">
        <f t="shared" si="0"/>
        <v>0.97706393749206255</v>
      </c>
      <c r="G7">
        <f t="shared" si="1"/>
        <v>0.4404406611019282</v>
      </c>
    </row>
    <row r="8" spans="2:7" x14ac:dyDescent="0.3">
      <c r="C8" s="1">
        <v>36</v>
      </c>
      <c r="D8" s="1">
        <v>40</v>
      </c>
      <c r="F8">
        <f t="shared" si="0"/>
        <v>-0.12213299218650822</v>
      </c>
      <c r="G8">
        <f t="shared" si="1"/>
        <v>-1.0010015025044113E-2</v>
      </c>
    </row>
    <row r="9" spans="2:7" x14ac:dyDescent="0.3">
      <c r="C9" s="1">
        <v>39</v>
      </c>
      <c r="D9" s="1">
        <v>39</v>
      </c>
      <c r="F9">
        <f t="shared" si="0"/>
        <v>0.53738516562063432</v>
      </c>
      <c r="G9">
        <f t="shared" si="1"/>
        <v>-0.10010015025043859</v>
      </c>
    </row>
    <row r="10" spans="2:7" x14ac:dyDescent="0.3">
      <c r="C10" s="1">
        <v>40</v>
      </c>
      <c r="D10" s="1">
        <v>32</v>
      </c>
      <c r="F10">
        <f t="shared" si="0"/>
        <v>0.75722455155634838</v>
      </c>
      <c r="G10">
        <f t="shared" si="1"/>
        <v>-0.73073109682819981</v>
      </c>
    </row>
    <row r="11" spans="2:7" x14ac:dyDescent="0.3">
      <c r="C11" s="1">
        <v>36</v>
      </c>
      <c r="D11" s="1">
        <v>25</v>
      </c>
      <c r="F11">
        <f t="shared" si="0"/>
        <v>-0.12213299218650822</v>
      </c>
      <c r="G11">
        <f t="shared" si="1"/>
        <v>-1.361362043405961</v>
      </c>
    </row>
    <row r="13" spans="2:7" x14ac:dyDescent="0.3">
      <c r="B13" t="s">
        <v>24</v>
      </c>
      <c r="C13" s="1">
        <f>AVERAGE(C3:C11)</f>
        <v>36.555555555555557</v>
      </c>
      <c r="D13" s="1">
        <f>AVERAGE(D3:D11)</f>
        <v>40.111111111111114</v>
      </c>
      <c r="E13" s="1"/>
      <c r="F13" s="1">
        <f>AVERAGE(F3:F11)</f>
        <v>-3.8549410577262381E-16</v>
      </c>
    </row>
    <row r="14" spans="2:7" x14ac:dyDescent="0.3">
      <c r="B14" t="s">
        <v>25</v>
      </c>
      <c r="C14" s="1">
        <f>_xlfn.STDEV.P(C3:C11)</f>
        <v>4.5487754423241604</v>
      </c>
      <c r="D14" s="1">
        <f>_xlfn.STDEV.P(D3:D11)</f>
        <v>11.099994438881934</v>
      </c>
      <c r="E14" s="1"/>
      <c r="F14" s="1">
        <f t="shared" ref="F14" si="2">_xlfn.STDEV.P(F3:F11)</f>
        <v>0.99999999999999978</v>
      </c>
    </row>
    <row r="15" spans="2:7" x14ac:dyDescent="0.3">
      <c r="B15" s="38" t="s">
        <v>26</v>
      </c>
      <c r="C15" s="39">
        <f>C14/C13</f>
        <v>0.12443458656813812</v>
      </c>
      <c r="D15" s="39">
        <f>D14/D13</f>
        <v>0.27673116329622549</v>
      </c>
      <c r="E15" s="39"/>
      <c r="F15" s="39">
        <f>F14/F13</f>
        <v>-2594073385365405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Primjer 4.1</vt:lpstr>
      <vt:lpstr>Primjer 4.2</vt:lpstr>
      <vt:lpstr>Primjer 4.4</vt:lpstr>
      <vt:lpstr>Primjer 4.7</vt:lpstr>
      <vt:lpstr>z-vrijednosti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2023-04-14T16:38:21Z</dcterms:modified>
</cp:coreProperties>
</file>