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800" windowHeight="14740" tabRatio="500" activeTab="2"/>
  </bookViews>
  <sheets>
    <sheet name="PD" sheetId="3" r:id="rId1"/>
    <sheet name="NTI" sheetId="4" r:id="rId2"/>
    <sheet name="NRI" sheetId="1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89" i="1"/>
  <c r="J90"/>
  <c r="J91"/>
  <c r="K5"/>
  <c r="K4"/>
  <c r="K3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8" i="4"/>
  <c r="J89"/>
  <c r="J90"/>
  <c r="J91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K5"/>
  <c r="K4"/>
  <c r="K3"/>
</calcChain>
</file>

<file path=xl/sharedStrings.xml><?xml version="1.0" encoding="utf-8"?>
<sst xmlns="http://schemas.openxmlformats.org/spreadsheetml/2006/main" count="544" uniqueCount="205">
  <si>
    <t>pd.obs.z</t>
  </si>
  <si>
    <t>pd.obs.p</t>
  </si>
  <si>
    <t>PD</t>
  </si>
  <si>
    <t>regular Phylogenetic Diversity</t>
    <phoneticPr fontId="1" type="noConversion"/>
  </si>
  <si>
    <t>SR</t>
    <phoneticPr fontId="1" type="noConversion"/>
  </si>
  <si>
    <t>ntaxa</t>
  </si>
  <si>
    <t>mpd.obs</t>
  </si>
  <si>
    <t>mpd.rand.mean</t>
  </si>
  <si>
    <t>mpd.rand.sd</t>
  </si>
  <si>
    <t>mpd.obs.rank</t>
  </si>
  <si>
    <t>mpd.obs.z</t>
  </si>
  <si>
    <t>mpd.obs.p</t>
  </si>
  <si>
    <t>runs</t>
  </si>
  <si>
    <t>R1_1994</t>
  </si>
  <si>
    <t>R2_1994</t>
  </si>
  <si>
    <t>R3_1994</t>
  </si>
  <si>
    <t>R4_1994</t>
  </si>
  <si>
    <t>R5_1994</t>
  </si>
  <si>
    <t>R6_1994</t>
  </si>
  <si>
    <t>NA</t>
  </si>
  <si>
    <t>R7_1994</t>
  </si>
  <si>
    <t>R9_1994</t>
  </si>
  <si>
    <t>R10_1994</t>
  </si>
  <si>
    <t>R11_1994</t>
  </si>
  <si>
    <t>R12_1994</t>
  </si>
  <si>
    <t>R13_1994</t>
  </si>
  <si>
    <t>R14_1994</t>
  </si>
  <si>
    <t>R15_1994</t>
  </si>
  <si>
    <t>SK2_1994</t>
  </si>
  <si>
    <t>SK3_1994</t>
  </si>
  <si>
    <t>SK4_1994</t>
  </si>
  <si>
    <t>SK5_1994</t>
  </si>
  <si>
    <t>SK6_1994</t>
  </si>
  <si>
    <t>SK7_1994</t>
  </si>
  <si>
    <t>SK8_1994</t>
  </si>
  <si>
    <t>SK10_1994</t>
  </si>
  <si>
    <t>SK11_1994</t>
  </si>
  <si>
    <t>SK12_1994</t>
  </si>
  <si>
    <t>SK13_1994</t>
  </si>
  <si>
    <t>SK15_1994</t>
  </si>
  <si>
    <t>SK16_1994</t>
  </si>
  <si>
    <t>SK17_1994</t>
  </si>
  <si>
    <t>D10_1994</t>
  </si>
  <si>
    <t>D12_1994</t>
  </si>
  <si>
    <t>D13_1994</t>
  </si>
  <si>
    <t>D15_1994</t>
  </si>
  <si>
    <t>D34_1994</t>
  </si>
  <si>
    <t>D44_1994</t>
  </si>
  <si>
    <t>D45_1994</t>
  </si>
  <si>
    <t>D46_1994</t>
  </si>
  <si>
    <t>D48_1994</t>
  </si>
  <si>
    <t>D49_1994</t>
  </si>
  <si>
    <t>D50_1994</t>
  </si>
  <si>
    <t>D51_1994</t>
  </si>
  <si>
    <t>D65_1994</t>
  </si>
  <si>
    <t>D73_1994</t>
  </si>
  <si>
    <t>D73B_1994</t>
  </si>
  <si>
    <t>R1_2004</t>
  </si>
  <si>
    <t>R2_2004</t>
  </si>
  <si>
    <t>R3_2004</t>
  </si>
  <si>
    <t>R4_2004</t>
  </si>
  <si>
    <t>R5_2004</t>
  </si>
  <si>
    <t>R6_2004</t>
  </si>
  <si>
    <t>R7_2004</t>
  </si>
  <si>
    <t>R9_2004</t>
  </si>
  <si>
    <t>R10_2004</t>
  </si>
  <si>
    <t>R11_2004</t>
  </si>
  <si>
    <t>R12_2004</t>
  </si>
  <si>
    <t>R13_2004</t>
  </si>
  <si>
    <t>R14_2004</t>
  </si>
  <si>
    <t>SK2_2004</t>
  </si>
  <si>
    <t>SK3_2004</t>
  </si>
  <si>
    <t>SK4_2004</t>
  </si>
  <si>
    <t>SK5_2004</t>
  </si>
  <si>
    <t>SK6_2004</t>
  </si>
  <si>
    <t>SK7_2004</t>
  </si>
  <si>
    <t>SK8_2004</t>
  </si>
  <si>
    <t>SK10_2004</t>
  </si>
  <si>
    <t>SK11_2004</t>
  </si>
  <si>
    <t>SK12_2004</t>
  </si>
  <si>
    <t>SK13_2004</t>
  </si>
  <si>
    <t>SK15_2004</t>
  </si>
  <si>
    <t>SK16_2004</t>
  </si>
  <si>
    <t>SK17_2004</t>
  </si>
  <si>
    <t>SC51_2004</t>
  </si>
  <si>
    <t>SC3_2004</t>
  </si>
  <si>
    <t>D10_2004</t>
  </si>
  <si>
    <t>D13_2004</t>
  </si>
  <si>
    <t>D19_2004</t>
  </si>
  <si>
    <t>D20_2004</t>
  </si>
  <si>
    <t>D31_2004</t>
  </si>
  <si>
    <t>D34_2004</t>
  </si>
  <si>
    <t>D45_2004</t>
  </si>
  <si>
    <t>D46_2004</t>
  </si>
  <si>
    <t>D47_2004</t>
  </si>
  <si>
    <t>D48_2004</t>
  </si>
  <si>
    <t>D51_2004</t>
  </si>
  <si>
    <t>D53_2004</t>
  </si>
  <si>
    <t>D65_2004</t>
  </si>
  <si>
    <t>D66_2004</t>
  </si>
  <si>
    <t>significant @0.05?</t>
    <phoneticPr fontId="1" type="noConversion"/>
  </si>
  <si>
    <t>mntd.obs</t>
  </si>
  <si>
    <t>mntd.rand.mean</t>
  </si>
  <si>
    <t>mntd.rand.sd</t>
  </si>
  <si>
    <t>mntd.obs.rank</t>
  </si>
  <si>
    <t>mntd.obs.z</t>
  </si>
  <si>
    <t>D1</t>
  </si>
  <si>
    <t>D10</t>
  </si>
  <si>
    <t>D103</t>
  </si>
  <si>
    <t>D13</t>
  </si>
  <si>
    <t>D14</t>
  </si>
  <si>
    <t>D17</t>
  </si>
  <si>
    <t>D19</t>
  </si>
  <si>
    <t>D20</t>
  </si>
  <si>
    <t>D21</t>
  </si>
  <si>
    <t>D23</t>
  </si>
  <si>
    <t>D24</t>
  </si>
  <si>
    <t>D26</t>
  </si>
  <si>
    <t>D3</t>
  </si>
  <si>
    <t>D41</t>
  </si>
  <si>
    <t>D43</t>
  </si>
  <si>
    <t>D45</t>
  </si>
  <si>
    <t>D47</t>
  </si>
  <si>
    <t>D50</t>
  </si>
  <si>
    <t>D51</t>
  </si>
  <si>
    <t>D54</t>
  </si>
  <si>
    <t>D59</t>
  </si>
  <si>
    <t>D60</t>
  </si>
  <si>
    <t>D66</t>
  </si>
  <si>
    <t>D72</t>
  </si>
  <si>
    <t>D76</t>
  </si>
  <si>
    <t>D81</t>
  </si>
  <si>
    <t>D85</t>
  </si>
  <si>
    <t>D89</t>
  </si>
  <si>
    <t>D90</t>
  </si>
  <si>
    <t>R111</t>
  </si>
  <si>
    <t>R113</t>
  </si>
  <si>
    <t>R114</t>
  </si>
  <si>
    <t>R116</t>
  </si>
  <si>
    <t>R120</t>
  </si>
  <si>
    <t>R124</t>
  </si>
  <si>
    <t>R125</t>
  </si>
  <si>
    <t>R126</t>
  </si>
  <si>
    <t>R129</t>
  </si>
  <si>
    <t>R14</t>
  </si>
  <si>
    <t>R15</t>
  </si>
  <si>
    <t>R19</t>
  </si>
  <si>
    <t>R21</t>
  </si>
  <si>
    <t>R22</t>
  </si>
  <si>
    <t>R23</t>
  </si>
  <si>
    <t>R24</t>
  </si>
  <si>
    <t>R3</t>
  </si>
  <si>
    <t>R41</t>
  </si>
  <si>
    <t>R45</t>
  </si>
  <si>
    <t>R47</t>
  </si>
  <si>
    <t>R49</t>
  </si>
  <si>
    <t>R58</t>
  </si>
  <si>
    <t>R59</t>
  </si>
  <si>
    <t>R61</t>
  </si>
  <si>
    <t>R62</t>
  </si>
  <si>
    <t>R65</t>
  </si>
  <si>
    <t>R67</t>
  </si>
  <si>
    <t>R75</t>
  </si>
  <si>
    <t>R83</t>
  </si>
  <si>
    <t>R90</t>
  </si>
  <si>
    <t>S110</t>
  </si>
  <si>
    <t>S113</t>
  </si>
  <si>
    <t>S116</t>
  </si>
  <si>
    <t>S118</t>
  </si>
  <si>
    <t>S119</t>
  </si>
  <si>
    <t>S120</t>
  </si>
  <si>
    <t>S121</t>
  </si>
  <si>
    <t>S123</t>
  </si>
  <si>
    <t>S124</t>
  </si>
  <si>
    <t>S125</t>
  </si>
  <si>
    <t>S14</t>
  </si>
  <si>
    <t>S15</t>
  </si>
  <si>
    <t>S20</t>
  </si>
  <si>
    <t>S22</t>
  </si>
  <si>
    <t>S34</t>
  </si>
  <si>
    <t>S41</t>
  </si>
  <si>
    <t>S43</t>
  </si>
  <si>
    <t>S45</t>
  </si>
  <si>
    <t>S47</t>
  </si>
  <si>
    <t>S49</t>
  </si>
  <si>
    <t>S51</t>
  </si>
  <si>
    <t>S53</t>
  </si>
  <si>
    <t>S54</t>
  </si>
  <si>
    <t>S56</t>
  </si>
  <si>
    <t>S57</t>
  </si>
  <si>
    <t>S65</t>
  </si>
  <si>
    <t>S66</t>
  </si>
  <si>
    <t>S71a</t>
  </si>
  <si>
    <t>S75</t>
  </si>
  <si>
    <t>S85</t>
  </si>
  <si>
    <t>D</t>
    <phoneticPr fontId="1" type="noConversion"/>
  </si>
  <si>
    <t>R</t>
    <phoneticPr fontId="1" type="noConversion"/>
  </si>
  <si>
    <t>S</t>
    <phoneticPr fontId="1" type="noConversion"/>
  </si>
  <si>
    <t>mntd.obs.p</t>
  </si>
  <si>
    <t>NRI abundance weighted null model: richness</t>
    <phoneticPr fontId="1" type="noConversion"/>
  </si>
  <si>
    <t>Phylogenetic Diversity normalized by a null model (does not weight abundance)</t>
    <phoneticPr fontId="1" type="noConversion"/>
  </si>
  <si>
    <t>pd.obs</t>
  </si>
  <si>
    <t>pd.rand.mean</t>
  </si>
  <si>
    <t>pd.rand.sd</t>
  </si>
  <si>
    <t>pd.obs.rank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</si>
</sst>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textRotation="90"/>
    </xf>
    <xf numFmtId="164" fontId="0" fillId="0" borderId="0" xfId="0" applyNumberFormat="1" applyAlignment="1">
      <alignment textRotation="90"/>
    </xf>
    <xf numFmtId="1" fontId="0" fillId="0" borderId="0" xfId="0" applyNumberFormat="1" applyAlignment="1">
      <alignment textRotation="90"/>
    </xf>
    <xf numFmtId="1" fontId="0" fillId="0" borderId="0" xfId="0" applyNumberFormat="1" applyAlignment="1">
      <alignment textRotation="90"/>
    </xf>
    <xf numFmtId="1" fontId="0" fillId="0" borderId="0" xfId="0" applyNumberFormat="1"/>
    <xf numFmtId="1" fontId="0" fillId="0" borderId="0" xfId="0" applyNumberFormat="1" applyAlignme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" fontId="0" fillId="0" borderId="0" xfId="0" applyNumberFormat="1" applyAlignment="1"/>
    <xf numFmtId="2" fontId="0" fillId="2" borderId="0" xfId="0" applyNumberFormat="1" applyFill="1"/>
    <xf numFmtId="1" fontId="0" fillId="0" borderId="0" xfId="0" applyNumberFormat="1" applyAlignmen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90"/>
  <sheetViews>
    <sheetView workbookViewId="0">
      <selection activeCell="D17" sqref="D17"/>
    </sheetView>
  </sheetViews>
  <sheetFormatPr baseColWidth="10" defaultRowHeight="13"/>
  <cols>
    <col min="1" max="1" width="9.5703125" style="11" customWidth="1"/>
    <col min="2" max="3" width="7.28515625" customWidth="1"/>
    <col min="4" max="4" width="9.5703125" style="11" customWidth="1"/>
    <col min="5" max="5" width="2.7109375" style="3" customWidth="1"/>
    <col min="6" max="7" width="5.28515625" style="1" bestFit="1" customWidth="1"/>
    <col min="8" max="8" width="4.42578125" style="1" customWidth="1"/>
    <col min="9" max="9" width="5.28515625" style="2" customWidth="1"/>
    <col min="10" max="10" width="5" style="1" customWidth="1"/>
    <col min="11" max="11" width="4.42578125" style="1" customWidth="1"/>
    <col min="12" max="12" width="3.85546875" style="3" customWidth="1"/>
    <col min="13" max="13" width="4.42578125" style="3" customWidth="1"/>
  </cols>
  <sheetData>
    <row r="1" spans="1:13" ht="39" customHeight="1">
      <c r="B1" s="19" t="s">
        <v>3</v>
      </c>
      <c r="C1" s="19"/>
      <c r="E1" s="18" t="s">
        <v>200</v>
      </c>
      <c r="F1" s="18"/>
      <c r="G1" s="18"/>
      <c r="H1" s="18"/>
      <c r="I1" s="18"/>
      <c r="J1" s="18"/>
      <c r="K1" s="18"/>
      <c r="L1" s="18"/>
      <c r="M1" s="13"/>
    </row>
    <row r="2" spans="1:13" ht="79">
      <c r="A2" s="11" t="s">
        <v>5</v>
      </c>
      <c r="B2" t="s">
        <v>2</v>
      </c>
      <c r="C2" t="s">
        <v>4</v>
      </c>
      <c r="D2" s="11" t="s">
        <v>5</v>
      </c>
      <c r="E2" s="6" t="s">
        <v>201</v>
      </c>
      <c r="F2" s="4" t="s">
        <v>202</v>
      </c>
      <c r="G2" s="4" t="s">
        <v>203</v>
      </c>
      <c r="H2" s="4" t="s">
        <v>204</v>
      </c>
      <c r="I2" s="5" t="s">
        <v>0</v>
      </c>
      <c r="J2" s="4" t="s">
        <v>1</v>
      </c>
      <c r="K2" s="4" t="s">
        <v>12</v>
      </c>
      <c r="L2" s="6"/>
      <c r="M2" s="6"/>
    </row>
    <row r="3" spans="1:13">
      <c r="A3" s="11" t="s">
        <v>13</v>
      </c>
      <c r="B3">
        <v>10</v>
      </c>
      <c r="C3">
        <v>3</v>
      </c>
      <c r="D3" s="11" t="s">
        <v>13</v>
      </c>
      <c r="E3" s="3">
        <v>3</v>
      </c>
      <c r="F3" s="1">
        <v>10</v>
      </c>
      <c r="G3" s="1">
        <v>7.9179179179179204</v>
      </c>
      <c r="H3" s="1">
        <v>1.69085399835609</v>
      </c>
      <c r="I3" s="2">
        <v>925</v>
      </c>
      <c r="J3" s="1">
        <v>1.2313789860664199</v>
      </c>
      <c r="K3" s="1">
        <v>0.92500000000000004</v>
      </c>
      <c r="L3" s="3">
        <v>999</v>
      </c>
    </row>
    <row r="4" spans="1:13">
      <c r="A4" s="11" t="s">
        <v>14</v>
      </c>
      <c r="B4">
        <v>3</v>
      </c>
      <c r="C4">
        <v>2</v>
      </c>
      <c r="D4" s="11" t="s">
        <v>14</v>
      </c>
      <c r="E4" s="3">
        <v>2</v>
      </c>
      <c r="F4" s="1">
        <v>3</v>
      </c>
      <c r="G4" s="1">
        <v>5.3673673673673701</v>
      </c>
      <c r="H4" s="1">
        <v>2.11307983496935</v>
      </c>
      <c r="I4" s="2">
        <v>181</v>
      </c>
      <c r="J4" s="1">
        <v>-1.1203397657721299</v>
      </c>
      <c r="K4" s="1">
        <v>0.18099999999999999</v>
      </c>
      <c r="L4" s="3">
        <v>999</v>
      </c>
    </row>
    <row r="5" spans="1:13">
      <c r="A5" s="11" t="s">
        <v>15</v>
      </c>
      <c r="B5">
        <v>9</v>
      </c>
      <c r="C5">
        <v>3</v>
      </c>
      <c r="D5" s="11" t="s">
        <v>15</v>
      </c>
      <c r="E5" s="3">
        <v>3</v>
      </c>
      <c r="F5" s="1">
        <v>9</v>
      </c>
      <c r="G5" s="1">
        <v>8.0410410410410407</v>
      </c>
      <c r="H5" s="1">
        <v>1.7622509395842101</v>
      </c>
      <c r="I5" s="2">
        <v>635</v>
      </c>
      <c r="J5" s="1">
        <v>0.544167086206926</v>
      </c>
      <c r="K5" s="1">
        <v>0.63500000000000001</v>
      </c>
      <c r="L5" s="3">
        <v>999</v>
      </c>
    </row>
    <row r="6" spans="1:13">
      <c r="A6" s="11" t="s">
        <v>16</v>
      </c>
      <c r="B6">
        <v>10</v>
      </c>
      <c r="C6">
        <v>4</v>
      </c>
      <c r="D6" s="11" t="s">
        <v>16</v>
      </c>
      <c r="E6" s="3">
        <v>4</v>
      </c>
      <c r="F6" s="1">
        <v>10</v>
      </c>
      <c r="G6" s="1">
        <v>9.9109109109109106</v>
      </c>
      <c r="H6" s="1">
        <v>1.4167163588927001</v>
      </c>
      <c r="I6" s="2">
        <v>425.5</v>
      </c>
      <c r="J6" s="1">
        <v>6.2884210046618899E-2</v>
      </c>
      <c r="K6" s="1">
        <v>0.42549999999999999</v>
      </c>
      <c r="L6" s="3">
        <v>999</v>
      </c>
    </row>
    <row r="7" spans="1:13">
      <c r="A7" s="11" t="s">
        <v>17</v>
      </c>
      <c r="B7">
        <v>5</v>
      </c>
      <c r="C7">
        <v>3</v>
      </c>
      <c r="D7" s="11" t="s">
        <v>17</v>
      </c>
      <c r="E7" s="3">
        <v>3</v>
      </c>
      <c r="F7" s="1">
        <v>5</v>
      </c>
      <c r="G7" s="1">
        <v>7.8818818818818803</v>
      </c>
      <c r="H7" s="1">
        <v>1.7510552392668799</v>
      </c>
      <c r="I7" s="2">
        <v>87.5</v>
      </c>
      <c r="J7" s="1">
        <v>-1.6457972411472599</v>
      </c>
      <c r="K7" s="1">
        <v>8.7499999999999994E-2</v>
      </c>
      <c r="L7" s="3">
        <v>999</v>
      </c>
    </row>
    <row r="8" spans="1:13">
      <c r="A8" s="11" t="s">
        <v>18</v>
      </c>
      <c r="B8">
        <v>2</v>
      </c>
      <c r="C8">
        <v>1</v>
      </c>
      <c r="D8" s="11" t="s">
        <v>18</v>
      </c>
      <c r="E8" s="3">
        <v>1</v>
      </c>
      <c r="F8" s="1">
        <v>2</v>
      </c>
      <c r="G8" s="1" t="s">
        <v>19</v>
      </c>
      <c r="H8" s="1" t="s">
        <v>19</v>
      </c>
      <c r="I8" s="2" t="s">
        <v>19</v>
      </c>
      <c r="J8" s="1" t="s">
        <v>19</v>
      </c>
      <c r="K8" s="1" t="s">
        <v>19</v>
      </c>
      <c r="L8" s="3">
        <v>999</v>
      </c>
    </row>
    <row r="9" spans="1:13">
      <c r="A9" s="11" t="s">
        <v>20</v>
      </c>
      <c r="B9">
        <v>11</v>
      </c>
      <c r="C9">
        <v>5</v>
      </c>
      <c r="D9" s="11" t="s">
        <v>20</v>
      </c>
      <c r="E9" s="3">
        <v>5</v>
      </c>
      <c r="F9" s="1">
        <v>11</v>
      </c>
      <c r="G9" s="1">
        <v>11.4924924924925</v>
      </c>
      <c r="H9" s="1">
        <v>1.1163270425038301</v>
      </c>
      <c r="I9" s="2">
        <v>260</v>
      </c>
      <c r="J9" s="1">
        <v>-0.44117223156027102</v>
      </c>
      <c r="K9" s="1">
        <v>0.26</v>
      </c>
      <c r="L9" s="3">
        <v>999</v>
      </c>
    </row>
    <row r="10" spans="1:13">
      <c r="A10" s="11" t="s">
        <v>21</v>
      </c>
      <c r="B10">
        <v>3</v>
      </c>
      <c r="C10">
        <v>2</v>
      </c>
      <c r="D10" s="11" t="s">
        <v>21</v>
      </c>
      <c r="E10" s="3">
        <v>2</v>
      </c>
      <c r="F10" s="1">
        <v>3</v>
      </c>
      <c r="G10" s="1">
        <v>5.39139139139139</v>
      </c>
      <c r="H10" s="1">
        <v>2.1106576504494399</v>
      </c>
      <c r="I10" s="2">
        <v>168</v>
      </c>
      <c r="J10" s="1">
        <v>-1.1330077101239799</v>
      </c>
      <c r="K10" s="1">
        <v>0.16800000000000001</v>
      </c>
      <c r="L10" s="3">
        <v>999</v>
      </c>
    </row>
    <row r="11" spans="1:13">
      <c r="A11" s="11" t="s">
        <v>22</v>
      </c>
      <c r="B11">
        <v>4</v>
      </c>
      <c r="C11">
        <v>2</v>
      </c>
      <c r="D11" s="11" t="s">
        <v>22</v>
      </c>
      <c r="E11" s="3">
        <v>2</v>
      </c>
      <c r="F11" s="1">
        <v>4</v>
      </c>
      <c r="G11" s="1">
        <v>5.4554554554554597</v>
      </c>
      <c r="H11" s="1">
        <v>2.0996630533595302</v>
      </c>
      <c r="I11" s="2">
        <v>277</v>
      </c>
      <c r="J11" s="1">
        <v>-0.69318524852198604</v>
      </c>
      <c r="K11" s="1">
        <v>0.27700000000000002</v>
      </c>
      <c r="L11" s="3">
        <v>999</v>
      </c>
    </row>
    <row r="12" spans="1:13">
      <c r="A12" s="11" t="s">
        <v>23</v>
      </c>
      <c r="B12">
        <v>8</v>
      </c>
      <c r="C12">
        <v>2</v>
      </c>
      <c r="D12" s="11" t="s">
        <v>23</v>
      </c>
      <c r="E12" s="3">
        <v>2</v>
      </c>
      <c r="F12" s="1">
        <v>8</v>
      </c>
      <c r="G12" s="1">
        <v>5.31131131131131</v>
      </c>
      <c r="H12" s="1">
        <v>2.0801047699310602</v>
      </c>
      <c r="I12" s="2">
        <v>877.5</v>
      </c>
      <c r="J12" s="1">
        <v>1.29257368549652</v>
      </c>
      <c r="K12" s="1">
        <v>0.87749999999999995</v>
      </c>
      <c r="L12" s="3">
        <v>999</v>
      </c>
    </row>
    <row r="13" spans="1:13">
      <c r="A13" s="11" t="s">
        <v>24</v>
      </c>
      <c r="B13">
        <v>3</v>
      </c>
      <c r="C13">
        <v>2</v>
      </c>
      <c r="D13" s="11" t="s">
        <v>24</v>
      </c>
      <c r="E13" s="3">
        <v>2</v>
      </c>
      <c r="F13" s="1">
        <v>3</v>
      </c>
      <c r="G13" s="1">
        <v>5.33133133133133</v>
      </c>
      <c r="H13" s="1">
        <v>2.05567042375755</v>
      </c>
      <c r="I13" s="2">
        <v>159</v>
      </c>
      <c r="J13" s="1">
        <v>-1.1340978127563399</v>
      </c>
      <c r="K13" s="1">
        <v>0.159</v>
      </c>
      <c r="L13" s="3">
        <v>999</v>
      </c>
    </row>
    <row r="14" spans="1:13">
      <c r="A14" s="11" t="s">
        <v>25</v>
      </c>
      <c r="B14">
        <v>3</v>
      </c>
      <c r="C14">
        <v>2</v>
      </c>
      <c r="D14" s="11" t="s">
        <v>25</v>
      </c>
      <c r="E14" s="3">
        <v>2</v>
      </c>
      <c r="F14" s="1">
        <v>3</v>
      </c>
      <c r="G14" s="1">
        <v>5.23723723723724</v>
      </c>
      <c r="H14" s="1">
        <v>2.11274754268773</v>
      </c>
      <c r="I14" s="2">
        <v>190</v>
      </c>
      <c r="J14" s="1">
        <v>-1.0589231283124101</v>
      </c>
      <c r="K14" s="1">
        <v>0.19</v>
      </c>
      <c r="L14" s="3">
        <v>999</v>
      </c>
    </row>
    <row r="15" spans="1:13">
      <c r="A15" s="11" t="s">
        <v>26</v>
      </c>
      <c r="B15">
        <v>3</v>
      </c>
      <c r="C15">
        <v>2</v>
      </c>
      <c r="D15" s="11" t="s">
        <v>26</v>
      </c>
      <c r="E15" s="3">
        <v>2</v>
      </c>
      <c r="F15" s="1">
        <v>3</v>
      </c>
      <c r="G15" s="1">
        <v>5.1731731731731703</v>
      </c>
      <c r="H15" s="1">
        <v>2.0320678237504</v>
      </c>
      <c r="I15" s="2">
        <v>174</v>
      </c>
      <c r="J15" s="1">
        <v>-1.0694392912350501</v>
      </c>
      <c r="K15" s="1">
        <v>0.17399999999999999</v>
      </c>
      <c r="L15" s="3">
        <v>999</v>
      </c>
    </row>
    <row r="16" spans="1:13">
      <c r="A16" s="11" t="s">
        <v>27</v>
      </c>
      <c r="B16">
        <v>3</v>
      </c>
      <c r="C16">
        <v>2</v>
      </c>
      <c r="D16" s="11" t="s">
        <v>27</v>
      </c>
      <c r="E16" s="3">
        <v>2</v>
      </c>
      <c r="F16" s="1">
        <v>3</v>
      </c>
      <c r="G16" s="1">
        <v>5.38138138138138</v>
      </c>
      <c r="H16" s="1">
        <v>2.1124911672139102</v>
      </c>
      <c r="I16" s="2">
        <v>179</v>
      </c>
      <c r="J16" s="1">
        <v>-1.1272858406892601</v>
      </c>
      <c r="K16" s="1">
        <v>0.17899999999999999</v>
      </c>
      <c r="L16" s="3">
        <v>999</v>
      </c>
    </row>
    <row r="17" spans="1:12">
      <c r="A17" s="11" t="s">
        <v>28</v>
      </c>
      <c r="B17">
        <v>11</v>
      </c>
      <c r="C17">
        <v>4</v>
      </c>
      <c r="D17" s="11" t="s">
        <v>28</v>
      </c>
      <c r="E17" s="3">
        <v>4</v>
      </c>
      <c r="F17" s="1">
        <v>11</v>
      </c>
      <c r="G17" s="1">
        <v>9.82282282282282</v>
      </c>
      <c r="H17" s="1">
        <v>1.4703617129037301</v>
      </c>
      <c r="I17" s="2">
        <v>782.5</v>
      </c>
      <c r="J17" s="1">
        <v>0.80060380166757805</v>
      </c>
      <c r="K17" s="1">
        <v>0.78249999999999997</v>
      </c>
      <c r="L17" s="3">
        <v>999</v>
      </c>
    </row>
    <row r="18" spans="1:12">
      <c r="A18" s="11" t="s">
        <v>29</v>
      </c>
      <c r="B18">
        <v>10</v>
      </c>
      <c r="C18">
        <v>3</v>
      </c>
      <c r="D18" s="11" t="s">
        <v>29</v>
      </c>
      <c r="E18" s="3">
        <v>3</v>
      </c>
      <c r="F18" s="1">
        <v>10</v>
      </c>
      <c r="G18" s="1">
        <v>8.0170170170170199</v>
      </c>
      <c r="H18" s="1">
        <v>1.7818700380149699</v>
      </c>
      <c r="I18" s="2">
        <v>902</v>
      </c>
      <c r="J18" s="1">
        <v>1.1128662251889401</v>
      </c>
      <c r="K18" s="1">
        <v>0.90200000000000002</v>
      </c>
      <c r="L18" s="3">
        <v>999</v>
      </c>
    </row>
    <row r="19" spans="1:12">
      <c r="A19" s="11" t="s">
        <v>30</v>
      </c>
      <c r="B19">
        <v>4</v>
      </c>
      <c r="C19">
        <v>3</v>
      </c>
      <c r="D19" s="11" t="s">
        <v>30</v>
      </c>
      <c r="E19" s="3">
        <v>3</v>
      </c>
      <c r="F19" s="1">
        <v>4</v>
      </c>
      <c r="G19" s="1">
        <v>7.8828828828828801</v>
      </c>
      <c r="H19" s="1">
        <v>1.89485573429876</v>
      </c>
      <c r="I19" s="2">
        <v>56</v>
      </c>
      <c r="J19" s="1">
        <v>-2.04917071658747</v>
      </c>
      <c r="K19" s="1">
        <v>5.6000000000000001E-2</v>
      </c>
      <c r="L19" s="3">
        <v>999</v>
      </c>
    </row>
    <row r="20" spans="1:12">
      <c r="A20" s="11" t="s">
        <v>31</v>
      </c>
      <c r="B20">
        <v>8</v>
      </c>
      <c r="C20">
        <v>2</v>
      </c>
      <c r="D20" s="11" t="s">
        <v>31</v>
      </c>
      <c r="E20" s="3">
        <v>2</v>
      </c>
      <c r="F20" s="1">
        <v>8</v>
      </c>
      <c r="G20" s="1">
        <v>5.3393393393393396</v>
      </c>
      <c r="H20" s="1">
        <v>2.05045670751243</v>
      </c>
      <c r="I20" s="2">
        <v>872.5</v>
      </c>
      <c r="J20" s="1">
        <v>1.2975941656863901</v>
      </c>
      <c r="K20" s="1">
        <v>0.87250000000000005</v>
      </c>
      <c r="L20" s="3">
        <v>999</v>
      </c>
    </row>
    <row r="21" spans="1:12">
      <c r="A21" s="11" t="s">
        <v>32</v>
      </c>
      <c r="B21">
        <v>8</v>
      </c>
      <c r="C21">
        <v>2</v>
      </c>
      <c r="D21" s="11" t="s">
        <v>32</v>
      </c>
      <c r="E21" s="3">
        <v>2</v>
      </c>
      <c r="F21" s="1">
        <v>8</v>
      </c>
      <c r="G21" s="1">
        <v>5.2512512512512499</v>
      </c>
      <c r="H21" s="1">
        <v>2.0728070324860899</v>
      </c>
      <c r="I21" s="2">
        <v>882</v>
      </c>
      <c r="J21" s="1">
        <v>1.3260996830235301</v>
      </c>
      <c r="K21" s="1">
        <v>0.88200000000000001</v>
      </c>
      <c r="L21" s="3">
        <v>999</v>
      </c>
    </row>
    <row r="22" spans="1:12">
      <c r="A22" s="11" t="s">
        <v>33</v>
      </c>
      <c r="B22">
        <v>6</v>
      </c>
      <c r="C22">
        <v>1</v>
      </c>
      <c r="D22" s="11" t="s">
        <v>33</v>
      </c>
      <c r="E22" s="3">
        <v>1</v>
      </c>
      <c r="F22" s="1">
        <v>6</v>
      </c>
      <c r="G22" s="1" t="s">
        <v>19</v>
      </c>
      <c r="H22" s="1" t="s">
        <v>19</v>
      </c>
      <c r="I22" s="2" t="s">
        <v>19</v>
      </c>
      <c r="J22" s="1" t="s">
        <v>19</v>
      </c>
      <c r="K22" s="1" t="s">
        <v>19</v>
      </c>
      <c r="L22" s="3">
        <v>999</v>
      </c>
    </row>
    <row r="23" spans="1:12">
      <c r="A23" s="11" t="s">
        <v>34</v>
      </c>
      <c r="B23">
        <v>8</v>
      </c>
      <c r="C23">
        <v>2</v>
      </c>
      <c r="D23" s="11" t="s">
        <v>34</v>
      </c>
      <c r="E23" s="3">
        <v>2</v>
      </c>
      <c r="F23" s="1">
        <v>8</v>
      </c>
      <c r="G23" s="1">
        <v>5.3833833833833804</v>
      </c>
      <c r="H23" s="1">
        <v>2.0718951864153601</v>
      </c>
      <c r="I23" s="2">
        <v>865.5</v>
      </c>
      <c r="J23" s="1">
        <v>1.2629097426225</v>
      </c>
      <c r="K23" s="1">
        <v>0.86550000000000005</v>
      </c>
      <c r="L23" s="3">
        <v>999</v>
      </c>
    </row>
    <row r="24" spans="1:12">
      <c r="A24" s="11" t="s">
        <v>35</v>
      </c>
      <c r="B24">
        <v>10</v>
      </c>
      <c r="C24">
        <v>3</v>
      </c>
      <c r="D24" s="11" t="s">
        <v>35</v>
      </c>
      <c r="E24" s="3">
        <v>3</v>
      </c>
      <c r="F24" s="1">
        <v>10</v>
      </c>
      <c r="G24" s="1">
        <v>7.9869869869869898</v>
      </c>
      <c r="H24" s="1">
        <v>1.77739954120873</v>
      </c>
      <c r="I24" s="2">
        <v>914.5</v>
      </c>
      <c r="J24" s="1">
        <v>1.1325607812659</v>
      </c>
      <c r="K24" s="1">
        <v>0.91449999999999998</v>
      </c>
      <c r="L24" s="3">
        <v>999</v>
      </c>
    </row>
    <row r="25" spans="1:12">
      <c r="A25" s="11" t="s">
        <v>36</v>
      </c>
      <c r="B25">
        <v>3</v>
      </c>
      <c r="C25">
        <v>2</v>
      </c>
      <c r="D25" s="11" t="s">
        <v>36</v>
      </c>
      <c r="E25" s="3">
        <v>2</v>
      </c>
      <c r="F25" s="1">
        <v>3</v>
      </c>
      <c r="G25" s="1">
        <v>5.3233233233233204</v>
      </c>
      <c r="H25" s="1">
        <v>2.13909279896215</v>
      </c>
      <c r="I25" s="2">
        <v>179</v>
      </c>
      <c r="J25" s="1">
        <v>-1.08612554090714</v>
      </c>
      <c r="K25" s="1">
        <v>0.17899999999999999</v>
      </c>
      <c r="L25" s="3">
        <v>999</v>
      </c>
    </row>
    <row r="26" spans="1:12">
      <c r="A26" s="11" t="s">
        <v>37</v>
      </c>
      <c r="B26">
        <v>10</v>
      </c>
      <c r="C26">
        <v>4</v>
      </c>
      <c r="D26" s="11" t="s">
        <v>37</v>
      </c>
      <c r="E26" s="3">
        <v>4</v>
      </c>
      <c r="F26" s="1">
        <v>10</v>
      </c>
      <c r="G26" s="1">
        <v>9.94994994994995</v>
      </c>
      <c r="H26" s="1">
        <v>1.39692530154396</v>
      </c>
      <c r="I26" s="2">
        <v>410</v>
      </c>
      <c r="J26" s="1">
        <v>3.5828723264394999E-2</v>
      </c>
      <c r="K26" s="1">
        <v>0.41</v>
      </c>
      <c r="L26" s="3">
        <v>999</v>
      </c>
    </row>
    <row r="27" spans="1:12">
      <c r="A27" s="11" t="s">
        <v>38</v>
      </c>
      <c r="B27">
        <v>6</v>
      </c>
      <c r="C27">
        <v>2</v>
      </c>
      <c r="D27" s="11" t="s">
        <v>38</v>
      </c>
      <c r="E27" s="3">
        <v>2</v>
      </c>
      <c r="F27" s="1">
        <v>6</v>
      </c>
      <c r="G27" s="1">
        <v>5.2332332332332303</v>
      </c>
      <c r="H27" s="1">
        <v>2.14706227424255</v>
      </c>
      <c r="I27" s="2">
        <v>595</v>
      </c>
      <c r="J27" s="1">
        <v>0.35712367357265801</v>
      </c>
      <c r="K27" s="1">
        <v>0.59499999999999997</v>
      </c>
      <c r="L27" s="3">
        <v>999</v>
      </c>
    </row>
    <row r="28" spans="1:12">
      <c r="A28" s="11" t="s">
        <v>39</v>
      </c>
      <c r="B28">
        <v>5</v>
      </c>
      <c r="C28">
        <v>3</v>
      </c>
      <c r="D28" s="11" t="s">
        <v>39</v>
      </c>
      <c r="E28" s="3">
        <v>3</v>
      </c>
      <c r="F28" s="1">
        <v>5</v>
      </c>
      <c r="G28" s="1">
        <v>7.9629629629629601</v>
      </c>
      <c r="H28" s="1">
        <v>1.7938968089474701</v>
      </c>
      <c r="I28" s="2">
        <v>91</v>
      </c>
      <c r="J28" s="1">
        <v>-1.6516908599115101</v>
      </c>
      <c r="K28" s="1">
        <v>9.0999999999999998E-2</v>
      </c>
      <c r="L28" s="3">
        <v>999</v>
      </c>
    </row>
    <row r="29" spans="1:12">
      <c r="A29" s="11" t="s">
        <v>40</v>
      </c>
      <c r="B29">
        <v>9</v>
      </c>
      <c r="C29">
        <v>3</v>
      </c>
      <c r="D29" s="11" t="s">
        <v>40</v>
      </c>
      <c r="E29" s="3">
        <v>3</v>
      </c>
      <c r="F29" s="1">
        <v>9</v>
      </c>
      <c r="G29" s="1">
        <v>7.9389389389389402</v>
      </c>
      <c r="H29" s="1">
        <v>1.75540256111766</v>
      </c>
      <c r="I29" s="2">
        <v>660.5</v>
      </c>
      <c r="J29" s="1">
        <v>0.60445454767109796</v>
      </c>
      <c r="K29" s="1">
        <v>0.66049999999999998</v>
      </c>
      <c r="L29" s="3">
        <v>999</v>
      </c>
    </row>
    <row r="30" spans="1:12">
      <c r="A30" s="11" t="s">
        <v>41</v>
      </c>
      <c r="B30">
        <v>5</v>
      </c>
      <c r="C30">
        <v>2</v>
      </c>
      <c r="D30" s="11" t="s">
        <v>41</v>
      </c>
      <c r="E30" s="3">
        <v>2</v>
      </c>
      <c r="F30" s="1">
        <v>5</v>
      </c>
      <c r="G30" s="1">
        <v>5.3093093093093104</v>
      </c>
      <c r="H30" s="1">
        <v>2.11100357546231</v>
      </c>
      <c r="I30" s="2">
        <v>429</v>
      </c>
      <c r="J30" s="1">
        <v>-0.146522399537656</v>
      </c>
      <c r="K30" s="1">
        <v>0.42899999999999999</v>
      </c>
      <c r="L30" s="3">
        <v>999</v>
      </c>
    </row>
    <row r="31" spans="1:12">
      <c r="A31" s="11" t="s">
        <v>42</v>
      </c>
      <c r="B31">
        <v>8</v>
      </c>
      <c r="C31">
        <v>2</v>
      </c>
      <c r="D31" s="11" t="s">
        <v>42</v>
      </c>
      <c r="E31" s="3">
        <v>2</v>
      </c>
      <c r="F31" s="1">
        <v>8</v>
      </c>
      <c r="G31" s="1">
        <v>5.1731731731731703</v>
      </c>
      <c r="H31" s="1">
        <v>2.1527446807184898</v>
      </c>
      <c r="I31" s="2">
        <v>874.5</v>
      </c>
      <c r="J31" s="1">
        <v>1.31312684320899</v>
      </c>
      <c r="K31" s="1">
        <v>0.87450000000000006</v>
      </c>
      <c r="L31" s="3">
        <v>999</v>
      </c>
    </row>
    <row r="32" spans="1:12">
      <c r="A32" s="11" t="s">
        <v>43</v>
      </c>
      <c r="B32">
        <v>9</v>
      </c>
      <c r="C32">
        <v>3</v>
      </c>
      <c r="D32" s="11" t="s">
        <v>43</v>
      </c>
      <c r="E32" s="3">
        <v>3</v>
      </c>
      <c r="F32" s="1">
        <v>9</v>
      </c>
      <c r="G32" s="1">
        <v>7.9689689689689702</v>
      </c>
      <c r="H32" s="1">
        <v>1.7401420133112799</v>
      </c>
      <c r="I32" s="2">
        <v>660</v>
      </c>
      <c r="J32" s="1">
        <v>0.59249821172302197</v>
      </c>
      <c r="K32" s="1">
        <v>0.66</v>
      </c>
      <c r="L32" s="3">
        <v>999</v>
      </c>
    </row>
    <row r="33" spans="1:12">
      <c r="A33" s="11" t="s">
        <v>44</v>
      </c>
      <c r="B33">
        <v>3</v>
      </c>
      <c r="C33">
        <v>2</v>
      </c>
      <c r="D33" s="11" t="s">
        <v>44</v>
      </c>
      <c r="E33" s="3">
        <v>2</v>
      </c>
      <c r="F33" s="1">
        <v>3</v>
      </c>
      <c r="G33" s="1">
        <v>5.32132132132132</v>
      </c>
      <c r="H33" s="1">
        <v>2.1243544005400898</v>
      </c>
      <c r="I33" s="2">
        <v>186</v>
      </c>
      <c r="J33" s="1">
        <v>-1.0927184846046201</v>
      </c>
      <c r="K33" s="1">
        <v>0.186</v>
      </c>
      <c r="L33" s="3">
        <v>999</v>
      </c>
    </row>
    <row r="34" spans="1:12">
      <c r="A34" s="11" t="s">
        <v>45</v>
      </c>
      <c r="B34">
        <v>9</v>
      </c>
      <c r="C34">
        <v>3</v>
      </c>
      <c r="D34" s="11" t="s">
        <v>45</v>
      </c>
      <c r="E34" s="3">
        <v>3</v>
      </c>
      <c r="F34" s="1">
        <v>9</v>
      </c>
      <c r="G34" s="1">
        <v>8.0450450450450504</v>
      </c>
      <c r="H34" s="1">
        <v>1.7734890752336001</v>
      </c>
      <c r="I34" s="2">
        <v>627</v>
      </c>
      <c r="J34" s="1">
        <v>0.53846114322929906</v>
      </c>
      <c r="K34" s="1">
        <v>0.627</v>
      </c>
      <c r="L34" s="3">
        <v>999</v>
      </c>
    </row>
    <row r="35" spans="1:12">
      <c r="A35" s="11" t="s">
        <v>46</v>
      </c>
      <c r="B35">
        <v>10</v>
      </c>
      <c r="C35">
        <v>4</v>
      </c>
      <c r="D35" s="11" t="s">
        <v>46</v>
      </c>
      <c r="E35" s="3">
        <v>4</v>
      </c>
      <c r="F35" s="1">
        <v>10</v>
      </c>
      <c r="G35" s="1">
        <v>9.8908908908908906</v>
      </c>
      <c r="H35" s="1">
        <v>1.3750959547889201</v>
      </c>
      <c r="I35" s="2">
        <v>443.5</v>
      </c>
      <c r="J35" s="1">
        <v>7.9346542129750994E-2</v>
      </c>
      <c r="K35" s="1">
        <v>0.44350000000000001</v>
      </c>
      <c r="L35" s="3">
        <v>999</v>
      </c>
    </row>
    <row r="36" spans="1:12">
      <c r="A36" s="11" t="s">
        <v>47</v>
      </c>
      <c r="B36">
        <v>6</v>
      </c>
      <c r="C36">
        <v>1</v>
      </c>
      <c r="D36" s="11" t="s">
        <v>47</v>
      </c>
      <c r="E36" s="3">
        <v>1</v>
      </c>
      <c r="F36" s="1">
        <v>6</v>
      </c>
      <c r="G36" s="1" t="s">
        <v>19</v>
      </c>
      <c r="H36" s="1" t="s">
        <v>19</v>
      </c>
      <c r="I36" s="2" t="s">
        <v>19</v>
      </c>
      <c r="J36" s="1" t="s">
        <v>19</v>
      </c>
      <c r="K36" s="1" t="s">
        <v>19</v>
      </c>
      <c r="L36" s="3">
        <v>999</v>
      </c>
    </row>
    <row r="37" spans="1:12">
      <c r="A37" s="11" t="s">
        <v>48</v>
      </c>
      <c r="B37">
        <v>8</v>
      </c>
      <c r="C37">
        <v>2</v>
      </c>
      <c r="D37" s="11" t="s">
        <v>48</v>
      </c>
      <c r="E37" s="3">
        <v>2</v>
      </c>
      <c r="F37" s="1">
        <v>8</v>
      </c>
      <c r="G37" s="1">
        <v>5.2432432432432403</v>
      </c>
      <c r="H37" s="1">
        <v>2.0891675696698502</v>
      </c>
      <c r="I37" s="2">
        <v>880.5</v>
      </c>
      <c r="J37" s="1">
        <v>1.31954793707257</v>
      </c>
      <c r="K37" s="1">
        <v>0.88049999999999995</v>
      </c>
      <c r="L37" s="3">
        <v>999</v>
      </c>
    </row>
    <row r="38" spans="1:12">
      <c r="A38" s="11" t="s">
        <v>49</v>
      </c>
      <c r="B38">
        <v>8</v>
      </c>
      <c r="C38">
        <v>2</v>
      </c>
      <c r="D38" s="11" t="s">
        <v>49</v>
      </c>
      <c r="E38" s="3">
        <v>2</v>
      </c>
      <c r="F38" s="1">
        <v>8</v>
      </c>
      <c r="G38" s="1">
        <v>5.30730730730731</v>
      </c>
      <c r="H38" s="1">
        <v>2.1207668331473402</v>
      </c>
      <c r="I38" s="2">
        <v>868.5</v>
      </c>
      <c r="J38" s="1">
        <v>1.2696788023115999</v>
      </c>
      <c r="K38" s="1">
        <v>0.86850000000000005</v>
      </c>
      <c r="L38" s="3">
        <v>999</v>
      </c>
    </row>
    <row r="39" spans="1:12">
      <c r="A39" s="11" t="s">
        <v>50</v>
      </c>
      <c r="B39">
        <v>11</v>
      </c>
      <c r="C39">
        <v>5</v>
      </c>
      <c r="D39" s="11" t="s">
        <v>50</v>
      </c>
      <c r="E39" s="3">
        <v>5</v>
      </c>
      <c r="F39" s="1">
        <v>11</v>
      </c>
      <c r="G39" s="1">
        <v>11.482482482482499</v>
      </c>
      <c r="H39" s="1">
        <v>1.13137237474853</v>
      </c>
      <c r="I39" s="2">
        <v>266</v>
      </c>
      <c r="J39" s="1">
        <v>-0.426457719183502</v>
      </c>
      <c r="K39" s="1">
        <v>0.26600000000000001</v>
      </c>
      <c r="L39" s="3">
        <v>999</v>
      </c>
    </row>
    <row r="40" spans="1:12">
      <c r="A40" s="11" t="s">
        <v>51</v>
      </c>
      <c r="B40">
        <v>3</v>
      </c>
      <c r="C40">
        <v>2</v>
      </c>
      <c r="D40" s="11" t="s">
        <v>51</v>
      </c>
      <c r="E40" s="3">
        <v>2</v>
      </c>
      <c r="F40" s="1">
        <v>3</v>
      </c>
      <c r="G40" s="1">
        <v>5.4014014014014</v>
      </c>
      <c r="H40" s="1">
        <v>2.0915992955785199</v>
      </c>
      <c r="I40" s="2">
        <v>157</v>
      </c>
      <c r="J40" s="1">
        <v>-1.1481173313061299</v>
      </c>
      <c r="K40" s="1">
        <v>0.157</v>
      </c>
      <c r="L40" s="3">
        <v>999</v>
      </c>
    </row>
    <row r="41" spans="1:12">
      <c r="A41" s="11" t="s">
        <v>52</v>
      </c>
      <c r="B41">
        <v>3</v>
      </c>
      <c r="C41">
        <v>2</v>
      </c>
      <c r="D41" s="11" t="s">
        <v>52</v>
      </c>
      <c r="E41" s="3">
        <v>2</v>
      </c>
      <c r="F41" s="1">
        <v>3</v>
      </c>
      <c r="G41" s="1">
        <v>5.3973973973974001</v>
      </c>
      <c r="H41" s="1">
        <v>2.1190124257668601</v>
      </c>
      <c r="I41" s="2">
        <v>170</v>
      </c>
      <c r="J41" s="1">
        <v>-1.1313748651236899</v>
      </c>
      <c r="K41" s="1">
        <v>0.17</v>
      </c>
      <c r="L41" s="3">
        <v>999</v>
      </c>
    </row>
    <row r="42" spans="1:12">
      <c r="A42" s="11" t="s">
        <v>53</v>
      </c>
      <c r="B42">
        <v>9</v>
      </c>
      <c r="C42">
        <v>3</v>
      </c>
      <c r="D42" s="11" t="s">
        <v>53</v>
      </c>
      <c r="E42" s="3">
        <v>3</v>
      </c>
      <c r="F42" s="1">
        <v>9</v>
      </c>
      <c r="G42" s="1">
        <v>7.9349349349349296</v>
      </c>
      <c r="H42" s="1">
        <v>1.7880618280620799</v>
      </c>
      <c r="I42" s="2">
        <v>653</v>
      </c>
      <c r="J42" s="1">
        <v>0.59565337638206395</v>
      </c>
      <c r="K42" s="1">
        <v>0.65300000000000002</v>
      </c>
      <c r="L42" s="3">
        <v>999</v>
      </c>
    </row>
    <row r="43" spans="1:12">
      <c r="A43" s="11" t="s">
        <v>54</v>
      </c>
      <c r="B43">
        <v>9</v>
      </c>
      <c r="C43">
        <v>3</v>
      </c>
      <c r="D43" s="11" t="s">
        <v>54</v>
      </c>
      <c r="E43" s="3">
        <v>3</v>
      </c>
      <c r="F43" s="1">
        <v>9</v>
      </c>
      <c r="G43" s="1">
        <v>7.8268268268268297</v>
      </c>
      <c r="H43" s="1">
        <v>1.83132425804861</v>
      </c>
      <c r="I43" s="2">
        <v>670.5</v>
      </c>
      <c r="J43" s="1">
        <v>0.640614663414804</v>
      </c>
      <c r="K43" s="1">
        <v>0.67049999999999998</v>
      </c>
      <c r="L43" s="3">
        <v>999</v>
      </c>
    </row>
    <row r="44" spans="1:12">
      <c r="A44" s="11" t="s">
        <v>55</v>
      </c>
      <c r="B44">
        <v>12</v>
      </c>
      <c r="C44">
        <v>5</v>
      </c>
      <c r="D44" s="11" t="s">
        <v>55</v>
      </c>
      <c r="E44" s="3">
        <v>5</v>
      </c>
      <c r="F44" s="1">
        <v>12</v>
      </c>
      <c r="G44" s="1">
        <v>11.5335335335335</v>
      </c>
      <c r="H44" s="1">
        <v>1.0756116899894299</v>
      </c>
      <c r="I44" s="2">
        <v>630.5</v>
      </c>
      <c r="J44" s="1">
        <v>0.43367552696554601</v>
      </c>
      <c r="K44" s="1">
        <v>0.63049999999999995</v>
      </c>
      <c r="L44" s="3">
        <v>999</v>
      </c>
    </row>
    <row r="45" spans="1:12">
      <c r="A45" s="11" t="s">
        <v>56</v>
      </c>
      <c r="B45">
        <v>6</v>
      </c>
      <c r="C45">
        <v>4</v>
      </c>
      <c r="D45" s="11" t="s">
        <v>56</v>
      </c>
      <c r="E45" s="3">
        <v>4</v>
      </c>
      <c r="F45" s="1">
        <v>6</v>
      </c>
      <c r="G45" s="1">
        <v>9.8678678678678704</v>
      </c>
      <c r="H45" s="1">
        <v>1.3712473142918</v>
      </c>
      <c r="I45" s="2">
        <v>23</v>
      </c>
      <c r="J45" s="1">
        <v>-2.8206931219154301</v>
      </c>
      <c r="K45" s="1">
        <v>2.3E-2</v>
      </c>
      <c r="L45" s="3">
        <v>999</v>
      </c>
    </row>
    <row r="46" spans="1:12">
      <c r="A46" s="11" t="s">
        <v>57</v>
      </c>
      <c r="B46">
        <v>9</v>
      </c>
      <c r="C46">
        <v>3</v>
      </c>
      <c r="D46" s="11" t="s">
        <v>57</v>
      </c>
      <c r="E46" s="3">
        <v>3</v>
      </c>
      <c r="F46" s="1">
        <v>9</v>
      </c>
      <c r="G46" s="1">
        <v>7.9229229229229201</v>
      </c>
      <c r="H46" s="1">
        <v>1.82859305757336</v>
      </c>
      <c r="I46" s="2">
        <v>650.5</v>
      </c>
      <c r="J46" s="1">
        <v>0.58901955939087802</v>
      </c>
      <c r="K46" s="1">
        <v>0.65049999999999997</v>
      </c>
      <c r="L46" s="3">
        <v>999</v>
      </c>
    </row>
    <row r="47" spans="1:12">
      <c r="A47" s="11" t="s">
        <v>58</v>
      </c>
      <c r="B47">
        <v>10</v>
      </c>
      <c r="C47">
        <v>4</v>
      </c>
      <c r="D47" s="11" t="s">
        <v>58</v>
      </c>
      <c r="E47" s="3">
        <v>4</v>
      </c>
      <c r="F47" s="1">
        <v>10</v>
      </c>
      <c r="G47" s="1">
        <v>9.8198198198198199</v>
      </c>
      <c r="H47" s="1">
        <v>1.4559557623538699</v>
      </c>
      <c r="I47" s="2">
        <v>455</v>
      </c>
      <c r="J47" s="1">
        <v>0.12375388376421501</v>
      </c>
      <c r="K47" s="1">
        <v>0.45500000000000002</v>
      </c>
      <c r="L47" s="3">
        <v>999</v>
      </c>
    </row>
    <row r="48" spans="1:12">
      <c r="A48" s="11" t="s">
        <v>59</v>
      </c>
      <c r="B48">
        <v>3</v>
      </c>
      <c r="C48">
        <v>2</v>
      </c>
      <c r="D48" s="11" t="s">
        <v>59</v>
      </c>
      <c r="E48" s="3">
        <v>2</v>
      </c>
      <c r="F48" s="1">
        <v>3</v>
      </c>
      <c r="G48" s="1">
        <v>5.2992992992993004</v>
      </c>
      <c r="H48" s="1">
        <v>2.1350940876307001</v>
      </c>
      <c r="I48" s="2">
        <v>185</v>
      </c>
      <c r="J48" s="1">
        <v>-1.07690771691041</v>
      </c>
      <c r="K48" s="1">
        <v>0.185</v>
      </c>
      <c r="L48" s="3">
        <v>999</v>
      </c>
    </row>
    <row r="49" spans="1:12">
      <c r="A49" s="11" t="s">
        <v>60</v>
      </c>
      <c r="B49">
        <v>2</v>
      </c>
      <c r="C49">
        <v>1</v>
      </c>
      <c r="D49" s="11" t="s">
        <v>60</v>
      </c>
      <c r="E49" s="3">
        <v>1</v>
      </c>
      <c r="F49" s="1">
        <v>2</v>
      </c>
      <c r="G49" s="1" t="s">
        <v>19</v>
      </c>
      <c r="H49" s="1" t="s">
        <v>19</v>
      </c>
      <c r="I49" s="2" t="s">
        <v>19</v>
      </c>
      <c r="J49" s="1" t="s">
        <v>19</v>
      </c>
      <c r="K49" s="1" t="s">
        <v>19</v>
      </c>
      <c r="L49" s="3">
        <v>999</v>
      </c>
    </row>
    <row r="50" spans="1:12">
      <c r="A50" s="11" t="s">
        <v>61</v>
      </c>
      <c r="B50">
        <v>9</v>
      </c>
      <c r="C50">
        <v>3</v>
      </c>
      <c r="D50" s="11" t="s">
        <v>61</v>
      </c>
      <c r="E50" s="3">
        <v>3</v>
      </c>
      <c r="F50" s="1">
        <v>9</v>
      </c>
      <c r="G50" s="1">
        <v>8.0710710710710707</v>
      </c>
      <c r="H50" s="1">
        <v>1.7204283482193199</v>
      </c>
      <c r="I50" s="2">
        <v>632.5</v>
      </c>
      <c r="J50" s="1">
        <v>0.53994049208174799</v>
      </c>
      <c r="K50" s="1">
        <v>0.63249999999999995</v>
      </c>
      <c r="L50" s="3">
        <v>999</v>
      </c>
    </row>
    <row r="51" spans="1:12">
      <c r="A51" s="11" t="s">
        <v>62</v>
      </c>
      <c r="B51">
        <v>6</v>
      </c>
      <c r="C51">
        <v>1</v>
      </c>
      <c r="D51" s="11" t="s">
        <v>62</v>
      </c>
      <c r="E51" s="3">
        <v>1</v>
      </c>
      <c r="F51" s="1">
        <v>6</v>
      </c>
      <c r="G51" s="1" t="s">
        <v>19</v>
      </c>
      <c r="H51" s="1" t="s">
        <v>19</v>
      </c>
      <c r="I51" s="2" t="s">
        <v>19</v>
      </c>
      <c r="J51" s="1" t="s">
        <v>19</v>
      </c>
      <c r="K51" s="1" t="s">
        <v>19</v>
      </c>
      <c r="L51" s="3">
        <v>999</v>
      </c>
    </row>
    <row r="52" spans="1:12">
      <c r="A52" s="11" t="s">
        <v>63</v>
      </c>
      <c r="B52">
        <v>6</v>
      </c>
      <c r="C52">
        <v>1</v>
      </c>
      <c r="D52" s="11" t="s">
        <v>63</v>
      </c>
      <c r="E52" s="3">
        <v>1</v>
      </c>
      <c r="F52" s="1">
        <v>6</v>
      </c>
      <c r="G52" s="1" t="s">
        <v>19</v>
      </c>
      <c r="H52" s="1" t="s">
        <v>19</v>
      </c>
      <c r="I52" s="2" t="s">
        <v>19</v>
      </c>
      <c r="J52" s="1" t="s">
        <v>19</v>
      </c>
      <c r="K52" s="1" t="s">
        <v>19</v>
      </c>
      <c r="L52" s="3">
        <v>999</v>
      </c>
    </row>
    <row r="53" spans="1:12">
      <c r="A53" s="11" t="s">
        <v>64</v>
      </c>
      <c r="B53">
        <v>9</v>
      </c>
      <c r="C53">
        <v>3</v>
      </c>
      <c r="D53" s="11" t="s">
        <v>64</v>
      </c>
      <c r="E53" s="3">
        <v>3</v>
      </c>
      <c r="F53" s="1">
        <v>9</v>
      </c>
      <c r="G53" s="1">
        <v>7.98998998998999</v>
      </c>
      <c r="H53" s="1">
        <v>1.81009745746215</v>
      </c>
      <c r="I53" s="2">
        <v>632.5</v>
      </c>
      <c r="J53" s="1">
        <v>0.55798653594381498</v>
      </c>
      <c r="K53" s="1">
        <v>0.63249999999999995</v>
      </c>
      <c r="L53" s="3">
        <v>999</v>
      </c>
    </row>
    <row r="54" spans="1:12">
      <c r="A54" s="11" t="s">
        <v>65</v>
      </c>
      <c r="B54">
        <v>4</v>
      </c>
      <c r="C54">
        <v>3</v>
      </c>
      <c r="D54" s="11" t="s">
        <v>65</v>
      </c>
      <c r="E54" s="3">
        <v>3</v>
      </c>
      <c r="F54" s="1">
        <v>4</v>
      </c>
      <c r="G54" s="1">
        <v>7.9819819819819804</v>
      </c>
      <c r="H54" s="1">
        <v>1.7342696035482099</v>
      </c>
      <c r="I54" s="2">
        <v>33</v>
      </c>
      <c r="J54" s="1">
        <v>-2.2960570685406099</v>
      </c>
      <c r="K54" s="1">
        <v>3.3000000000000002E-2</v>
      </c>
      <c r="L54" s="3">
        <v>999</v>
      </c>
    </row>
    <row r="55" spans="1:12">
      <c r="A55" s="11" t="s">
        <v>66</v>
      </c>
      <c r="B55">
        <v>8</v>
      </c>
      <c r="C55">
        <v>2</v>
      </c>
      <c r="D55" s="11" t="s">
        <v>66</v>
      </c>
      <c r="E55" s="3">
        <v>2</v>
      </c>
      <c r="F55" s="1">
        <v>8</v>
      </c>
      <c r="G55" s="1">
        <v>5.3433433433433404</v>
      </c>
      <c r="H55" s="1">
        <v>2.0595428295052201</v>
      </c>
      <c r="I55" s="2">
        <v>873.5</v>
      </c>
      <c r="J55" s="1">
        <v>1.28992542354406</v>
      </c>
      <c r="K55" s="1">
        <v>0.87350000000000005</v>
      </c>
      <c r="L55" s="3">
        <v>999</v>
      </c>
    </row>
    <row r="56" spans="1:12">
      <c r="A56" s="11" t="s">
        <v>67</v>
      </c>
      <c r="B56">
        <v>8</v>
      </c>
      <c r="C56">
        <v>2</v>
      </c>
      <c r="D56" s="11" t="s">
        <v>67</v>
      </c>
      <c r="E56" s="3">
        <v>2</v>
      </c>
      <c r="F56" s="1">
        <v>8</v>
      </c>
      <c r="G56" s="1">
        <v>5.30730730730731</v>
      </c>
      <c r="H56" s="1">
        <v>2.1264289446793598</v>
      </c>
      <c r="I56" s="2">
        <v>870.5</v>
      </c>
      <c r="J56" s="1">
        <v>1.2662979872570901</v>
      </c>
      <c r="K56" s="1">
        <v>0.87050000000000005</v>
      </c>
      <c r="L56" s="3">
        <v>999</v>
      </c>
    </row>
    <row r="57" spans="1:12">
      <c r="A57" s="11" t="s">
        <v>68</v>
      </c>
      <c r="B57">
        <v>4</v>
      </c>
      <c r="C57">
        <v>2</v>
      </c>
      <c r="D57" s="11" t="s">
        <v>68</v>
      </c>
      <c r="E57" s="3">
        <v>2</v>
      </c>
      <c r="F57" s="1">
        <v>4</v>
      </c>
      <c r="G57" s="1">
        <v>5.23723723723724</v>
      </c>
      <c r="H57" s="1">
        <v>2.1335131899846398</v>
      </c>
      <c r="I57" s="2">
        <v>322</v>
      </c>
      <c r="J57" s="1">
        <v>-0.57990606434738901</v>
      </c>
      <c r="K57" s="1">
        <v>0.32200000000000001</v>
      </c>
      <c r="L57" s="3">
        <v>999</v>
      </c>
    </row>
    <row r="58" spans="1:12">
      <c r="A58" s="11" t="s">
        <v>69</v>
      </c>
      <c r="B58">
        <v>11</v>
      </c>
      <c r="C58">
        <v>4</v>
      </c>
      <c r="D58" s="11" t="s">
        <v>69</v>
      </c>
      <c r="E58" s="3">
        <v>4</v>
      </c>
      <c r="F58" s="1">
        <v>11</v>
      </c>
      <c r="G58" s="1">
        <v>9.8208208208208205</v>
      </c>
      <c r="H58" s="1">
        <v>1.50647464586836</v>
      </c>
      <c r="I58" s="2">
        <v>785</v>
      </c>
      <c r="J58" s="1">
        <v>0.78274080643386801</v>
      </c>
      <c r="K58" s="1">
        <v>0.78500000000000003</v>
      </c>
      <c r="L58" s="3">
        <v>999</v>
      </c>
    </row>
    <row r="59" spans="1:12">
      <c r="A59" s="11" t="s">
        <v>70</v>
      </c>
      <c r="B59">
        <v>2</v>
      </c>
      <c r="C59">
        <v>1</v>
      </c>
      <c r="D59" s="11" t="s">
        <v>70</v>
      </c>
      <c r="E59" s="3">
        <v>1</v>
      </c>
      <c r="F59" s="1">
        <v>2</v>
      </c>
      <c r="G59" s="1" t="s">
        <v>19</v>
      </c>
      <c r="H59" s="1" t="s">
        <v>19</v>
      </c>
      <c r="I59" s="2" t="s">
        <v>19</v>
      </c>
      <c r="J59" s="1" t="s">
        <v>19</v>
      </c>
      <c r="K59" s="1" t="s">
        <v>19</v>
      </c>
      <c r="L59" s="3">
        <v>999</v>
      </c>
    </row>
    <row r="60" spans="1:12">
      <c r="A60" s="11" t="s">
        <v>71</v>
      </c>
      <c r="B60">
        <v>2</v>
      </c>
      <c r="C60">
        <v>1</v>
      </c>
      <c r="D60" s="11" t="s">
        <v>71</v>
      </c>
      <c r="E60" s="3">
        <v>1</v>
      </c>
      <c r="F60" s="1">
        <v>2</v>
      </c>
      <c r="G60" s="1" t="s">
        <v>19</v>
      </c>
      <c r="H60" s="1" t="s">
        <v>19</v>
      </c>
      <c r="I60" s="2" t="s">
        <v>19</v>
      </c>
      <c r="J60" s="1" t="s">
        <v>19</v>
      </c>
      <c r="K60" s="1" t="s">
        <v>19</v>
      </c>
      <c r="L60" s="3">
        <v>999</v>
      </c>
    </row>
    <row r="61" spans="1:12">
      <c r="A61" s="11" t="s">
        <v>72</v>
      </c>
      <c r="B61">
        <v>5</v>
      </c>
      <c r="C61">
        <v>2</v>
      </c>
      <c r="D61" s="11" t="s">
        <v>72</v>
      </c>
      <c r="E61" s="3">
        <v>2</v>
      </c>
      <c r="F61" s="1">
        <v>5</v>
      </c>
      <c r="G61" s="1">
        <v>5.3473473473473501</v>
      </c>
      <c r="H61" s="1">
        <v>2.1164662362364099</v>
      </c>
      <c r="I61" s="2">
        <v>418</v>
      </c>
      <c r="J61" s="1">
        <v>-0.164116649441578</v>
      </c>
      <c r="K61" s="1">
        <v>0.41799999999999998</v>
      </c>
      <c r="L61" s="3">
        <v>999</v>
      </c>
    </row>
    <row r="62" spans="1:12">
      <c r="A62" s="11" t="s">
        <v>73</v>
      </c>
      <c r="B62">
        <v>10</v>
      </c>
      <c r="C62">
        <v>4</v>
      </c>
      <c r="D62" s="11" t="s">
        <v>73</v>
      </c>
      <c r="E62" s="3">
        <v>4</v>
      </c>
      <c r="F62" s="1">
        <v>10</v>
      </c>
      <c r="G62" s="1">
        <v>9.8548548548548496</v>
      </c>
      <c r="H62" s="1">
        <v>1.51675807697936</v>
      </c>
      <c r="I62" s="2">
        <v>432</v>
      </c>
      <c r="J62" s="1">
        <v>9.5694328151661096E-2</v>
      </c>
      <c r="K62" s="1">
        <v>0.432</v>
      </c>
      <c r="L62" s="3">
        <v>999</v>
      </c>
    </row>
    <row r="63" spans="1:12">
      <c r="A63" s="11" t="s">
        <v>74</v>
      </c>
      <c r="B63">
        <v>9</v>
      </c>
      <c r="C63">
        <v>3</v>
      </c>
      <c r="D63" s="11" t="s">
        <v>74</v>
      </c>
      <c r="E63" s="3">
        <v>3</v>
      </c>
      <c r="F63" s="1">
        <v>9</v>
      </c>
      <c r="G63" s="1">
        <v>7.92592592592593</v>
      </c>
      <c r="H63" s="1">
        <v>1.82405396418171</v>
      </c>
      <c r="I63" s="2">
        <v>650</v>
      </c>
      <c r="J63" s="1">
        <v>0.58883897909013605</v>
      </c>
      <c r="K63" s="1">
        <v>0.65</v>
      </c>
      <c r="L63" s="3">
        <v>999</v>
      </c>
    </row>
    <row r="64" spans="1:12">
      <c r="A64" s="11" t="s">
        <v>75</v>
      </c>
      <c r="B64">
        <v>8</v>
      </c>
      <c r="C64">
        <v>2</v>
      </c>
      <c r="D64" s="11" t="s">
        <v>75</v>
      </c>
      <c r="E64" s="3">
        <v>2</v>
      </c>
      <c r="F64" s="1">
        <v>8</v>
      </c>
      <c r="G64" s="1">
        <v>5.3273273273273301</v>
      </c>
      <c r="H64" s="1">
        <v>2.0872655122435102</v>
      </c>
      <c r="I64" s="2">
        <v>870</v>
      </c>
      <c r="J64" s="1">
        <v>1.2804660724739001</v>
      </c>
      <c r="K64" s="1">
        <v>0.87</v>
      </c>
      <c r="L64" s="3">
        <v>999</v>
      </c>
    </row>
    <row r="65" spans="1:12">
      <c r="A65" s="11" t="s">
        <v>76</v>
      </c>
      <c r="B65">
        <v>12</v>
      </c>
      <c r="C65">
        <v>5</v>
      </c>
      <c r="D65" s="11" t="s">
        <v>76</v>
      </c>
      <c r="E65" s="3">
        <v>5</v>
      </c>
      <c r="F65" s="1">
        <v>12</v>
      </c>
      <c r="G65" s="1">
        <v>11.540540540540499</v>
      </c>
      <c r="H65" s="1">
        <v>1.0622451872254699</v>
      </c>
      <c r="I65" s="2">
        <v>630</v>
      </c>
      <c r="J65" s="1">
        <v>0.43253616489385499</v>
      </c>
      <c r="K65" s="1">
        <v>0.63</v>
      </c>
      <c r="L65" s="3">
        <v>999</v>
      </c>
    </row>
    <row r="66" spans="1:12">
      <c r="A66" s="11" t="s">
        <v>77</v>
      </c>
      <c r="B66">
        <v>10</v>
      </c>
      <c r="C66">
        <v>3</v>
      </c>
      <c r="D66" s="11" t="s">
        <v>77</v>
      </c>
      <c r="E66" s="3">
        <v>3</v>
      </c>
      <c r="F66" s="1">
        <v>10</v>
      </c>
      <c r="G66" s="1">
        <v>8.0270270270270299</v>
      </c>
      <c r="H66" s="1">
        <v>1.7693307584892499</v>
      </c>
      <c r="I66" s="2">
        <v>902</v>
      </c>
      <c r="J66" s="1">
        <v>1.1150956165243</v>
      </c>
      <c r="K66" s="1">
        <v>0.90200000000000002</v>
      </c>
      <c r="L66" s="3">
        <v>999</v>
      </c>
    </row>
    <row r="67" spans="1:12">
      <c r="A67" s="11" t="s">
        <v>78</v>
      </c>
      <c r="B67">
        <v>9</v>
      </c>
      <c r="C67">
        <v>3</v>
      </c>
      <c r="D67" s="11" t="s">
        <v>78</v>
      </c>
      <c r="E67" s="3">
        <v>3</v>
      </c>
      <c r="F67" s="1">
        <v>9</v>
      </c>
      <c r="G67" s="1">
        <v>8.0630630630630602</v>
      </c>
      <c r="H67" s="1">
        <v>1.7381223102410699</v>
      </c>
      <c r="I67" s="2">
        <v>632.5</v>
      </c>
      <c r="J67" s="1">
        <v>0.53905121142308399</v>
      </c>
      <c r="K67" s="1">
        <v>0.63249999999999995</v>
      </c>
      <c r="L67" s="3">
        <v>999</v>
      </c>
    </row>
    <row r="68" spans="1:12">
      <c r="A68" s="11" t="s">
        <v>79</v>
      </c>
      <c r="B68">
        <v>9</v>
      </c>
      <c r="C68">
        <v>3</v>
      </c>
      <c r="D68" s="11" t="s">
        <v>79</v>
      </c>
      <c r="E68" s="3">
        <v>3</v>
      </c>
      <c r="F68" s="1">
        <v>9</v>
      </c>
      <c r="G68" s="1">
        <v>7.9129129129129101</v>
      </c>
      <c r="H68" s="1">
        <v>1.7983023121363899</v>
      </c>
      <c r="I68" s="2">
        <v>661.5</v>
      </c>
      <c r="J68" s="1">
        <v>0.60450741777427996</v>
      </c>
      <c r="K68" s="1">
        <v>0.66149999999999998</v>
      </c>
      <c r="L68" s="3">
        <v>999</v>
      </c>
    </row>
    <row r="69" spans="1:12">
      <c r="A69" s="11" t="s">
        <v>80</v>
      </c>
      <c r="B69">
        <v>11</v>
      </c>
      <c r="C69">
        <v>4</v>
      </c>
      <c r="D69" s="11" t="s">
        <v>80</v>
      </c>
      <c r="E69" s="3">
        <v>4</v>
      </c>
      <c r="F69" s="1">
        <v>11</v>
      </c>
      <c r="G69" s="1">
        <v>9.9249249249249196</v>
      </c>
      <c r="H69" s="1">
        <v>1.38318319860066</v>
      </c>
      <c r="I69" s="2">
        <v>774.5</v>
      </c>
      <c r="J69" s="1">
        <v>0.77724706037689595</v>
      </c>
      <c r="K69" s="1">
        <v>0.77449999999999997</v>
      </c>
      <c r="L69" s="3">
        <v>999</v>
      </c>
    </row>
    <row r="70" spans="1:12">
      <c r="A70" s="11" t="s">
        <v>81</v>
      </c>
      <c r="B70">
        <v>2</v>
      </c>
      <c r="C70">
        <v>1</v>
      </c>
      <c r="D70" s="11" t="s">
        <v>81</v>
      </c>
      <c r="E70" s="3">
        <v>1</v>
      </c>
      <c r="F70" s="1">
        <v>2</v>
      </c>
      <c r="G70" s="1" t="s">
        <v>19</v>
      </c>
      <c r="H70" s="1" t="s">
        <v>19</v>
      </c>
      <c r="I70" s="2" t="s">
        <v>19</v>
      </c>
      <c r="J70" s="1" t="s">
        <v>19</v>
      </c>
      <c r="K70" s="1" t="s">
        <v>19</v>
      </c>
      <c r="L70" s="3">
        <v>999</v>
      </c>
    </row>
    <row r="71" spans="1:12">
      <c r="A71" s="11" t="s">
        <v>82</v>
      </c>
      <c r="B71">
        <v>10</v>
      </c>
      <c r="C71">
        <v>4</v>
      </c>
      <c r="D71" s="11" t="s">
        <v>82</v>
      </c>
      <c r="E71" s="3">
        <v>4</v>
      </c>
      <c r="F71" s="1">
        <v>10</v>
      </c>
      <c r="G71" s="1">
        <v>9.9119119119119095</v>
      </c>
      <c r="H71" s="1">
        <v>1.4541242046859499</v>
      </c>
      <c r="I71" s="2">
        <v>420.5</v>
      </c>
      <c r="J71" s="1">
        <v>6.0578104541704599E-2</v>
      </c>
      <c r="K71" s="1">
        <v>0.42049999999999998</v>
      </c>
      <c r="L71" s="3">
        <v>999</v>
      </c>
    </row>
    <row r="72" spans="1:12">
      <c r="A72" s="11" t="s">
        <v>83</v>
      </c>
      <c r="B72">
        <v>2</v>
      </c>
      <c r="C72">
        <v>1</v>
      </c>
      <c r="D72" s="11" t="s">
        <v>83</v>
      </c>
      <c r="E72" s="3">
        <v>1</v>
      </c>
      <c r="F72" s="1">
        <v>2</v>
      </c>
      <c r="G72" s="1" t="s">
        <v>19</v>
      </c>
      <c r="H72" s="1" t="s">
        <v>19</v>
      </c>
      <c r="I72" s="2" t="s">
        <v>19</v>
      </c>
      <c r="J72" s="1" t="s">
        <v>19</v>
      </c>
      <c r="K72" s="1" t="s">
        <v>19</v>
      </c>
      <c r="L72" s="3">
        <v>999</v>
      </c>
    </row>
    <row r="73" spans="1:12">
      <c r="A73" s="11" t="s">
        <v>84</v>
      </c>
      <c r="B73">
        <v>8</v>
      </c>
      <c r="C73">
        <v>2</v>
      </c>
      <c r="D73" s="11" t="s">
        <v>84</v>
      </c>
      <c r="E73" s="3">
        <v>2</v>
      </c>
      <c r="F73" s="1">
        <v>8</v>
      </c>
      <c r="G73" s="1">
        <v>5.2632632632632603</v>
      </c>
      <c r="H73" s="1">
        <v>2.0905747456851098</v>
      </c>
      <c r="I73" s="2">
        <v>876.5</v>
      </c>
      <c r="J73" s="1">
        <v>1.3090834194688801</v>
      </c>
      <c r="K73" s="1">
        <v>0.87649999999999995</v>
      </c>
      <c r="L73" s="3">
        <v>999</v>
      </c>
    </row>
    <row r="74" spans="1:12">
      <c r="A74" s="11" t="s">
        <v>85</v>
      </c>
      <c r="B74">
        <v>3</v>
      </c>
      <c r="C74">
        <v>2</v>
      </c>
      <c r="D74" s="11" t="s">
        <v>85</v>
      </c>
      <c r="E74" s="3">
        <v>2</v>
      </c>
      <c r="F74" s="1">
        <v>3</v>
      </c>
      <c r="G74" s="1">
        <v>5.1831831831831803</v>
      </c>
      <c r="H74" s="1">
        <v>2.1237934161368699</v>
      </c>
      <c r="I74" s="2">
        <v>203</v>
      </c>
      <c r="J74" s="1">
        <v>-1.0279640037468101</v>
      </c>
      <c r="K74" s="1">
        <v>0.20300000000000001</v>
      </c>
      <c r="L74" s="3">
        <v>999</v>
      </c>
    </row>
    <row r="75" spans="1:12">
      <c r="A75" s="11" t="s">
        <v>86</v>
      </c>
      <c r="B75">
        <v>2</v>
      </c>
      <c r="C75">
        <v>1</v>
      </c>
      <c r="D75" s="11" t="s">
        <v>86</v>
      </c>
      <c r="E75" s="3">
        <v>1</v>
      </c>
      <c r="F75" s="1">
        <v>2</v>
      </c>
      <c r="G75" s="1" t="s">
        <v>19</v>
      </c>
      <c r="H75" s="1" t="s">
        <v>19</v>
      </c>
      <c r="I75" s="2" t="s">
        <v>19</v>
      </c>
      <c r="J75" s="1" t="s">
        <v>19</v>
      </c>
      <c r="K75" s="1" t="s">
        <v>19</v>
      </c>
      <c r="L75" s="3">
        <v>999</v>
      </c>
    </row>
    <row r="76" spans="1:12">
      <c r="A76" s="11" t="s">
        <v>87</v>
      </c>
      <c r="B76">
        <v>8</v>
      </c>
      <c r="C76">
        <v>2</v>
      </c>
      <c r="D76" s="11" t="s">
        <v>87</v>
      </c>
      <c r="E76" s="3">
        <v>2</v>
      </c>
      <c r="F76" s="1">
        <v>8</v>
      </c>
      <c r="G76" s="1">
        <v>5.2512512512512499</v>
      </c>
      <c r="H76" s="1">
        <v>2.0997031796950698</v>
      </c>
      <c r="I76" s="2">
        <v>873</v>
      </c>
      <c r="J76" s="1">
        <v>1.3091130095578301</v>
      </c>
      <c r="K76" s="1">
        <v>0.873</v>
      </c>
      <c r="L76" s="3">
        <v>999</v>
      </c>
    </row>
    <row r="77" spans="1:12">
      <c r="A77" s="11" t="s">
        <v>88</v>
      </c>
      <c r="B77">
        <v>9</v>
      </c>
      <c r="C77">
        <v>3</v>
      </c>
      <c r="D77" s="11" t="s">
        <v>88</v>
      </c>
      <c r="E77" s="3">
        <v>3</v>
      </c>
      <c r="F77" s="1">
        <v>9</v>
      </c>
      <c r="G77" s="1">
        <v>8.0150150150150203</v>
      </c>
      <c r="H77" s="1">
        <v>1.75583047475744</v>
      </c>
      <c r="I77" s="2">
        <v>638</v>
      </c>
      <c r="J77" s="1">
        <v>0.56097954736834998</v>
      </c>
      <c r="K77" s="1">
        <v>0.63800000000000001</v>
      </c>
      <c r="L77" s="3">
        <v>999</v>
      </c>
    </row>
    <row r="78" spans="1:12">
      <c r="A78" s="11" t="s">
        <v>89</v>
      </c>
      <c r="B78">
        <v>4</v>
      </c>
      <c r="C78">
        <v>2</v>
      </c>
      <c r="D78" s="11" t="s">
        <v>89</v>
      </c>
      <c r="E78" s="3">
        <v>2</v>
      </c>
      <c r="F78" s="1">
        <v>4</v>
      </c>
      <c r="G78" s="1">
        <v>5.3573573573573601</v>
      </c>
      <c r="H78" s="1">
        <v>2.1411661795948298</v>
      </c>
      <c r="I78" s="2">
        <v>302.5</v>
      </c>
      <c r="J78" s="1">
        <v>-0.63393368076372802</v>
      </c>
      <c r="K78" s="1">
        <v>0.30249999999999999</v>
      </c>
      <c r="L78" s="3">
        <v>999</v>
      </c>
    </row>
    <row r="79" spans="1:12">
      <c r="A79" s="11" t="s">
        <v>90</v>
      </c>
      <c r="B79">
        <v>9</v>
      </c>
      <c r="C79">
        <v>3</v>
      </c>
      <c r="D79" s="11" t="s">
        <v>90</v>
      </c>
      <c r="E79" s="3">
        <v>3</v>
      </c>
      <c r="F79" s="1">
        <v>9</v>
      </c>
      <c r="G79" s="1">
        <v>8</v>
      </c>
      <c r="H79" s="1">
        <v>1.7521815775087699</v>
      </c>
      <c r="I79" s="2">
        <v>644.5</v>
      </c>
      <c r="J79" s="1">
        <v>0.57071710651232099</v>
      </c>
      <c r="K79" s="1">
        <v>0.64449999999999996</v>
      </c>
      <c r="L79" s="3">
        <v>999</v>
      </c>
    </row>
    <row r="80" spans="1:12">
      <c r="A80" s="11" t="s">
        <v>91</v>
      </c>
      <c r="B80">
        <v>10</v>
      </c>
      <c r="C80">
        <v>4</v>
      </c>
      <c r="D80" s="11" t="s">
        <v>91</v>
      </c>
      <c r="E80" s="3">
        <v>4</v>
      </c>
      <c r="F80" s="1">
        <v>10</v>
      </c>
      <c r="G80" s="1">
        <v>9.9559559559559592</v>
      </c>
      <c r="H80" s="1">
        <v>1.30593759731398</v>
      </c>
      <c r="I80" s="2">
        <v>423</v>
      </c>
      <c r="J80" s="1">
        <v>3.3725994361930502E-2</v>
      </c>
      <c r="K80" s="1">
        <v>0.42299999999999999</v>
      </c>
      <c r="L80" s="3">
        <v>999</v>
      </c>
    </row>
    <row r="81" spans="1:13">
      <c r="A81" s="11" t="s">
        <v>92</v>
      </c>
      <c r="B81">
        <v>9</v>
      </c>
      <c r="C81">
        <v>3</v>
      </c>
      <c r="D81" s="11" t="s">
        <v>92</v>
      </c>
      <c r="E81" s="3">
        <v>3</v>
      </c>
      <c r="F81" s="1">
        <v>9</v>
      </c>
      <c r="G81" s="1">
        <v>7.8938938938938996</v>
      </c>
      <c r="H81" s="1">
        <v>1.80756392069757</v>
      </c>
      <c r="I81" s="2">
        <v>664.5</v>
      </c>
      <c r="J81" s="1">
        <v>0.61193194522229699</v>
      </c>
      <c r="K81" s="1">
        <v>0.66449999999999998</v>
      </c>
      <c r="L81" s="3">
        <v>999</v>
      </c>
    </row>
    <row r="82" spans="1:13">
      <c r="A82" s="11" t="s">
        <v>93</v>
      </c>
      <c r="B82">
        <v>2</v>
      </c>
      <c r="C82">
        <v>1</v>
      </c>
      <c r="D82" s="11" t="s">
        <v>93</v>
      </c>
      <c r="E82" s="3">
        <v>1</v>
      </c>
      <c r="F82" s="1">
        <v>2</v>
      </c>
      <c r="G82" s="1" t="s">
        <v>19</v>
      </c>
      <c r="H82" s="1" t="s">
        <v>19</v>
      </c>
      <c r="I82" s="2" t="s">
        <v>19</v>
      </c>
      <c r="J82" s="1" t="s">
        <v>19</v>
      </c>
      <c r="K82" s="1" t="s">
        <v>19</v>
      </c>
      <c r="L82" s="3">
        <v>999</v>
      </c>
    </row>
    <row r="83" spans="1:13">
      <c r="A83" s="11" t="s">
        <v>94</v>
      </c>
      <c r="B83">
        <v>4</v>
      </c>
      <c r="C83">
        <v>3</v>
      </c>
      <c r="D83" s="11" t="s">
        <v>94</v>
      </c>
      <c r="E83" s="3">
        <v>3</v>
      </c>
      <c r="F83" s="1">
        <v>4</v>
      </c>
      <c r="G83" s="1">
        <v>7.9539539539539499</v>
      </c>
      <c r="H83" s="1">
        <v>1.7475668403826801</v>
      </c>
      <c r="I83" s="2">
        <v>33</v>
      </c>
      <c r="J83" s="1">
        <v>-2.2625480540064098</v>
      </c>
      <c r="K83" s="1">
        <v>3.3000000000000002E-2</v>
      </c>
      <c r="L83" s="3">
        <v>999</v>
      </c>
    </row>
    <row r="84" spans="1:13">
      <c r="A84" s="11" t="s">
        <v>95</v>
      </c>
      <c r="B84">
        <v>10</v>
      </c>
      <c r="C84">
        <v>4</v>
      </c>
      <c r="D84" s="11" t="s">
        <v>95</v>
      </c>
      <c r="E84" s="3">
        <v>4</v>
      </c>
      <c r="F84" s="1">
        <v>10</v>
      </c>
      <c r="G84" s="1">
        <v>9.9039039039039007</v>
      </c>
      <c r="H84" s="1">
        <v>1.4515470203473699</v>
      </c>
      <c r="I84" s="2">
        <v>415.5</v>
      </c>
      <c r="J84" s="1">
        <v>6.6202537533437106E-2</v>
      </c>
      <c r="K84" s="1">
        <v>0.41549999999999998</v>
      </c>
      <c r="L84" s="3">
        <v>999</v>
      </c>
    </row>
    <row r="85" spans="1:13">
      <c r="A85" s="11" t="s">
        <v>96</v>
      </c>
      <c r="B85">
        <v>10</v>
      </c>
      <c r="C85">
        <v>4</v>
      </c>
      <c r="D85" s="11" t="s">
        <v>96</v>
      </c>
      <c r="E85" s="3">
        <v>4</v>
      </c>
      <c r="F85" s="1">
        <v>10</v>
      </c>
      <c r="G85" s="1">
        <v>9.9419419419419395</v>
      </c>
      <c r="H85" s="1">
        <v>1.40091318365161</v>
      </c>
      <c r="I85" s="2">
        <v>423</v>
      </c>
      <c r="J85" s="1">
        <v>4.14430092710849E-2</v>
      </c>
      <c r="K85" s="1">
        <v>0.42299999999999999</v>
      </c>
      <c r="L85" s="3">
        <v>999</v>
      </c>
    </row>
    <row r="86" spans="1:13">
      <c r="A86" s="11" t="s">
        <v>97</v>
      </c>
      <c r="B86">
        <v>10</v>
      </c>
      <c r="C86">
        <v>4</v>
      </c>
      <c r="D86" s="11" t="s">
        <v>97</v>
      </c>
      <c r="E86" s="3">
        <v>4</v>
      </c>
      <c r="F86" s="1">
        <v>10</v>
      </c>
      <c r="G86" s="1">
        <v>9.9199199199199199</v>
      </c>
      <c r="H86" s="1">
        <v>1.42254731919338</v>
      </c>
      <c r="I86" s="2">
        <v>419</v>
      </c>
      <c r="J86" s="1">
        <v>5.6293438537768498E-2</v>
      </c>
      <c r="K86" s="1">
        <v>0.41899999999999998</v>
      </c>
      <c r="L86" s="3">
        <v>999</v>
      </c>
    </row>
    <row r="87" spans="1:13">
      <c r="A87" s="11" t="s">
        <v>98</v>
      </c>
      <c r="B87">
        <v>10</v>
      </c>
      <c r="C87">
        <v>3</v>
      </c>
      <c r="D87" s="11" t="s">
        <v>98</v>
      </c>
      <c r="E87" s="3">
        <v>3</v>
      </c>
      <c r="F87" s="1">
        <v>10</v>
      </c>
      <c r="G87" s="1">
        <v>8.0190190190190194</v>
      </c>
      <c r="H87" s="1">
        <v>1.80086781536443</v>
      </c>
      <c r="I87" s="2">
        <v>901</v>
      </c>
      <c r="J87" s="1">
        <v>1.10001465075886</v>
      </c>
      <c r="K87" s="1">
        <v>0.90100000000000002</v>
      </c>
      <c r="L87" s="3">
        <v>999</v>
      </c>
    </row>
    <row r="88" spans="1:13">
      <c r="A88" s="11" t="s">
        <v>99</v>
      </c>
      <c r="B88">
        <v>8</v>
      </c>
      <c r="C88">
        <v>2</v>
      </c>
      <c r="D88" s="11" t="s">
        <v>99</v>
      </c>
      <c r="E88" s="3">
        <v>2</v>
      </c>
      <c r="F88" s="1">
        <v>8</v>
      </c>
      <c r="G88" s="1">
        <v>5.4894894894894897</v>
      </c>
      <c r="H88" s="1">
        <v>2.00791011893737</v>
      </c>
      <c r="I88" s="2">
        <v>866.5</v>
      </c>
      <c r="J88" s="1">
        <v>1.25031020404395</v>
      </c>
      <c r="K88" s="1">
        <v>0.86650000000000005</v>
      </c>
      <c r="L88" s="3">
        <v>999</v>
      </c>
    </row>
    <row r="89" spans="1:13">
      <c r="A89" s="14"/>
      <c r="D89" s="14"/>
      <c r="E89" s="1"/>
      <c r="I89" s="1"/>
      <c r="L89" s="1"/>
      <c r="M89" s="1"/>
    </row>
    <row r="90" spans="1:13">
      <c r="A90" s="14"/>
      <c r="D90" s="14"/>
      <c r="E90" s="1"/>
      <c r="I90" s="1"/>
      <c r="L90" s="1"/>
      <c r="M90" s="1"/>
    </row>
  </sheetData>
  <sheetCalcPr fullCalcOnLoad="1"/>
  <mergeCells count="2">
    <mergeCell ref="E1:L1"/>
    <mergeCell ref="B1:C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91"/>
  <sheetViews>
    <sheetView workbookViewId="0">
      <selection activeCell="B89" sqref="B89:B90"/>
    </sheetView>
  </sheetViews>
  <sheetFormatPr baseColWidth="10" defaultRowHeight="13"/>
  <cols>
    <col min="1" max="1" width="5" style="11" bestFit="1" customWidth="1"/>
    <col min="2" max="2" width="4.42578125" style="8" bestFit="1" customWidth="1"/>
    <col min="3" max="4" width="5.28515625" style="1" bestFit="1" customWidth="1"/>
    <col min="5" max="5" width="4.42578125" style="1" customWidth="1"/>
    <col min="6" max="6" width="5.28515625" style="2" bestFit="1" customWidth="1"/>
    <col min="7" max="7" width="5" style="1" customWidth="1"/>
    <col min="8" max="8" width="4.42578125" style="1" customWidth="1"/>
    <col min="9" max="9" width="3.85546875" style="3" bestFit="1" customWidth="1"/>
    <col min="10" max="10" width="2.7109375" style="8" bestFit="1" customWidth="1"/>
    <col min="11" max="11" width="12.7109375" bestFit="1" customWidth="1"/>
    <col min="12" max="12" width="2.140625" bestFit="1" customWidth="1"/>
  </cols>
  <sheetData>
    <row r="1" spans="1:12">
      <c r="B1" s="20"/>
      <c r="C1" s="20"/>
      <c r="D1" s="20"/>
      <c r="E1" s="20"/>
      <c r="F1" s="20"/>
      <c r="G1" s="20"/>
      <c r="H1" s="20"/>
      <c r="I1" s="20"/>
      <c r="J1" s="15"/>
    </row>
    <row r="2" spans="1:12" ht="101">
      <c r="B2" s="7" t="s">
        <v>5</v>
      </c>
      <c r="C2" s="4" t="s">
        <v>101</v>
      </c>
      <c r="D2" s="4" t="s">
        <v>102</v>
      </c>
      <c r="E2" s="4" t="s">
        <v>103</v>
      </c>
      <c r="F2" s="5" t="s">
        <v>104</v>
      </c>
      <c r="G2" s="4" t="s">
        <v>105</v>
      </c>
      <c r="H2" s="4" t="s">
        <v>198</v>
      </c>
      <c r="I2" s="6" t="s">
        <v>12</v>
      </c>
      <c r="J2" s="7" t="s">
        <v>100</v>
      </c>
    </row>
    <row r="3" spans="1:12">
      <c r="A3" s="11" t="s">
        <v>106</v>
      </c>
      <c r="B3" s="8">
        <v>14</v>
      </c>
      <c r="C3" s="1">
        <v>2.16450216450216</v>
      </c>
      <c r="D3" s="1">
        <v>3.8389298389298401</v>
      </c>
      <c r="E3" s="1">
        <v>2.1985093995768299</v>
      </c>
      <c r="F3" s="2">
        <v>145.5</v>
      </c>
      <c r="G3" s="1">
        <v>-0.761619520366832</v>
      </c>
      <c r="H3" s="1">
        <v>0.14549999999999999</v>
      </c>
      <c r="I3" s="3">
        <v>999</v>
      </c>
      <c r="J3" s="8">
        <f>IF(H3&lt;0.05,1,0)</f>
        <v>0</v>
      </c>
      <c r="K3">
        <f>AVERAGE(G3:G31)</f>
        <v>-0.35355628461446686</v>
      </c>
      <c r="L3" t="s">
        <v>195</v>
      </c>
    </row>
    <row r="4" spans="1:12">
      <c r="A4" s="11" t="s">
        <v>107</v>
      </c>
      <c r="B4" s="8">
        <v>9</v>
      </c>
      <c r="C4" s="1">
        <v>5.7647058823529402</v>
      </c>
      <c r="D4" s="1">
        <v>4.8720485191073397</v>
      </c>
      <c r="E4" s="1">
        <v>1.7215320157063001</v>
      </c>
      <c r="F4" s="2">
        <v>741</v>
      </c>
      <c r="G4" s="1">
        <v>0.51852498536274005</v>
      </c>
      <c r="H4" s="1">
        <v>0.74099999999999999</v>
      </c>
      <c r="I4" s="3">
        <v>999</v>
      </c>
      <c r="J4" s="8">
        <f t="shared" ref="J4:J67" si="0">IF(H4&lt;0.05,1,0)</f>
        <v>0</v>
      </c>
      <c r="K4">
        <f>AVERAGE(G32:G61)</f>
        <v>-0.21449290843264038</v>
      </c>
      <c r="L4" t="s">
        <v>196</v>
      </c>
    </row>
    <row r="5" spans="1:12">
      <c r="A5" s="11" t="s">
        <v>108</v>
      </c>
      <c r="B5" s="8">
        <v>9</v>
      </c>
      <c r="C5" s="1">
        <v>2.8</v>
      </c>
      <c r="D5" s="1">
        <v>4.9532961532961499</v>
      </c>
      <c r="E5" s="1">
        <v>1.4895855775854301</v>
      </c>
      <c r="F5" s="2">
        <v>49.5</v>
      </c>
      <c r="G5" s="1">
        <v>-1.44556726763331</v>
      </c>
      <c r="H5" s="1">
        <v>4.9500000000000002E-2</v>
      </c>
      <c r="I5" s="3">
        <v>999</v>
      </c>
      <c r="J5" s="8">
        <f t="shared" si="0"/>
        <v>1</v>
      </c>
      <c r="K5">
        <f>AVERAGE(G62:G91)</f>
        <v>-0.34598130111658126</v>
      </c>
      <c r="L5" t="s">
        <v>197</v>
      </c>
    </row>
    <row r="6" spans="1:12">
      <c r="A6" s="11" t="s">
        <v>109</v>
      </c>
      <c r="B6" s="8">
        <v>8</v>
      </c>
      <c r="C6" s="1">
        <v>4.6666666666666696</v>
      </c>
      <c r="D6" s="1">
        <v>5.3594928261594896</v>
      </c>
      <c r="E6" s="1">
        <v>1.6581696322825701</v>
      </c>
      <c r="F6" s="2">
        <v>374.5</v>
      </c>
      <c r="G6" s="1">
        <v>-0.41782586413617501</v>
      </c>
      <c r="H6" s="1">
        <v>0.3745</v>
      </c>
      <c r="I6" s="3">
        <v>999</v>
      </c>
      <c r="J6" s="8">
        <f t="shared" si="0"/>
        <v>0</v>
      </c>
    </row>
    <row r="7" spans="1:12">
      <c r="A7" s="11" t="s">
        <v>110</v>
      </c>
      <c r="B7" s="8">
        <v>20</v>
      </c>
      <c r="C7" s="1">
        <v>3.52173913043478</v>
      </c>
      <c r="D7" s="1">
        <v>3.2659616137877001</v>
      </c>
      <c r="E7" s="1">
        <v>0.69031028368505398</v>
      </c>
      <c r="F7" s="2">
        <v>716.5</v>
      </c>
      <c r="G7" s="1">
        <v>0.37052543282663503</v>
      </c>
      <c r="H7" s="1">
        <v>0.71650000000000003</v>
      </c>
      <c r="I7" s="3">
        <v>999</v>
      </c>
      <c r="J7" s="8">
        <f t="shared" si="0"/>
        <v>0</v>
      </c>
    </row>
    <row r="8" spans="1:12">
      <c r="A8" s="11" t="s">
        <v>111</v>
      </c>
      <c r="B8" s="8">
        <v>6</v>
      </c>
      <c r="C8" s="1">
        <v>5.8571428571428603</v>
      </c>
      <c r="D8" s="1">
        <v>6.5695695695695697</v>
      </c>
      <c r="E8" s="1">
        <v>2.45730310111552</v>
      </c>
      <c r="F8" s="2">
        <v>441</v>
      </c>
      <c r="G8" s="1">
        <v>-0.28992219645321698</v>
      </c>
      <c r="H8" s="1">
        <v>0.441</v>
      </c>
      <c r="I8" s="3">
        <v>999</v>
      </c>
      <c r="J8" s="8">
        <f t="shared" si="0"/>
        <v>0</v>
      </c>
    </row>
    <row r="9" spans="1:12">
      <c r="A9" s="11" t="s">
        <v>112</v>
      </c>
      <c r="B9" s="8">
        <v>13</v>
      </c>
      <c r="C9" s="1">
        <v>3.0434782608695699</v>
      </c>
      <c r="D9" s="1">
        <v>3.9536057796927402</v>
      </c>
      <c r="E9" s="1">
        <v>0.93113322232323004</v>
      </c>
      <c r="F9" s="2">
        <v>155</v>
      </c>
      <c r="G9" s="1">
        <v>-0.97744071095686103</v>
      </c>
      <c r="H9" s="1">
        <v>0.155</v>
      </c>
      <c r="I9" s="3">
        <v>999</v>
      </c>
      <c r="J9" s="8">
        <f t="shared" si="0"/>
        <v>0</v>
      </c>
    </row>
    <row r="10" spans="1:12">
      <c r="A10" s="11" t="s">
        <v>113</v>
      </c>
      <c r="B10" s="8">
        <v>24</v>
      </c>
      <c r="C10" s="1">
        <v>2.5479452054794498</v>
      </c>
      <c r="D10" s="1">
        <v>3.0012478231656301</v>
      </c>
      <c r="E10" s="1">
        <v>0.61668365508761303</v>
      </c>
      <c r="F10" s="2">
        <v>228.5</v>
      </c>
      <c r="G10" s="1">
        <v>-0.735065075823646</v>
      </c>
      <c r="H10" s="1">
        <v>0.22850000000000001</v>
      </c>
      <c r="I10" s="3">
        <v>999</v>
      </c>
      <c r="J10" s="8">
        <f t="shared" si="0"/>
        <v>0</v>
      </c>
    </row>
    <row r="11" spans="1:12">
      <c r="A11" s="11" t="s">
        <v>114</v>
      </c>
      <c r="B11" s="8">
        <v>15</v>
      </c>
      <c r="C11" s="1">
        <v>3.1153846153846199</v>
      </c>
      <c r="D11" s="1">
        <v>3.7077077077077099</v>
      </c>
      <c r="E11" s="1">
        <v>0.85212364971228005</v>
      </c>
      <c r="F11" s="2">
        <v>262.5</v>
      </c>
      <c r="G11" s="1">
        <v>-0.69511401605047696</v>
      </c>
      <c r="H11" s="1">
        <v>0.26250000000000001</v>
      </c>
      <c r="I11" s="3">
        <v>999</v>
      </c>
      <c r="J11" s="8">
        <f t="shared" si="0"/>
        <v>0</v>
      </c>
    </row>
    <row r="12" spans="1:12">
      <c r="A12" s="11" t="s">
        <v>115</v>
      </c>
      <c r="B12" s="8">
        <v>18</v>
      </c>
      <c r="C12" s="1">
        <v>3</v>
      </c>
      <c r="D12" s="1">
        <v>3.3903903903903898</v>
      </c>
      <c r="E12" s="1">
        <v>0.84158893201944596</v>
      </c>
      <c r="F12" s="2">
        <v>365.5</v>
      </c>
      <c r="G12" s="1">
        <v>-0.463873009182314</v>
      </c>
      <c r="H12" s="1">
        <v>0.36549999999999999</v>
      </c>
      <c r="I12" s="3">
        <v>999</v>
      </c>
      <c r="J12" s="8">
        <f t="shared" si="0"/>
        <v>0</v>
      </c>
    </row>
    <row r="13" spans="1:12">
      <c r="A13" s="11" t="s">
        <v>116</v>
      </c>
      <c r="B13" s="8">
        <v>15</v>
      </c>
      <c r="C13" s="1">
        <v>3.24444444444444</v>
      </c>
      <c r="D13" s="1">
        <v>3.6520075631186701</v>
      </c>
      <c r="E13" s="1">
        <v>0.90620308426347795</v>
      </c>
      <c r="F13" s="2">
        <v>376</v>
      </c>
      <c r="G13" s="1">
        <v>-0.44974810365546197</v>
      </c>
      <c r="H13" s="1">
        <v>0.376</v>
      </c>
      <c r="I13" s="3">
        <v>999</v>
      </c>
      <c r="J13" s="8">
        <f t="shared" si="0"/>
        <v>0</v>
      </c>
    </row>
    <row r="14" spans="1:12">
      <c r="A14" s="11" t="s">
        <v>117</v>
      </c>
      <c r="B14" s="8">
        <v>9</v>
      </c>
      <c r="C14" s="1">
        <v>3.8666666666666698</v>
      </c>
      <c r="D14" s="1">
        <v>4.93333333333333</v>
      </c>
      <c r="E14" s="1">
        <v>1.2329478174851001</v>
      </c>
      <c r="F14" s="2">
        <v>198</v>
      </c>
      <c r="G14" s="1">
        <v>-0.86513528921474703</v>
      </c>
      <c r="H14" s="1">
        <v>0.19800000000000001</v>
      </c>
      <c r="I14" s="3">
        <v>999</v>
      </c>
      <c r="J14" s="8">
        <f t="shared" si="0"/>
        <v>0</v>
      </c>
    </row>
    <row r="15" spans="1:12">
      <c r="A15" s="11" t="s">
        <v>118</v>
      </c>
      <c r="B15" s="8">
        <v>17</v>
      </c>
      <c r="C15" s="1">
        <v>2.7032967032966999</v>
      </c>
      <c r="D15" s="1">
        <v>3.4534754534754502</v>
      </c>
      <c r="E15" s="1">
        <v>1.0024831823434699</v>
      </c>
      <c r="F15" s="2">
        <v>215</v>
      </c>
      <c r="G15" s="1">
        <v>-0.74832053384185704</v>
      </c>
      <c r="H15" s="1">
        <v>0.215</v>
      </c>
      <c r="I15" s="3">
        <v>999</v>
      </c>
      <c r="J15" s="8">
        <f t="shared" si="0"/>
        <v>0</v>
      </c>
    </row>
    <row r="16" spans="1:12">
      <c r="A16" s="11" t="s">
        <v>119</v>
      </c>
      <c r="B16" s="8">
        <v>5</v>
      </c>
      <c r="C16" s="1">
        <v>2.9473684210526301</v>
      </c>
      <c r="D16" s="1">
        <v>7.5556609240819803</v>
      </c>
      <c r="E16" s="1">
        <v>2.74795135643997</v>
      </c>
      <c r="F16" s="2">
        <v>34</v>
      </c>
      <c r="G16" s="1">
        <v>-1.67699202252237</v>
      </c>
      <c r="H16" s="1">
        <v>3.4000000000000002E-2</v>
      </c>
      <c r="I16" s="3">
        <v>999</v>
      </c>
      <c r="J16" s="8">
        <f t="shared" si="0"/>
        <v>1</v>
      </c>
    </row>
    <row r="17" spans="1:10">
      <c r="A17" s="11" t="s">
        <v>120</v>
      </c>
      <c r="B17" s="8">
        <v>17</v>
      </c>
      <c r="C17" s="1">
        <v>2.3802816901408499</v>
      </c>
      <c r="D17" s="1">
        <v>3.4872055153745301</v>
      </c>
      <c r="E17" s="1">
        <v>1.4689109990407201</v>
      </c>
      <c r="F17" s="2">
        <v>216.5</v>
      </c>
      <c r="G17" s="1">
        <v>-0.753567660638776</v>
      </c>
      <c r="H17" s="1">
        <v>0.2165</v>
      </c>
      <c r="I17" s="3">
        <v>999</v>
      </c>
      <c r="J17" s="8">
        <f t="shared" si="0"/>
        <v>0</v>
      </c>
    </row>
    <row r="18" spans="1:10">
      <c r="A18" s="11" t="s">
        <v>121</v>
      </c>
      <c r="B18" s="8">
        <v>18</v>
      </c>
      <c r="C18" s="1">
        <v>2.1111111111111098</v>
      </c>
      <c r="D18" s="1">
        <v>3.4280947614280901</v>
      </c>
      <c r="E18" s="1">
        <v>1.23773864919663</v>
      </c>
      <c r="F18" s="2">
        <v>42.5</v>
      </c>
      <c r="G18" s="1">
        <v>-1.0640240176484701</v>
      </c>
      <c r="H18" s="1">
        <v>4.2500000000000003E-2</v>
      </c>
      <c r="I18" s="3">
        <v>999</v>
      </c>
      <c r="J18" s="8">
        <f t="shared" si="0"/>
        <v>1</v>
      </c>
    </row>
    <row r="19" spans="1:10">
      <c r="A19" s="11" t="s">
        <v>122</v>
      </c>
      <c r="B19" s="8">
        <v>19</v>
      </c>
      <c r="C19" s="1">
        <v>2.3478260869565202</v>
      </c>
      <c r="D19" s="1">
        <v>3.36817977397688</v>
      </c>
      <c r="E19" s="1">
        <v>1.00599433379825</v>
      </c>
      <c r="F19" s="2">
        <v>87.5</v>
      </c>
      <c r="G19" s="1">
        <v>-1.01427379135217</v>
      </c>
      <c r="H19" s="1">
        <v>8.7499999999999994E-2</v>
      </c>
      <c r="I19" s="3">
        <v>999</v>
      </c>
      <c r="J19" s="8">
        <f t="shared" si="0"/>
        <v>0</v>
      </c>
    </row>
    <row r="20" spans="1:10">
      <c r="A20" s="11" t="s">
        <v>123</v>
      </c>
      <c r="B20" s="8">
        <v>14</v>
      </c>
      <c r="C20" s="1">
        <v>3.8918918918918899</v>
      </c>
      <c r="D20" s="1">
        <v>3.8246354462570702</v>
      </c>
      <c r="E20" s="1">
        <v>0.96280715440604003</v>
      </c>
      <c r="F20" s="2">
        <v>601</v>
      </c>
      <c r="G20" s="1">
        <v>6.9854534552472106E-2</v>
      </c>
      <c r="H20" s="1">
        <v>0.60099999999999998</v>
      </c>
      <c r="I20" s="3">
        <v>999</v>
      </c>
      <c r="J20" s="8">
        <f t="shared" si="0"/>
        <v>0</v>
      </c>
    </row>
    <row r="21" spans="1:10">
      <c r="A21" s="11" t="s">
        <v>124</v>
      </c>
      <c r="B21" s="8">
        <v>12</v>
      </c>
      <c r="C21" s="1">
        <v>2.6666666666666701</v>
      </c>
      <c r="D21" s="1">
        <v>4.1836280725169601</v>
      </c>
      <c r="E21" s="1">
        <v>1.2009441640883201</v>
      </c>
      <c r="F21" s="2">
        <v>57</v>
      </c>
      <c r="G21" s="1">
        <v>-1.2631406614993399</v>
      </c>
      <c r="H21" s="1">
        <v>5.7000000000000002E-2</v>
      </c>
      <c r="I21" s="3">
        <v>999</v>
      </c>
      <c r="J21" s="8">
        <f t="shared" si="0"/>
        <v>0</v>
      </c>
    </row>
    <row r="22" spans="1:10">
      <c r="A22" s="11" t="s">
        <v>125</v>
      </c>
      <c r="B22" s="8">
        <v>9</v>
      </c>
      <c r="C22" s="1">
        <v>8.5217391304347796</v>
      </c>
      <c r="D22" s="1">
        <v>4.98820559690125</v>
      </c>
      <c r="E22" s="1">
        <v>1.6111143538326</v>
      </c>
      <c r="F22" s="2">
        <v>967.5</v>
      </c>
      <c r="G22" s="1">
        <v>2.1932232961166198</v>
      </c>
      <c r="H22" s="1">
        <v>0.96750000000000003</v>
      </c>
      <c r="I22" s="3">
        <v>999</v>
      </c>
      <c r="J22" s="8">
        <f t="shared" si="0"/>
        <v>0</v>
      </c>
    </row>
    <row r="23" spans="1:10">
      <c r="A23" s="11" t="s">
        <v>126</v>
      </c>
      <c r="B23" s="8">
        <v>20</v>
      </c>
      <c r="C23" s="1">
        <v>2.0915032679738599</v>
      </c>
      <c r="D23" s="1">
        <v>3.4749520762592701</v>
      </c>
      <c r="E23" s="1">
        <v>2.3896346146332501</v>
      </c>
      <c r="F23" s="2">
        <v>134</v>
      </c>
      <c r="G23" s="1">
        <v>-0.57893738223143998</v>
      </c>
      <c r="H23" s="1">
        <v>0.13400000000000001</v>
      </c>
      <c r="I23" s="3">
        <v>999</v>
      </c>
      <c r="J23" s="8">
        <f t="shared" si="0"/>
        <v>0</v>
      </c>
    </row>
    <row r="24" spans="1:10">
      <c r="A24" s="11" t="s">
        <v>127</v>
      </c>
      <c r="B24" s="8">
        <v>8</v>
      </c>
      <c r="C24" s="1">
        <v>5.3333333333333304</v>
      </c>
      <c r="D24" s="1">
        <v>5.3216549883216597</v>
      </c>
      <c r="E24" s="1">
        <v>1.5150206801550501</v>
      </c>
      <c r="F24" s="2">
        <v>529</v>
      </c>
      <c r="G24" s="1">
        <v>7.7083733342059703E-3</v>
      </c>
      <c r="H24" s="1">
        <v>0.52900000000000003</v>
      </c>
      <c r="I24" s="3">
        <v>999</v>
      </c>
      <c r="J24" s="8">
        <f t="shared" si="0"/>
        <v>0</v>
      </c>
    </row>
    <row r="25" spans="1:10">
      <c r="A25" s="11" t="s">
        <v>128</v>
      </c>
      <c r="B25" s="8">
        <v>12</v>
      </c>
      <c r="C25" s="1">
        <v>3.125</v>
      </c>
      <c r="D25" s="1">
        <v>4.1769894894894897</v>
      </c>
      <c r="E25" s="1">
        <v>1.4379379666144501</v>
      </c>
      <c r="F25" s="2">
        <v>253</v>
      </c>
      <c r="G25" s="1">
        <v>-0.73159587820491501</v>
      </c>
      <c r="H25" s="1">
        <v>0.253</v>
      </c>
      <c r="I25" s="3">
        <v>999</v>
      </c>
      <c r="J25" s="8">
        <f t="shared" si="0"/>
        <v>0</v>
      </c>
    </row>
    <row r="26" spans="1:10">
      <c r="A26" s="11" t="s">
        <v>129</v>
      </c>
      <c r="B26" s="8">
        <v>10</v>
      </c>
      <c r="C26" s="1">
        <v>7.04</v>
      </c>
      <c r="D26" s="1">
        <v>4.6180580580580601</v>
      </c>
      <c r="E26" s="1">
        <v>1.37738004348874</v>
      </c>
      <c r="F26" s="2">
        <v>943.5</v>
      </c>
      <c r="G26" s="1">
        <v>1.7583686894485999</v>
      </c>
      <c r="H26" s="1">
        <v>0.94350000000000001</v>
      </c>
      <c r="I26" s="3">
        <v>999</v>
      </c>
      <c r="J26" s="8">
        <f t="shared" si="0"/>
        <v>0</v>
      </c>
    </row>
    <row r="27" spans="1:10">
      <c r="A27" s="11" t="s">
        <v>130</v>
      </c>
      <c r="B27" s="8">
        <v>9</v>
      </c>
      <c r="C27" s="1">
        <v>4.4705882352941204</v>
      </c>
      <c r="D27" s="1">
        <v>4.9879291055761596</v>
      </c>
      <c r="E27" s="1">
        <v>1.45172737472631</v>
      </c>
      <c r="F27" s="2">
        <v>410</v>
      </c>
      <c r="G27" s="1">
        <v>-0.35636227523751002</v>
      </c>
      <c r="H27" s="1">
        <v>0.41</v>
      </c>
      <c r="I27" s="3">
        <v>999</v>
      </c>
      <c r="J27" s="8">
        <f t="shared" si="0"/>
        <v>0</v>
      </c>
    </row>
    <row r="28" spans="1:10">
      <c r="A28" s="11" t="s">
        <v>131</v>
      </c>
      <c r="B28" s="8">
        <v>6</v>
      </c>
      <c r="C28" s="1">
        <v>5.5</v>
      </c>
      <c r="D28" s="1">
        <v>6.5847514180847497</v>
      </c>
      <c r="E28" s="1">
        <v>2.1602963599662601</v>
      </c>
      <c r="F28" s="2">
        <v>344.5</v>
      </c>
      <c r="G28" s="1">
        <v>-0.50213083639213896</v>
      </c>
      <c r="H28" s="1">
        <v>0.34449999999999997</v>
      </c>
      <c r="I28" s="3">
        <v>999</v>
      </c>
      <c r="J28" s="8">
        <f t="shared" si="0"/>
        <v>0</v>
      </c>
    </row>
    <row r="29" spans="1:10">
      <c r="A29" s="11" t="s">
        <v>132</v>
      </c>
      <c r="B29" s="8">
        <v>15</v>
      </c>
      <c r="C29" s="1">
        <v>4.5137614678899096</v>
      </c>
      <c r="D29" s="1">
        <v>3.7277093607368799</v>
      </c>
      <c r="E29" s="1">
        <v>1.9656087542682401</v>
      </c>
      <c r="F29" s="2">
        <v>795</v>
      </c>
      <c r="G29" s="1">
        <v>0.39990262835680901</v>
      </c>
      <c r="H29" s="1">
        <v>0.79500000000000004</v>
      </c>
      <c r="I29" s="3">
        <v>999</v>
      </c>
      <c r="J29" s="8">
        <f t="shared" si="0"/>
        <v>0</v>
      </c>
    </row>
    <row r="30" spans="1:10">
      <c r="A30" s="11" t="s">
        <v>133</v>
      </c>
      <c r="B30" s="8">
        <v>14</v>
      </c>
      <c r="C30" s="1">
        <v>3.3469387755101998</v>
      </c>
      <c r="D30" s="1">
        <v>3.79710322567465</v>
      </c>
      <c r="E30" s="1">
        <v>1.33680636242494</v>
      </c>
      <c r="F30" s="2">
        <v>470.5</v>
      </c>
      <c r="G30" s="1">
        <v>-0.33674619063591399</v>
      </c>
      <c r="H30" s="1">
        <v>0.47049999999999997</v>
      </c>
      <c r="I30" s="3">
        <v>999</v>
      </c>
      <c r="J30" s="8">
        <f t="shared" si="0"/>
        <v>0</v>
      </c>
    </row>
    <row r="31" spans="1:10">
      <c r="A31" s="11" t="s">
        <v>134</v>
      </c>
      <c r="B31" s="8">
        <v>5</v>
      </c>
      <c r="C31" s="1">
        <v>9.8117647058823501</v>
      </c>
      <c r="D31" s="1">
        <v>7.2127421539186196</v>
      </c>
      <c r="E31" s="1">
        <v>4.6731384714727602</v>
      </c>
      <c r="F31" s="2">
        <v>722.5</v>
      </c>
      <c r="G31" s="1">
        <v>0.556162109860322</v>
      </c>
      <c r="H31" s="1">
        <v>0.72250000000000003</v>
      </c>
      <c r="I31" s="3">
        <v>999</v>
      </c>
      <c r="J31" s="8">
        <f t="shared" si="0"/>
        <v>0</v>
      </c>
    </row>
    <row r="32" spans="1:10">
      <c r="A32" s="11" t="s">
        <v>135</v>
      </c>
      <c r="B32" s="8">
        <v>14</v>
      </c>
      <c r="C32" s="1">
        <v>2.2208588957055202</v>
      </c>
      <c r="D32" s="1">
        <v>3.9224991863028702</v>
      </c>
      <c r="E32" s="1">
        <v>1.8221442791158999</v>
      </c>
      <c r="F32" s="2">
        <v>91.5</v>
      </c>
      <c r="G32" s="1">
        <v>-0.93386693364533002</v>
      </c>
      <c r="H32" s="1">
        <v>9.1499999999999998E-2</v>
      </c>
      <c r="I32" s="3">
        <v>999</v>
      </c>
      <c r="J32" s="8">
        <f t="shared" si="0"/>
        <v>0</v>
      </c>
    </row>
    <row r="33" spans="1:10">
      <c r="A33" s="11" t="s">
        <v>136</v>
      </c>
      <c r="B33" s="8">
        <v>18</v>
      </c>
      <c r="C33" s="1">
        <v>3.0270270270270299</v>
      </c>
      <c r="D33" s="1">
        <v>3.44582420258096</v>
      </c>
      <c r="E33" s="1">
        <v>1.0316782431024101</v>
      </c>
      <c r="F33" s="2">
        <v>421</v>
      </c>
      <c r="G33" s="1">
        <v>-0.40593777987849</v>
      </c>
      <c r="H33" s="1">
        <v>0.42099999999999999</v>
      </c>
      <c r="I33" s="3">
        <v>999</v>
      </c>
      <c r="J33" s="8">
        <f t="shared" si="0"/>
        <v>0</v>
      </c>
    </row>
    <row r="34" spans="1:10">
      <c r="A34" s="11" t="s">
        <v>137</v>
      </c>
      <c r="B34" s="8">
        <v>9</v>
      </c>
      <c r="C34" s="1">
        <v>4.6666666666666696</v>
      </c>
      <c r="D34" s="1">
        <v>5.00620620620621</v>
      </c>
      <c r="E34" s="1">
        <v>1.40305094660614</v>
      </c>
      <c r="F34" s="2">
        <v>445</v>
      </c>
      <c r="G34" s="1">
        <v>-0.242000862734782</v>
      </c>
      <c r="H34" s="1">
        <v>0.44500000000000001</v>
      </c>
      <c r="I34" s="3">
        <v>999</v>
      </c>
      <c r="J34" s="8">
        <f t="shared" si="0"/>
        <v>0</v>
      </c>
    </row>
    <row r="35" spans="1:10">
      <c r="A35" s="11" t="s">
        <v>138</v>
      </c>
      <c r="B35" s="8">
        <v>14</v>
      </c>
      <c r="C35" s="1">
        <v>2.1529411764705899</v>
      </c>
      <c r="D35" s="1">
        <v>3.8299358181711098</v>
      </c>
      <c r="E35" s="1">
        <v>1.8866762567400699</v>
      </c>
      <c r="F35" s="2">
        <v>148</v>
      </c>
      <c r="G35" s="1">
        <v>-0.88886189970829799</v>
      </c>
      <c r="H35" s="1">
        <v>0.14799999999999999</v>
      </c>
      <c r="I35" s="3">
        <v>999</v>
      </c>
      <c r="J35" s="8">
        <f t="shared" si="0"/>
        <v>0</v>
      </c>
    </row>
    <row r="36" spans="1:10">
      <c r="A36" s="11" t="s">
        <v>139</v>
      </c>
      <c r="B36" s="8">
        <v>10</v>
      </c>
      <c r="C36" s="1">
        <v>6.4545454545454497</v>
      </c>
      <c r="D36" s="1">
        <v>4.6319956319956299</v>
      </c>
      <c r="E36" s="1">
        <v>1.40787444389514</v>
      </c>
      <c r="F36" s="2">
        <v>901.5</v>
      </c>
      <c r="G36" s="1">
        <v>1.29454002837597</v>
      </c>
      <c r="H36" s="1">
        <v>0.90149999999999997</v>
      </c>
      <c r="I36" s="3">
        <v>999</v>
      </c>
      <c r="J36" s="8">
        <f t="shared" si="0"/>
        <v>0</v>
      </c>
    </row>
    <row r="37" spans="1:10">
      <c r="A37" s="11" t="s">
        <v>140</v>
      </c>
      <c r="B37" s="8">
        <v>12</v>
      </c>
      <c r="C37" s="1">
        <v>2.8</v>
      </c>
      <c r="D37" s="1">
        <v>4.17049049049049</v>
      </c>
      <c r="E37" s="1">
        <v>1.13345432067365</v>
      </c>
      <c r="F37" s="2">
        <v>64.5</v>
      </c>
      <c r="G37" s="1">
        <v>-1.20912723653121</v>
      </c>
      <c r="H37" s="1">
        <v>6.4500000000000002E-2</v>
      </c>
      <c r="I37" s="3">
        <v>999</v>
      </c>
      <c r="J37" s="8">
        <f t="shared" si="0"/>
        <v>0</v>
      </c>
    </row>
    <row r="38" spans="1:10">
      <c r="A38" s="11" t="s">
        <v>141</v>
      </c>
      <c r="B38" s="8">
        <v>17</v>
      </c>
      <c r="C38" s="1">
        <v>2.0833333333333299</v>
      </c>
      <c r="D38" s="1">
        <v>3.44111969111969</v>
      </c>
      <c r="E38" s="1">
        <v>1.39509217378044</v>
      </c>
      <c r="F38" s="2">
        <v>18.5</v>
      </c>
      <c r="G38" s="1">
        <v>-0.97325924645323403</v>
      </c>
      <c r="H38" s="1">
        <v>1.8499999999999999E-2</v>
      </c>
      <c r="I38" s="3">
        <v>999</v>
      </c>
      <c r="J38" s="8">
        <f t="shared" si="0"/>
        <v>1</v>
      </c>
    </row>
    <row r="39" spans="1:10">
      <c r="A39" s="11" t="s">
        <v>142</v>
      </c>
      <c r="B39" s="8">
        <v>18</v>
      </c>
      <c r="C39" s="1">
        <v>2.6285714285714299</v>
      </c>
      <c r="D39" s="1">
        <v>3.5173745173745199</v>
      </c>
      <c r="E39" s="1">
        <v>0.97777198525554299</v>
      </c>
      <c r="F39" s="2">
        <v>155</v>
      </c>
      <c r="G39" s="1">
        <v>-0.90900854412472998</v>
      </c>
      <c r="H39" s="1">
        <v>0.155</v>
      </c>
      <c r="I39" s="3">
        <v>999</v>
      </c>
      <c r="J39" s="8">
        <f t="shared" si="0"/>
        <v>0</v>
      </c>
    </row>
    <row r="40" spans="1:10">
      <c r="A40" s="11" t="s">
        <v>143</v>
      </c>
      <c r="B40" s="8">
        <v>20</v>
      </c>
      <c r="C40" s="1">
        <v>2.5588235294117601</v>
      </c>
      <c r="D40" s="1">
        <v>3.3295059765647999</v>
      </c>
      <c r="E40" s="1">
        <v>0.96094978389412</v>
      </c>
      <c r="F40" s="2">
        <v>206.5</v>
      </c>
      <c r="G40" s="1">
        <v>-0.80200074974776303</v>
      </c>
      <c r="H40" s="1">
        <v>0.20649999999999999</v>
      </c>
      <c r="I40" s="3">
        <v>999</v>
      </c>
      <c r="J40" s="8">
        <f t="shared" si="0"/>
        <v>0</v>
      </c>
    </row>
    <row r="41" spans="1:10">
      <c r="A41" s="11" t="s">
        <v>144</v>
      </c>
      <c r="B41" s="8">
        <v>17</v>
      </c>
      <c r="C41" s="1">
        <v>2.27586206896552</v>
      </c>
      <c r="D41" s="1">
        <v>3.5159987573780702</v>
      </c>
      <c r="E41" s="1">
        <v>0.85142394734189397</v>
      </c>
      <c r="F41" s="2">
        <v>16.5</v>
      </c>
      <c r="G41" s="1">
        <v>-1.4565442894626099</v>
      </c>
      <c r="H41" s="1">
        <v>1.6500000000000001E-2</v>
      </c>
      <c r="I41" s="3">
        <v>999</v>
      </c>
      <c r="J41" s="8">
        <f t="shared" si="0"/>
        <v>1</v>
      </c>
    </row>
    <row r="42" spans="1:10">
      <c r="A42" s="11" t="s">
        <v>145</v>
      </c>
      <c r="B42" s="8">
        <v>6</v>
      </c>
      <c r="C42" s="1">
        <v>5.68</v>
      </c>
      <c r="D42" s="1">
        <v>6.7574774774774804</v>
      </c>
      <c r="E42" s="1">
        <v>2.2013364594397098</v>
      </c>
      <c r="F42" s="2">
        <v>326</v>
      </c>
      <c r="G42" s="1">
        <v>-0.48946514870867103</v>
      </c>
      <c r="H42" s="1">
        <v>0.32600000000000001</v>
      </c>
      <c r="I42" s="3">
        <v>999</v>
      </c>
      <c r="J42" s="8">
        <f t="shared" si="0"/>
        <v>0</v>
      </c>
    </row>
    <row r="43" spans="1:10">
      <c r="A43" s="11" t="s">
        <v>146</v>
      </c>
      <c r="B43" s="8">
        <v>9</v>
      </c>
      <c r="C43" s="1">
        <v>5</v>
      </c>
      <c r="D43" s="1">
        <v>4.9681348014681301</v>
      </c>
      <c r="E43" s="1">
        <v>1.21624408710909</v>
      </c>
      <c r="F43" s="2">
        <v>543</v>
      </c>
      <c r="G43" s="1">
        <v>2.6199673954926599E-2</v>
      </c>
      <c r="H43" s="1">
        <v>0.54300000000000004</v>
      </c>
      <c r="I43" s="3">
        <v>999</v>
      </c>
      <c r="J43" s="8">
        <f t="shared" si="0"/>
        <v>0</v>
      </c>
    </row>
    <row r="44" spans="1:10">
      <c r="A44" s="11" t="s">
        <v>147</v>
      </c>
      <c r="B44" s="8">
        <v>20</v>
      </c>
      <c r="C44" s="1">
        <v>3.7384615384615398</v>
      </c>
      <c r="D44" s="1">
        <v>3.3268191268191298</v>
      </c>
      <c r="E44" s="1">
        <v>1.01234156494589</v>
      </c>
      <c r="F44" s="2">
        <v>753</v>
      </c>
      <c r="G44" s="1">
        <v>0.40662403470948699</v>
      </c>
      <c r="H44" s="1">
        <v>0.753</v>
      </c>
      <c r="I44" s="3">
        <v>999</v>
      </c>
      <c r="J44" s="8">
        <f t="shared" si="0"/>
        <v>0</v>
      </c>
    </row>
    <row r="45" spans="1:10">
      <c r="A45" s="11" t="s">
        <v>148</v>
      </c>
      <c r="B45" s="8">
        <v>6</v>
      </c>
      <c r="C45" s="1">
        <v>7.5</v>
      </c>
      <c r="D45" s="1">
        <v>6.5530530530530502</v>
      </c>
      <c r="E45" s="1">
        <v>2.0264256685525202</v>
      </c>
      <c r="F45" s="2">
        <v>682.5</v>
      </c>
      <c r="G45" s="1">
        <v>0.46729912754379699</v>
      </c>
      <c r="H45" s="1">
        <v>0.6825</v>
      </c>
      <c r="I45" s="3">
        <v>999</v>
      </c>
      <c r="J45" s="8">
        <f t="shared" si="0"/>
        <v>0</v>
      </c>
    </row>
    <row r="46" spans="1:10">
      <c r="A46" s="11" t="s">
        <v>149</v>
      </c>
      <c r="B46" s="8">
        <v>15</v>
      </c>
      <c r="C46" s="1">
        <v>3.1111111111111098</v>
      </c>
      <c r="D46" s="1">
        <v>3.6966744522300101</v>
      </c>
      <c r="E46" s="1">
        <v>0.848944803819075</v>
      </c>
      <c r="F46" s="2">
        <v>255</v>
      </c>
      <c r="G46" s="1">
        <v>-0.68975431439673496</v>
      </c>
      <c r="H46" s="1">
        <v>0.255</v>
      </c>
      <c r="I46" s="3">
        <v>999</v>
      </c>
      <c r="J46" s="8">
        <f t="shared" si="0"/>
        <v>0</v>
      </c>
    </row>
    <row r="47" spans="1:10">
      <c r="A47" s="11" t="s">
        <v>150</v>
      </c>
      <c r="B47" s="8">
        <v>16</v>
      </c>
      <c r="C47" s="1">
        <v>4.7</v>
      </c>
      <c r="D47" s="1">
        <v>3.6892559225892598</v>
      </c>
      <c r="E47" s="1">
        <v>1.08770492107813</v>
      </c>
      <c r="F47" s="2">
        <v>836</v>
      </c>
      <c r="G47" s="1">
        <v>0.92924474076011299</v>
      </c>
      <c r="H47" s="1">
        <v>0.83599999999999997</v>
      </c>
      <c r="I47" s="3">
        <v>999</v>
      </c>
      <c r="J47" s="8">
        <f t="shared" si="0"/>
        <v>0</v>
      </c>
    </row>
    <row r="48" spans="1:10">
      <c r="A48" s="11" t="s">
        <v>151</v>
      </c>
      <c r="B48" s="8">
        <v>10</v>
      </c>
      <c r="C48" s="1">
        <v>3.5555555555555598</v>
      </c>
      <c r="D48" s="1">
        <v>4.6295184072961897</v>
      </c>
      <c r="E48" s="1">
        <v>1.24081689458058</v>
      </c>
      <c r="F48" s="2">
        <v>193</v>
      </c>
      <c r="G48" s="1">
        <v>-0.86552887571993398</v>
      </c>
      <c r="H48" s="1">
        <v>0.193</v>
      </c>
      <c r="I48" s="3">
        <v>999</v>
      </c>
      <c r="J48" s="8">
        <f t="shared" si="0"/>
        <v>0</v>
      </c>
    </row>
    <row r="49" spans="1:10">
      <c r="A49" s="11" t="s">
        <v>152</v>
      </c>
      <c r="B49" s="8">
        <v>16</v>
      </c>
      <c r="C49" s="1">
        <v>3.6494845360824701</v>
      </c>
      <c r="D49" s="1">
        <v>3.6085776498147601</v>
      </c>
      <c r="E49" s="1">
        <v>1.0368352827809899</v>
      </c>
      <c r="F49" s="2">
        <v>585</v>
      </c>
      <c r="G49" s="1">
        <v>3.9453601692633997E-2</v>
      </c>
      <c r="H49" s="1">
        <v>0.58499999999999996</v>
      </c>
      <c r="I49" s="3">
        <v>999</v>
      </c>
      <c r="J49" s="8">
        <f t="shared" si="0"/>
        <v>0</v>
      </c>
    </row>
    <row r="50" spans="1:10">
      <c r="A50" s="11" t="s">
        <v>153</v>
      </c>
      <c r="B50" s="8">
        <v>7</v>
      </c>
      <c r="C50" s="1">
        <v>11.1678832116788</v>
      </c>
      <c r="D50" s="1">
        <v>5.8978540584379999</v>
      </c>
      <c r="E50" s="1">
        <v>3.13259461465405</v>
      </c>
      <c r="F50" s="2">
        <v>920.5</v>
      </c>
      <c r="G50" s="1">
        <v>1.6823208239546901</v>
      </c>
      <c r="H50" s="1">
        <v>0.92049999999999998</v>
      </c>
      <c r="I50" s="3">
        <v>999</v>
      </c>
      <c r="J50" s="8">
        <f t="shared" si="0"/>
        <v>0</v>
      </c>
    </row>
    <row r="51" spans="1:10">
      <c r="A51" s="11" t="s">
        <v>154</v>
      </c>
      <c r="B51" s="8">
        <v>16</v>
      </c>
      <c r="C51" s="1">
        <v>2.68341708542714</v>
      </c>
      <c r="D51" s="1">
        <v>3.72567542416789</v>
      </c>
      <c r="E51" s="1">
        <v>1.4448220248128101</v>
      </c>
      <c r="F51" s="2">
        <v>270.5</v>
      </c>
      <c r="G51" s="1">
        <v>-0.72137489659031695</v>
      </c>
      <c r="H51" s="1">
        <v>0.27050000000000002</v>
      </c>
      <c r="I51" s="3">
        <v>999</v>
      </c>
      <c r="J51" s="8">
        <f t="shared" si="0"/>
        <v>0</v>
      </c>
    </row>
    <row r="52" spans="1:10">
      <c r="A52" s="11" t="s">
        <v>155</v>
      </c>
      <c r="B52" s="8">
        <v>10</v>
      </c>
      <c r="C52" s="1">
        <v>7.6744186046511604</v>
      </c>
      <c r="D52" s="1">
        <v>4.6142887073119603</v>
      </c>
      <c r="E52" s="1">
        <v>2.0118728950950602</v>
      </c>
      <c r="F52" s="2">
        <v>927.5</v>
      </c>
      <c r="G52" s="1">
        <v>1.52103540178894</v>
      </c>
      <c r="H52" s="1">
        <v>0.92749999999999999</v>
      </c>
      <c r="I52" s="3">
        <v>999</v>
      </c>
      <c r="J52" s="8">
        <f t="shared" si="0"/>
        <v>0</v>
      </c>
    </row>
    <row r="53" spans="1:10">
      <c r="A53" s="11" t="s">
        <v>156</v>
      </c>
      <c r="B53" s="8">
        <v>12</v>
      </c>
      <c r="C53" s="1">
        <v>2.7906976744185998</v>
      </c>
      <c r="D53" s="1">
        <v>4.1962893125683802</v>
      </c>
      <c r="E53" s="1">
        <v>1.4608283154194901</v>
      </c>
      <c r="F53" s="2">
        <v>160.5</v>
      </c>
      <c r="G53" s="1">
        <v>-0.96218811157569095</v>
      </c>
      <c r="H53" s="1">
        <v>0.1605</v>
      </c>
      <c r="I53" s="3">
        <v>999</v>
      </c>
      <c r="J53" s="8">
        <f t="shared" si="0"/>
        <v>0</v>
      </c>
    </row>
    <row r="54" spans="1:10">
      <c r="A54" s="11" t="s">
        <v>157</v>
      </c>
      <c r="B54" s="8">
        <v>11</v>
      </c>
      <c r="C54" s="1">
        <v>3.3846153846153801</v>
      </c>
      <c r="D54" s="1">
        <v>4.36521136521137</v>
      </c>
      <c r="E54" s="1">
        <v>1.3425040977398499</v>
      </c>
      <c r="F54" s="2">
        <v>246.5</v>
      </c>
      <c r="G54" s="1">
        <v>-0.73042308194578198</v>
      </c>
      <c r="H54" s="1">
        <v>0.2465</v>
      </c>
      <c r="I54" s="3">
        <v>999</v>
      </c>
      <c r="J54" s="8">
        <f t="shared" si="0"/>
        <v>0</v>
      </c>
    </row>
    <row r="55" spans="1:10">
      <c r="A55" s="11" t="s">
        <v>158</v>
      </c>
      <c r="B55" s="8">
        <v>12</v>
      </c>
      <c r="C55" s="1">
        <v>3.4285714285714302</v>
      </c>
      <c r="D55" s="1">
        <v>4.1798941798941804</v>
      </c>
      <c r="E55" s="1">
        <v>0.96598108226748802</v>
      </c>
      <c r="F55" s="2">
        <v>240.5</v>
      </c>
      <c r="G55" s="1">
        <v>-0.77778205506793197</v>
      </c>
      <c r="H55" s="1">
        <v>0.24049999999999999</v>
      </c>
      <c r="I55" s="3">
        <v>999</v>
      </c>
      <c r="J55" s="8">
        <f t="shared" si="0"/>
        <v>0</v>
      </c>
    </row>
    <row r="56" spans="1:10">
      <c r="A56" s="11" t="s">
        <v>159</v>
      </c>
      <c r="B56" s="8">
        <v>16</v>
      </c>
      <c r="C56" s="1">
        <v>4.7008547008547001</v>
      </c>
      <c r="D56" s="1">
        <v>3.5701342368009001</v>
      </c>
      <c r="E56" s="1">
        <v>1.2659525549205899</v>
      </c>
      <c r="F56" s="2">
        <v>830.5</v>
      </c>
      <c r="G56" s="1">
        <v>0.89317759947546005</v>
      </c>
      <c r="H56" s="1">
        <v>0.83050000000000002</v>
      </c>
      <c r="I56" s="3">
        <v>999</v>
      </c>
      <c r="J56" s="8">
        <f t="shared" si="0"/>
        <v>0</v>
      </c>
    </row>
    <row r="57" spans="1:10">
      <c r="A57" s="11" t="s">
        <v>160</v>
      </c>
      <c r="B57" s="8">
        <v>9</v>
      </c>
      <c r="C57" s="1">
        <v>3.5</v>
      </c>
      <c r="D57" s="1">
        <v>4.8638638638638598</v>
      </c>
      <c r="E57" s="1">
        <v>1.87756117274519</v>
      </c>
      <c r="F57" s="2">
        <v>270.5</v>
      </c>
      <c r="G57" s="1">
        <v>-0.72640182576302104</v>
      </c>
      <c r="H57" s="1">
        <v>0.27050000000000002</v>
      </c>
      <c r="I57" s="3">
        <v>999</v>
      </c>
      <c r="J57" s="8">
        <f t="shared" si="0"/>
        <v>0</v>
      </c>
    </row>
    <row r="58" spans="1:10">
      <c r="A58" s="11" t="s">
        <v>161</v>
      </c>
      <c r="B58" s="8">
        <v>7</v>
      </c>
      <c r="C58" s="1">
        <v>8.9230769230769198</v>
      </c>
      <c r="D58" s="1">
        <v>5.9317779317779298</v>
      </c>
      <c r="E58" s="1">
        <v>2.0316276112031701</v>
      </c>
      <c r="F58" s="2">
        <v>913.5</v>
      </c>
      <c r="G58" s="1">
        <v>1.4723657892833499</v>
      </c>
      <c r="H58" s="1">
        <v>0.91349999999999998</v>
      </c>
      <c r="I58" s="3">
        <v>999</v>
      </c>
      <c r="J58" s="8">
        <f t="shared" si="0"/>
        <v>0</v>
      </c>
    </row>
    <row r="59" spans="1:10">
      <c r="A59" s="11" t="s">
        <v>162</v>
      </c>
      <c r="B59" s="8">
        <v>11</v>
      </c>
      <c r="C59" s="1">
        <v>6.3396226415094299</v>
      </c>
      <c r="D59" s="1">
        <v>4.4056131603301401</v>
      </c>
      <c r="E59" s="1">
        <v>1.37932144229137</v>
      </c>
      <c r="F59" s="2">
        <v>904.5</v>
      </c>
      <c r="G59" s="1">
        <v>1.40214559266653</v>
      </c>
      <c r="H59" s="1">
        <v>0.90449999999999997</v>
      </c>
      <c r="I59" s="3">
        <v>999</v>
      </c>
      <c r="J59" s="8">
        <f t="shared" si="0"/>
        <v>0</v>
      </c>
    </row>
    <row r="60" spans="1:10">
      <c r="A60" s="11" t="s">
        <v>163</v>
      </c>
      <c r="B60" s="8">
        <v>11</v>
      </c>
      <c r="C60" s="1">
        <v>2.3076923076923102</v>
      </c>
      <c r="D60" s="1">
        <v>4.3191909858576496</v>
      </c>
      <c r="E60" s="1">
        <v>1.2635526568995199</v>
      </c>
      <c r="F60" s="2">
        <v>14</v>
      </c>
      <c r="G60" s="1">
        <v>-1.59193894071745</v>
      </c>
      <c r="H60" s="1">
        <v>1.4E-2</v>
      </c>
      <c r="I60" s="3">
        <v>999</v>
      </c>
      <c r="J60" s="8">
        <f t="shared" si="0"/>
        <v>1</v>
      </c>
    </row>
    <row r="61" spans="1:10">
      <c r="A61" s="11" t="s">
        <v>164</v>
      </c>
      <c r="B61" s="8">
        <v>7</v>
      </c>
      <c r="C61" s="1">
        <v>2.6363636363636398</v>
      </c>
      <c r="D61" s="1">
        <v>5.85094185094185</v>
      </c>
      <c r="E61" s="1">
        <v>2.6928880447485102</v>
      </c>
      <c r="F61" s="2">
        <v>104.5</v>
      </c>
      <c r="G61" s="1">
        <v>-1.19372887441313</v>
      </c>
      <c r="H61" s="1">
        <v>0.1045</v>
      </c>
      <c r="I61" s="3">
        <v>999</v>
      </c>
      <c r="J61" s="8">
        <f t="shared" si="0"/>
        <v>0</v>
      </c>
    </row>
    <row r="62" spans="1:10">
      <c r="A62" s="11" t="s">
        <v>165</v>
      </c>
      <c r="B62" s="8">
        <v>6</v>
      </c>
      <c r="C62" s="1">
        <v>8.5</v>
      </c>
      <c r="D62" s="1">
        <v>6.4191691691691704</v>
      </c>
      <c r="E62" s="1">
        <v>2.0516039012308198</v>
      </c>
      <c r="F62" s="2">
        <v>839</v>
      </c>
      <c r="G62" s="1">
        <v>1.01424589297304</v>
      </c>
      <c r="H62" s="1">
        <v>0.83899999999999997</v>
      </c>
      <c r="I62" s="3">
        <v>999</v>
      </c>
      <c r="J62" s="8">
        <f t="shared" si="0"/>
        <v>0</v>
      </c>
    </row>
    <row r="63" spans="1:10">
      <c r="A63" s="11" t="s">
        <v>166</v>
      </c>
      <c r="B63" s="8">
        <v>13</v>
      </c>
      <c r="C63" s="1">
        <v>2.9010989010989001</v>
      </c>
      <c r="D63" s="1">
        <v>3.9039259039259</v>
      </c>
      <c r="E63" s="1">
        <v>1.5324388617084901</v>
      </c>
      <c r="F63" s="2">
        <v>295</v>
      </c>
      <c r="G63" s="1">
        <v>-0.65439935509660097</v>
      </c>
      <c r="H63" s="1">
        <v>0.29499999999999998</v>
      </c>
      <c r="I63" s="3">
        <v>999</v>
      </c>
      <c r="J63" s="8">
        <f t="shared" si="0"/>
        <v>0</v>
      </c>
    </row>
    <row r="64" spans="1:10">
      <c r="A64" s="11" t="s">
        <v>167</v>
      </c>
      <c r="B64" s="8">
        <v>6</v>
      </c>
      <c r="C64" s="1">
        <v>5.1818181818181799</v>
      </c>
      <c r="D64" s="1">
        <v>6.6677586677586698</v>
      </c>
      <c r="E64" s="1">
        <v>2.5342677949907202</v>
      </c>
      <c r="F64" s="2">
        <v>317</v>
      </c>
      <c r="G64" s="1">
        <v>-0.58633917413054004</v>
      </c>
      <c r="H64" s="1">
        <v>0.317</v>
      </c>
      <c r="I64" s="3">
        <v>999</v>
      </c>
      <c r="J64" s="8">
        <f t="shared" si="0"/>
        <v>0</v>
      </c>
    </row>
    <row r="65" spans="1:10">
      <c r="A65" s="11" t="s">
        <v>168</v>
      </c>
      <c r="B65" s="8">
        <v>3</v>
      </c>
      <c r="C65" s="1">
        <v>4</v>
      </c>
      <c r="D65" s="1">
        <v>10.4884884884885</v>
      </c>
      <c r="E65" s="1">
        <v>3.5926915373550798</v>
      </c>
      <c r="F65" s="2">
        <v>36.5</v>
      </c>
      <c r="G65" s="1">
        <v>-1.8060243750470399</v>
      </c>
      <c r="H65" s="1">
        <v>3.6499999999999998E-2</v>
      </c>
      <c r="I65" s="3">
        <v>999</v>
      </c>
      <c r="J65" s="8">
        <f t="shared" si="0"/>
        <v>1</v>
      </c>
    </row>
    <row r="66" spans="1:10">
      <c r="A66" s="11" t="s">
        <v>169</v>
      </c>
      <c r="B66" s="8">
        <v>1</v>
      </c>
      <c r="C66" s="1" t="s">
        <v>19</v>
      </c>
      <c r="D66" s="1" t="s">
        <v>19</v>
      </c>
      <c r="E66" s="1" t="s">
        <v>19</v>
      </c>
      <c r="F66" s="2" t="s">
        <v>19</v>
      </c>
      <c r="G66" s="1" t="s">
        <v>19</v>
      </c>
      <c r="H66" s="1" t="s">
        <v>19</v>
      </c>
      <c r="I66" s="3">
        <v>999</v>
      </c>
      <c r="J66" s="8">
        <f t="shared" si="0"/>
        <v>0</v>
      </c>
    </row>
    <row r="67" spans="1:10">
      <c r="A67" s="11" t="s">
        <v>170</v>
      </c>
      <c r="B67" s="8">
        <v>1</v>
      </c>
      <c r="C67" s="1" t="s">
        <v>19</v>
      </c>
      <c r="D67" s="1" t="s">
        <v>19</v>
      </c>
      <c r="E67" s="1" t="s">
        <v>19</v>
      </c>
      <c r="F67" s="2" t="s">
        <v>19</v>
      </c>
      <c r="G67" s="1" t="s">
        <v>19</v>
      </c>
      <c r="H67" s="1" t="s">
        <v>19</v>
      </c>
      <c r="I67" s="3">
        <v>999</v>
      </c>
      <c r="J67" s="8">
        <f t="shared" si="0"/>
        <v>0</v>
      </c>
    </row>
    <row r="68" spans="1:10">
      <c r="A68" s="11" t="s">
        <v>171</v>
      </c>
      <c r="B68" s="8">
        <v>4</v>
      </c>
      <c r="C68" s="1">
        <v>8.8571428571428594</v>
      </c>
      <c r="D68" s="1">
        <v>8.6054626054626002</v>
      </c>
      <c r="E68" s="1">
        <v>3.0788690073845801</v>
      </c>
      <c r="F68" s="2">
        <v>549</v>
      </c>
      <c r="G68" s="1">
        <v>8.1744384407587301E-2</v>
      </c>
      <c r="H68" s="1">
        <v>0.54900000000000004</v>
      </c>
      <c r="I68" s="3">
        <v>999</v>
      </c>
      <c r="J68" s="8">
        <f t="shared" ref="J68:J91" si="1">IF(H68&lt;0.05,1,0)</f>
        <v>0</v>
      </c>
    </row>
    <row r="69" spans="1:10">
      <c r="A69" s="11" t="s">
        <v>172</v>
      </c>
      <c r="B69" s="8">
        <v>3</v>
      </c>
      <c r="C69" s="1">
        <v>9</v>
      </c>
      <c r="D69" s="1">
        <v>10.411911911911901</v>
      </c>
      <c r="E69" s="1">
        <v>3.6701755578581299</v>
      </c>
      <c r="F69" s="2">
        <v>349</v>
      </c>
      <c r="G69" s="1">
        <v>-0.38469873978886299</v>
      </c>
      <c r="H69" s="1">
        <v>0.34899999999999998</v>
      </c>
      <c r="I69" s="3">
        <v>999</v>
      </c>
      <c r="J69" s="8">
        <f t="shared" si="1"/>
        <v>0</v>
      </c>
    </row>
    <row r="70" spans="1:10">
      <c r="A70" s="11" t="s">
        <v>173</v>
      </c>
      <c r="B70" s="8">
        <v>0</v>
      </c>
      <c r="C70" s="1" t="s">
        <v>19</v>
      </c>
      <c r="D70" s="1" t="s">
        <v>19</v>
      </c>
      <c r="E70" s="1" t="s">
        <v>19</v>
      </c>
      <c r="F70" s="2" t="s">
        <v>19</v>
      </c>
      <c r="G70" s="1" t="s">
        <v>19</v>
      </c>
      <c r="H70" s="1" t="s">
        <v>19</v>
      </c>
      <c r="I70" s="3">
        <v>999</v>
      </c>
      <c r="J70" s="8">
        <f t="shared" si="1"/>
        <v>0</v>
      </c>
    </row>
    <row r="71" spans="1:10">
      <c r="A71" s="11" t="s">
        <v>174</v>
      </c>
      <c r="B71" s="8">
        <v>5</v>
      </c>
      <c r="C71" s="1">
        <v>5.25</v>
      </c>
      <c r="D71" s="1">
        <v>7.4567067067067097</v>
      </c>
      <c r="E71" s="1">
        <v>2.7798192126062098</v>
      </c>
      <c r="F71" s="2">
        <v>249</v>
      </c>
      <c r="G71" s="1">
        <v>-0.79383101487301999</v>
      </c>
      <c r="H71" s="1">
        <v>0.249</v>
      </c>
      <c r="I71" s="3">
        <v>999</v>
      </c>
      <c r="J71" s="8">
        <f t="shared" si="1"/>
        <v>0</v>
      </c>
    </row>
    <row r="72" spans="1:10">
      <c r="A72" s="11" t="s">
        <v>175</v>
      </c>
      <c r="B72" s="8">
        <v>19</v>
      </c>
      <c r="C72" s="1">
        <v>2.0980392156862702</v>
      </c>
      <c r="D72" s="1">
        <v>3.4048362087577799</v>
      </c>
      <c r="E72" s="1">
        <v>1.2244801946300701</v>
      </c>
      <c r="F72" s="2">
        <v>6.5</v>
      </c>
      <c r="G72" s="1">
        <v>-1.06722591251572</v>
      </c>
      <c r="H72" s="1">
        <v>6.4999999999999997E-3</v>
      </c>
      <c r="I72" s="3">
        <v>999</v>
      </c>
      <c r="J72" s="8">
        <f t="shared" si="1"/>
        <v>1</v>
      </c>
    </row>
    <row r="73" spans="1:10">
      <c r="A73" s="11" t="s">
        <v>176</v>
      </c>
      <c r="B73" s="8">
        <v>2</v>
      </c>
      <c r="C73" s="1">
        <v>2</v>
      </c>
      <c r="D73" s="1">
        <v>13.185185185185199</v>
      </c>
      <c r="E73" s="1">
        <v>5.5159398042935504</v>
      </c>
      <c r="F73" s="2">
        <v>36.5</v>
      </c>
      <c r="G73" s="1">
        <v>-2.0277931924635499</v>
      </c>
      <c r="H73" s="1">
        <v>3.6499999999999998E-2</v>
      </c>
      <c r="I73" s="3">
        <v>999</v>
      </c>
      <c r="J73" s="8">
        <f t="shared" si="1"/>
        <v>1</v>
      </c>
    </row>
    <row r="74" spans="1:10">
      <c r="A74" s="11" t="s">
        <v>177</v>
      </c>
      <c r="B74" s="8">
        <v>8</v>
      </c>
      <c r="C74" s="1">
        <v>5.5294117647058796</v>
      </c>
      <c r="D74" s="1">
        <v>5.4021079903432803</v>
      </c>
      <c r="E74" s="1">
        <v>1.63699655039041</v>
      </c>
      <c r="F74" s="2">
        <v>585.5</v>
      </c>
      <c r="G74" s="1">
        <v>7.7766672344078303E-2</v>
      </c>
      <c r="H74" s="1">
        <v>0.58550000000000002</v>
      </c>
      <c r="I74" s="3">
        <v>999</v>
      </c>
      <c r="J74" s="8">
        <f t="shared" si="1"/>
        <v>0</v>
      </c>
    </row>
    <row r="75" spans="1:10">
      <c r="A75" s="11" t="s">
        <v>178</v>
      </c>
      <c r="B75" s="8">
        <v>1</v>
      </c>
      <c r="C75" s="1" t="s">
        <v>19</v>
      </c>
      <c r="D75" s="1" t="s">
        <v>19</v>
      </c>
      <c r="E75" s="1" t="s">
        <v>19</v>
      </c>
      <c r="F75" s="2" t="s">
        <v>19</v>
      </c>
      <c r="G75" s="1" t="s">
        <v>19</v>
      </c>
      <c r="H75" s="1" t="s">
        <v>19</v>
      </c>
      <c r="I75" s="3">
        <v>999</v>
      </c>
      <c r="J75" s="8">
        <f t="shared" si="1"/>
        <v>0</v>
      </c>
    </row>
    <row r="76" spans="1:10">
      <c r="A76" s="11" t="s">
        <v>179</v>
      </c>
      <c r="B76" s="8">
        <v>2</v>
      </c>
      <c r="C76" s="1">
        <v>2</v>
      </c>
      <c r="D76" s="1">
        <v>12.762762762762801</v>
      </c>
      <c r="E76" s="1">
        <v>5.5789806259229504</v>
      </c>
      <c r="F76" s="2">
        <v>43.5</v>
      </c>
      <c r="G76" s="1">
        <v>-1.92916295725301</v>
      </c>
      <c r="H76" s="1">
        <v>4.3499999999999997E-2</v>
      </c>
      <c r="I76" s="3">
        <v>999</v>
      </c>
      <c r="J76" s="8">
        <f t="shared" si="1"/>
        <v>1</v>
      </c>
    </row>
    <row r="77" spans="1:10">
      <c r="A77" s="11" t="s">
        <v>180</v>
      </c>
      <c r="B77" s="8">
        <v>9</v>
      </c>
      <c r="C77" s="1">
        <v>5.8947368421052602</v>
      </c>
      <c r="D77" s="1">
        <v>4.9966808914177303</v>
      </c>
      <c r="E77" s="1">
        <v>1.9256717040401801</v>
      </c>
      <c r="F77" s="2">
        <v>699</v>
      </c>
      <c r="G77" s="1">
        <v>0.46635984150535698</v>
      </c>
      <c r="H77" s="1">
        <v>0.69899999999999995</v>
      </c>
      <c r="I77" s="3">
        <v>999</v>
      </c>
      <c r="J77" s="8">
        <f t="shared" si="1"/>
        <v>0</v>
      </c>
    </row>
    <row r="78" spans="1:10">
      <c r="A78" s="11" t="s">
        <v>181</v>
      </c>
      <c r="B78" s="8">
        <v>5</v>
      </c>
      <c r="C78" s="1">
        <v>8.1395348837209305</v>
      </c>
      <c r="D78" s="1">
        <v>7.4366925064599503</v>
      </c>
      <c r="E78" s="1">
        <v>3.9897991391815801</v>
      </c>
      <c r="F78" s="2">
        <v>620.5</v>
      </c>
      <c r="G78" s="1">
        <v>0.176159839817188</v>
      </c>
      <c r="H78" s="1">
        <v>0.62050000000000005</v>
      </c>
      <c r="I78" s="3">
        <v>999</v>
      </c>
      <c r="J78" s="8">
        <f t="shared" si="1"/>
        <v>0</v>
      </c>
    </row>
    <row r="79" spans="1:10">
      <c r="A79" s="11" t="s">
        <v>182</v>
      </c>
      <c r="B79" s="8">
        <v>4</v>
      </c>
      <c r="C79" s="1">
        <v>8.3333333333333304</v>
      </c>
      <c r="D79" s="1">
        <v>8.7057057057057001</v>
      </c>
      <c r="E79" s="1">
        <v>3.1141944745409398</v>
      </c>
      <c r="F79" s="2">
        <v>476</v>
      </c>
      <c r="G79" s="1">
        <v>-0.11957261353347599</v>
      </c>
      <c r="H79" s="1">
        <v>0.47599999999999998</v>
      </c>
      <c r="I79" s="3">
        <v>999</v>
      </c>
      <c r="J79" s="8">
        <f t="shared" si="1"/>
        <v>0</v>
      </c>
    </row>
    <row r="80" spans="1:10">
      <c r="A80" s="11" t="s">
        <v>183</v>
      </c>
      <c r="B80" s="8">
        <v>4</v>
      </c>
      <c r="C80" s="1">
        <v>4.75</v>
      </c>
      <c r="D80" s="1">
        <v>8.4714714714714692</v>
      </c>
      <c r="E80" s="1">
        <v>3.19085412343011</v>
      </c>
      <c r="F80" s="2">
        <v>143.5</v>
      </c>
      <c r="G80" s="1">
        <v>-1.1662932016055201</v>
      </c>
      <c r="H80" s="1">
        <v>0.14349999999999999</v>
      </c>
      <c r="I80" s="3">
        <v>999</v>
      </c>
      <c r="J80" s="8">
        <f t="shared" si="1"/>
        <v>0</v>
      </c>
    </row>
    <row r="81" spans="1:12">
      <c r="A81" s="11" t="s">
        <v>184</v>
      </c>
      <c r="B81" s="8">
        <v>16</v>
      </c>
      <c r="C81" s="1">
        <v>5.4893617021276597</v>
      </c>
      <c r="D81" s="1">
        <v>3.66034119225609</v>
      </c>
      <c r="E81" s="1">
        <v>1.09617785230457</v>
      </c>
      <c r="F81" s="2">
        <v>923.5</v>
      </c>
      <c r="G81" s="1">
        <v>1.66854357258386</v>
      </c>
      <c r="H81" s="1">
        <v>0.92349999999999999</v>
      </c>
      <c r="I81" s="3">
        <v>999</v>
      </c>
      <c r="J81" s="8">
        <f t="shared" si="1"/>
        <v>0</v>
      </c>
    </row>
    <row r="82" spans="1:12">
      <c r="A82" s="11" t="s">
        <v>185</v>
      </c>
      <c r="B82" s="8">
        <v>2</v>
      </c>
      <c r="C82" s="1">
        <v>14</v>
      </c>
      <c r="D82" s="1">
        <v>13.179179179179201</v>
      </c>
      <c r="E82" s="1">
        <v>5.4657731639252898</v>
      </c>
      <c r="F82" s="2">
        <v>441.5</v>
      </c>
      <c r="G82" s="1">
        <v>0.15017469554688601</v>
      </c>
      <c r="H82" s="1">
        <v>0.4415</v>
      </c>
      <c r="I82" s="3">
        <v>999</v>
      </c>
      <c r="J82" s="8">
        <f t="shared" si="1"/>
        <v>0</v>
      </c>
    </row>
    <row r="83" spans="1:12">
      <c r="A83" s="11" t="s">
        <v>186</v>
      </c>
      <c r="B83" s="8">
        <v>4</v>
      </c>
      <c r="C83" s="1">
        <v>12</v>
      </c>
      <c r="D83" s="1">
        <v>8.7129629629629601</v>
      </c>
      <c r="E83" s="1">
        <v>3.3073981306184601</v>
      </c>
      <c r="F83" s="2">
        <v>809</v>
      </c>
      <c r="G83" s="1">
        <v>0.99384377302722404</v>
      </c>
      <c r="H83" s="1">
        <v>0.80900000000000005</v>
      </c>
      <c r="I83" s="3">
        <v>999</v>
      </c>
      <c r="J83" s="8">
        <f t="shared" si="1"/>
        <v>0</v>
      </c>
    </row>
    <row r="84" spans="1:12">
      <c r="A84" s="11" t="s">
        <v>187</v>
      </c>
      <c r="B84" s="8">
        <v>4</v>
      </c>
      <c r="C84" s="1">
        <v>6</v>
      </c>
      <c r="D84" s="1">
        <v>8.5805805805805804</v>
      </c>
      <c r="E84" s="1">
        <v>2.8837571628019001</v>
      </c>
      <c r="F84" s="2">
        <v>210.5</v>
      </c>
      <c r="G84" s="1">
        <v>-0.89486750613676802</v>
      </c>
      <c r="H84" s="1">
        <v>0.21049999999999999</v>
      </c>
      <c r="I84" s="3">
        <v>999</v>
      </c>
      <c r="J84" s="8">
        <f t="shared" si="1"/>
        <v>0</v>
      </c>
    </row>
    <row r="85" spans="1:12">
      <c r="A85" s="11" t="s">
        <v>188</v>
      </c>
      <c r="B85" s="8">
        <v>3</v>
      </c>
      <c r="C85" s="1">
        <v>11.3333333333333</v>
      </c>
      <c r="D85" s="1">
        <v>10.5618952285619</v>
      </c>
      <c r="E85" s="1">
        <v>3.52073897163682</v>
      </c>
      <c r="F85" s="2">
        <v>613</v>
      </c>
      <c r="G85" s="1">
        <v>0.219112553070866</v>
      </c>
      <c r="H85" s="1">
        <v>0.61299999999999999</v>
      </c>
      <c r="I85" s="3">
        <v>999</v>
      </c>
      <c r="J85" s="8">
        <f t="shared" si="1"/>
        <v>0</v>
      </c>
    </row>
    <row r="86" spans="1:12">
      <c r="A86" s="11" t="s">
        <v>189</v>
      </c>
      <c r="B86" s="8">
        <v>1</v>
      </c>
      <c r="C86" s="1" t="s">
        <v>19</v>
      </c>
      <c r="D86" s="1" t="s">
        <v>19</v>
      </c>
      <c r="E86" s="1" t="s">
        <v>19</v>
      </c>
      <c r="F86" s="2" t="s">
        <v>19</v>
      </c>
      <c r="G86" s="1" t="s">
        <v>19</v>
      </c>
      <c r="H86" s="1" t="s">
        <v>19</v>
      </c>
      <c r="I86" s="3">
        <v>999</v>
      </c>
      <c r="J86" s="8">
        <f t="shared" si="1"/>
        <v>0</v>
      </c>
    </row>
    <row r="87" spans="1:12">
      <c r="A87" s="11" t="s">
        <v>190</v>
      </c>
      <c r="B87" s="8">
        <v>1</v>
      </c>
      <c r="C87" s="1" t="s">
        <v>19</v>
      </c>
      <c r="D87" s="1" t="s">
        <v>19</v>
      </c>
      <c r="E87" s="1" t="s">
        <v>19</v>
      </c>
      <c r="F87" s="2" t="s">
        <v>19</v>
      </c>
      <c r="G87" s="1" t="s">
        <v>19</v>
      </c>
      <c r="H87" s="1" t="s">
        <v>19</v>
      </c>
      <c r="I87" s="3">
        <v>999</v>
      </c>
      <c r="J87" s="8">
        <f t="shared" si="1"/>
        <v>0</v>
      </c>
    </row>
    <row r="88" spans="1:12">
      <c r="A88" s="11" t="s">
        <v>191</v>
      </c>
      <c r="B88" s="8">
        <v>1</v>
      </c>
      <c r="C88" s="1" t="s">
        <v>19</v>
      </c>
      <c r="D88" s="1" t="s">
        <v>19</v>
      </c>
      <c r="E88" s="1" t="s">
        <v>19</v>
      </c>
      <c r="F88" s="2" t="s">
        <v>19</v>
      </c>
      <c r="G88" s="1" t="s">
        <v>19</v>
      </c>
      <c r="H88" s="1" t="s">
        <v>19</v>
      </c>
      <c r="I88" s="3">
        <v>999</v>
      </c>
      <c r="J88" s="8">
        <f t="shared" si="1"/>
        <v>0</v>
      </c>
    </row>
    <row r="89" spans="1:12">
      <c r="A89" s="12" t="s">
        <v>192</v>
      </c>
      <c r="B89" s="17">
        <v>1</v>
      </c>
      <c r="C89" s="10" t="s">
        <v>19</v>
      </c>
      <c r="D89" s="10" t="s">
        <v>19</v>
      </c>
      <c r="E89" s="10" t="s">
        <v>19</v>
      </c>
      <c r="F89" s="10" t="s">
        <v>19</v>
      </c>
      <c r="G89" s="10" t="s">
        <v>19</v>
      </c>
      <c r="H89" s="10" t="s">
        <v>19</v>
      </c>
      <c r="I89" s="8">
        <v>999</v>
      </c>
      <c r="J89" s="8">
        <f t="shared" si="1"/>
        <v>0</v>
      </c>
      <c r="K89" s="10"/>
      <c r="L89" s="10"/>
    </row>
    <row r="90" spans="1:12">
      <c r="A90" s="12" t="s">
        <v>193</v>
      </c>
      <c r="B90" s="17">
        <v>8</v>
      </c>
      <c r="C90" s="10">
        <v>3.2380952380952399</v>
      </c>
      <c r="D90" s="10">
        <v>5.3819533819533802</v>
      </c>
      <c r="E90" s="10">
        <v>1.9013846374902199</v>
      </c>
      <c r="F90" s="16">
        <v>113.5</v>
      </c>
      <c r="G90" s="10">
        <v>-1.1275247004666999</v>
      </c>
      <c r="H90" s="10">
        <v>0.1135</v>
      </c>
      <c r="I90" s="8">
        <v>999</v>
      </c>
      <c r="J90" s="8">
        <f t="shared" si="1"/>
        <v>0</v>
      </c>
      <c r="K90" s="10"/>
      <c r="L90" s="10"/>
    </row>
    <row r="91" spans="1:12">
      <c r="A91" s="11" t="s">
        <v>194</v>
      </c>
      <c r="B91" s="8">
        <v>4</v>
      </c>
      <c r="C91" s="1">
        <v>8.8421052631578991</v>
      </c>
      <c r="D91" s="1">
        <v>8.4440229703387608</v>
      </c>
      <c r="E91" s="1">
        <v>4.0540845714324796</v>
      </c>
      <c r="F91" s="2">
        <v>564.5</v>
      </c>
      <c r="G91" s="1">
        <v>9.8192893069933396E-2</v>
      </c>
      <c r="H91" s="1">
        <v>0.5645</v>
      </c>
      <c r="I91" s="8">
        <v>999</v>
      </c>
      <c r="J91" s="8">
        <f t="shared" si="1"/>
        <v>0</v>
      </c>
    </row>
  </sheetData>
  <sheetCalcPr fullCalcOnLoad="1"/>
  <mergeCells count="1">
    <mergeCell ref="B1:I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91"/>
  <sheetViews>
    <sheetView tabSelected="1" topLeftCell="A2" workbookViewId="0">
      <selection activeCell="K3" sqref="K3:L5"/>
    </sheetView>
  </sheetViews>
  <sheetFormatPr baseColWidth="10" defaultRowHeight="13"/>
  <cols>
    <col min="1" max="1" width="9.5703125" style="11" customWidth="1"/>
    <col min="2" max="2" width="2.7109375" style="8" customWidth="1"/>
    <col min="3" max="5" width="4.42578125" style="1" customWidth="1"/>
    <col min="6" max="6" width="5.28515625" style="2" customWidth="1"/>
    <col min="7" max="8" width="5" style="1" customWidth="1"/>
    <col min="9" max="9" width="3.85546875" style="3" customWidth="1"/>
    <col min="10" max="10" width="4.42578125" style="3" customWidth="1"/>
  </cols>
  <sheetData>
    <row r="1" spans="1:12">
      <c r="B1" s="20" t="s">
        <v>199</v>
      </c>
      <c r="C1" s="20"/>
      <c r="D1" s="20"/>
      <c r="E1" s="20"/>
      <c r="F1" s="20"/>
      <c r="G1" s="20"/>
      <c r="H1" s="20"/>
      <c r="I1" s="20"/>
      <c r="J1" s="9"/>
    </row>
    <row r="2" spans="1:12" ht="101">
      <c r="B2" s="7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4" t="s">
        <v>10</v>
      </c>
      <c r="H2" s="4" t="s">
        <v>11</v>
      </c>
      <c r="I2" s="6" t="s">
        <v>12</v>
      </c>
      <c r="J2" s="6" t="s">
        <v>100</v>
      </c>
    </row>
    <row r="3" spans="1:12">
      <c r="A3" s="11" t="s">
        <v>106</v>
      </c>
      <c r="B3">
        <v>14</v>
      </c>
      <c r="C3">
        <v>2.57176589644122</v>
      </c>
      <c r="D3">
        <v>4.4300364531244796</v>
      </c>
      <c r="E3">
        <v>0.89373592420500303</v>
      </c>
      <c r="F3">
        <v>28</v>
      </c>
      <c r="G3">
        <v>-2.0792165855213098</v>
      </c>
      <c r="H3">
        <v>2.8000000000000001E-2</v>
      </c>
      <c r="I3">
        <v>999</v>
      </c>
      <c r="J3" s="3">
        <f>IF(H3&lt;0.05,1,0)</f>
        <v>1</v>
      </c>
      <c r="K3">
        <f>AVERAGE(G3:G31)</f>
        <v>-2.2055511791891687</v>
      </c>
      <c r="L3" t="s">
        <v>195</v>
      </c>
    </row>
    <row r="4" spans="1:12">
      <c r="A4" s="11" t="s">
        <v>107</v>
      </c>
      <c r="B4">
        <v>9</v>
      </c>
      <c r="C4">
        <v>7.3633217993079603</v>
      </c>
      <c r="D4">
        <v>9.8894811766783999</v>
      </c>
      <c r="E4">
        <v>1.5396427726981201</v>
      </c>
      <c r="F4">
        <v>77.5</v>
      </c>
      <c r="G4">
        <v>-1.64074382848142</v>
      </c>
      <c r="H4">
        <v>7.7499999999999999E-2</v>
      </c>
      <c r="I4">
        <v>999</v>
      </c>
      <c r="J4" s="3">
        <f t="shared" ref="J4:J67" si="0">IF(H4&lt;0.05,1,0)</f>
        <v>0</v>
      </c>
      <c r="K4">
        <f>AVERAGE(G32:G61)</f>
        <v>-1.8832596974311122</v>
      </c>
      <c r="L4" t="s">
        <v>196</v>
      </c>
    </row>
    <row r="5" spans="1:12">
      <c r="A5" s="11" t="s">
        <v>108</v>
      </c>
      <c r="B5">
        <v>9</v>
      </c>
      <c r="C5">
        <v>7.2163265306122497</v>
      </c>
      <c r="D5">
        <v>10.6928904414619</v>
      </c>
      <c r="E5">
        <v>1.21408153857851</v>
      </c>
      <c r="F5">
        <v>15</v>
      </c>
      <c r="G5">
        <v>-2.8635341205501699</v>
      </c>
      <c r="H5">
        <v>1.4999999999999999E-2</v>
      </c>
      <c r="I5">
        <v>999</v>
      </c>
      <c r="J5" s="3">
        <f t="shared" si="0"/>
        <v>1</v>
      </c>
      <c r="K5">
        <f>AVERAGE(G62:G91)</f>
        <v>-1.2943917038184078</v>
      </c>
      <c r="L5" t="s">
        <v>197</v>
      </c>
    </row>
    <row r="6" spans="1:12">
      <c r="A6" s="11" t="s">
        <v>109</v>
      </c>
      <c r="B6">
        <v>8</v>
      </c>
      <c r="C6">
        <v>8.32</v>
      </c>
      <c r="D6">
        <v>10.716743410076701</v>
      </c>
      <c r="E6">
        <v>1.08227421763945</v>
      </c>
      <c r="F6">
        <v>28.5</v>
      </c>
      <c r="G6">
        <v>-2.2145435703940901</v>
      </c>
      <c r="H6">
        <v>2.8500000000000001E-2</v>
      </c>
      <c r="I6">
        <v>999</v>
      </c>
      <c r="J6" s="3">
        <f t="shared" si="0"/>
        <v>1</v>
      </c>
    </row>
    <row r="7" spans="1:12">
      <c r="A7" s="11" t="s">
        <v>110</v>
      </c>
      <c r="B7">
        <v>20</v>
      </c>
      <c r="C7">
        <v>10.967863894139899</v>
      </c>
      <c r="D7">
        <v>11.916101356555</v>
      </c>
      <c r="E7">
        <v>0.65600847298645004</v>
      </c>
      <c r="F7">
        <v>92</v>
      </c>
      <c r="G7">
        <v>-1.44546526677978</v>
      </c>
      <c r="H7">
        <v>9.1999999999999998E-2</v>
      </c>
      <c r="I7">
        <v>999</v>
      </c>
      <c r="J7" s="3">
        <f t="shared" si="0"/>
        <v>0</v>
      </c>
    </row>
    <row r="8" spans="1:12">
      <c r="A8" s="11" t="s">
        <v>111</v>
      </c>
      <c r="B8">
        <v>6</v>
      </c>
      <c r="C8">
        <v>8.2040816326530592</v>
      </c>
      <c r="D8">
        <v>9.7501991787706004</v>
      </c>
      <c r="E8">
        <v>1.3572204756153601</v>
      </c>
      <c r="F8">
        <v>129.5</v>
      </c>
      <c r="G8">
        <v>-1.1391793550834399</v>
      </c>
      <c r="H8">
        <v>0.1295</v>
      </c>
      <c r="I8">
        <v>999</v>
      </c>
      <c r="J8" s="3">
        <f t="shared" si="0"/>
        <v>0</v>
      </c>
    </row>
    <row r="9" spans="1:12">
      <c r="A9" s="11" t="s">
        <v>112</v>
      </c>
      <c r="B9">
        <v>13</v>
      </c>
      <c r="C9">
        <v>8.2041587901701298</v>
      </c>
      <c r="D9">
        <v>11.415733313653901</v>
      </c>
      <c r="E9">
        <v>0.85122773074485303</v>
      </c>
      <c r="F9">
        <v>6</v>
      </c>
      <c r="G9">
        <v>-3.7728734714428902</v>
      </c>
      <c r="H9">
        <v>6.0000000000000001E-3</v>
      </c>
      <c r="I9">
        <v>999</v>
      </c>
      <c r="J9" s="3">
        <f t="shared" si="0"/>
        <v>1</v>
      </c>
    </row>
    <row r="10" spans="1:12">
      <c r="A10" s="11" t="s">
        <v>113</v>
      </c>
      <c r="B10">
        <v>24</v>
      </c>
      <c r="C10">
        <v>9.7519234377932094</v>
      </c>
      <c r="D10">
        <v>11.662659093696799</v>
      </c>
      <c r="E10">
        <v>0.67119150027281904</v>
      </c>
      <c r="F10">
        <v>11</v>
      </c>
      <c r="G10">
        <v>-2.8467816638425099</v>
      </c>
      <c r="H10">
        <v>1.0999999999999999E-2</v>
      </c>
      <c r="I10">
        <v>999</v>
      </c>
      <c r="J10" s="3">
        <f t="shared" si="0"/>
        <v>1</v>
      </c>
    </row>
    <row r="11" spans="1:12">
      <c r="A11" s="11" t="s">
        <v>114</v>
      </c>
      <c r="B11">
        <v>15</v>
      </c>
      <c r="C11">
        <v>9.7011834319526606</v>
      </c>
      <c r="D11">
        <v>11.747201343355201</v>
      </c>
      <c r="E11">
        <v>0.70869572681069903</v>
      </c>
      <c r="F11">
        <v>14</v>
      </c>
      <c r="G11">
        <v>-2.8870188347404002</v>
      </c>
      <c r="H11">
        <v>1.4E-2</v>
      </c>
      <c r="I11">
        <v>999</v>
      </c>
      <c r="J11" s="3">
        <f t="shared" si="0"/>
        <v>1</v>
      </c>
    </row>
    <row r="12" spans="1:12">
      <c r="A12" s="11" t="s">
        <v>115</v>
      </c>
      <c r="B12">
        <v>18</v>
      </c>
      <c r="C12">
        <v>8.6805555555555607</v>
      </c>
      <c r="D12">
        <v>11.435748248248199</v>
      </c>
      <c r="E12">
        <v>0.85537624141313495</v>
      </c>
      <c r="F12">
        <v>6</v>
      </c>
      <c r="G12">
        <v>-3.2210301844962901</v>
      </c>
      <c r="H12">
        <v>6.0000000000000001E-3</v>
      </c>
      <c r="I12">
        <v>999</v>
      </c>
      <c r="J12" s="3">
        <f t="shared" si="0"/>
        <v>1</v>
      </c>
    </row>
    <row r="13" spans="1:12">
      <c r="A13" s="11" t="s">
        <v>116</v>
      </c>
      <c r="B13">
        <v>15</v>
      </c>
      <c r="C13">
        <v>9.3116049382716</v>
      </c>
      <c r="D13">
        <v>11.4394710760143</v>
      </c>
      <c r="E13">
        <v>0.81515390817391598</v>
      </c>
      <c r="F13">
        <v>18</v>
      </c>
      <c r="G13">
        <v>-2.6103857399266701</v>
      </c>
      <c r="H13">
        <v>1.7999999999999999E-2</v>
      </c>
      <c r="I13">
        <v>999</v>
      </c>
      <c r="J13" s="3">
        <f t="shared" si="0"/>
        <v>1</v>
      </c>
    </row>
    <row r="14" spans="1:12">
      <c r="A14" s="11" t="s">
        <v>117</v>
      </c>
      <c r="B14">
        <v>9</v>
      </c>
      <c r="C14">
        <v>7.9288888888888902</v>
      </c>
      <c r="D14">
        <v>11.4273918362807</v>
      </c>
      <c r="E14">
        <v>0.94519828878884404</v>
      </c>
      <c r="F14">
        <v>8</v>
      </c>
      <c r="G14">
        <v>-3.7013428704729701</v>
      </c>
      <c r="H14">
        <v>8.0000000000000002E-3</v>
      </c>
      <c r="I14">
        <v>999</v>
      </c>
      <c r="J14" s="3">
        <f t="shared" si="0"/>
        <v>1</v>
      </c>
    </row>
    <row r="15" spans="1:12">
      <c r="A15" s="11" t="s">
        <v>118</v>
      </c>
      <c r="B15">
        <v>17</v>
      </c>
      <c r="C15">
        <v>7.9729501267962801</v>
      </c>
      <c r="D15">
        <v>10.9557155271441</v>
      </c>
      <c r="E15">
        <v>0.933016363215602</v>
      </c>
      <c r="F15">
        <v>11</v>
      </c>
      <c r="G15">
        <v>-3.19690577565847</v>
      </c>
      <c r="H15">
        <v>1.0999999999999999E-2</v>
      </c>
      <c r="I15">
        <v>999</v>
      </c>
      <c r="J15" s="3">
        <f t="shared" si="0"/>
        <v>1</v>
      </c>
    </row>
    <row r="16" spans="1:12">
      <c r="A16" s="11" t="s">
        <v>119</v>
      </c>
      <c r="B16">
        <v>5</v>
      </c>
      <c r="C16">
        <v>3.1689750692520802</v>
      </c>
      <c r="D16">
        <v>9.2542625728221299</v>
      </c>
      <c r="E16">
        <v>1.70975713915404</v>
      </c>
      <c r="F16">
        <v>3</v>
      </c>
      <c r="G16">
        <v>-3.55915314766923</v>
      </c>
      <c r="H16">
        <v>3.0000000000000001E-3</v>
      </c>
      <c r="I16">
        <v>999</v>
      </c>
      <c r="J16" s="3">
        <f t="shared" si="0"/>
        <v>1</v>
      </c>
    </row>
    <row r="17" spans="1:10">
      <c r="A17" s="11" t="s">
        <v>120</v>
      </c>
      <c r="B17">
        <v>17</v>
      </c>
      <c r="C17">
        <v>6.04026978774053</v>
      </c>
      <c r="D17">
        <v>8.9237436206291605</v>
      </c>
      <c r="E17">
        <v>1.3337552588078201</v>
      </c>
      <c r="F17">
        <v>42</v>
      </c>
      <c r="G17">
        <v>-2.1619212474303899</v>
      </c>
      <c r="H17">
        <v>4.2000000000000003E-2</v>
      </c>
      <c r="I17">
        <v>999</v>
      </c>
      <c r="J17" s="3">
        <f t="shared" si="0"/>
        <v>1</v>
      </c>
    </row>
    <row r="18" spans="1:10">
      <c r="A18" s="11" t="s">
        <v>121</v>
      </c>
      <c r="B18">
        <v>18</v>
      </c>
      <c r="C18">
        <v>5.92388048798305</v>
      </c>
      <c r="D18">
        <v>9.8048570888076991</v>
      </c>
      <c r="E18">
        <v>1.5300742189059899</v>
      </c>
      <c r="F18">
        <v>22</v>
      </c>
      <c r="G18">
        <v>-2.5364629721031302</v>
      </c>
      <c r="H18">
        <v>2.1999999999999999E-2</v>
      </c>
      <c r="I18">
        <v>999</v>
      </c>
      <c r="J18" s="3">
        <f t="shared" si="0"/>
        <v>1</v>
      </c>
    </row>
    <row r="19" spans="1:10">
      <c r="A19" s="11" t="s">
        <v>122</v>
      </c>
      <c r="B19">
        <v>19</v>
      </c>
      <c r="C19">
        <v>8.1344255408527602</v>
      </c>
      <c r="D19">
        <v>11.0433710332891</v>
      </c>
      <c r="E19">
        <v>1.0164969447543399</v>
      </c>
      <c r="F19">
        <v>18</v>
      </c>
      <c r="G19">
        <v>-2.86173559836854</v>
      </c>
      <c r="H19">
        <v>1.7999999999999999E-2</v>
      </c>
      <c r="I19">
        <v>999</v>
      </c>
      <c r="J19" s="3">
        <f t="shared" si="0"/>
        <v>1</v>
      </c>
    </row>
    <row r="20" spans="1:10">
      <c r="A20" s="11" t="s">
        <v>123</v>
      </c>
      <c r="B20">
        <v>14</v>
      </c>
      <c r="C20">
        <v>8.7538349159970803</v>
      </c>
      <c r="D20">
        <v>11.349444404228899</v>
      </c>
      <c r="E20">
        <v>0.89197139457945995</v>
      </c>
      <c r="F20">
        <v>10</v>
      </c>
      <c r="G20">
        <v>-2.9099694272769798</v>
      </c>
      <c r="H20">
        <v>0.01</v>
      </c>
      <c r="I20">
        <v>999</v>
      </c>
      <c r="J20" s="3">
        <f t="shared" si="0"/>
        <v>1</v>
      </c>
    </row>
    <row r="21" spans="1:10">
      <c r="A21" s="11" t="s">
        <v>124</v>
      </c>
      <c r="B21">
        <v>12</v>
      </c>
      <c r="C21">
        <v>9.2222222222222197</v>
      </c>
      <c r="D21">
        <v>11.0421687119218</v>
      </c>
      <c r="E21">
        <v>0.95011618661161601</v>
      </c>
      <c r="F21">
        <v>44</v>
      </c>
      <c r="G21">
        <v>-1.9154988782898501</v>
      </c>
      <c r="H21">
        <v>4.3999999999999997E-2</v>
      </c>
      <c r="I21">
        <v>999</v>
      </c>
      <c r="J21" s="3">
        <f t="shared" si="0"/>
        <v>1</v>
      </c>
    </row>
    <row r="22" spans="1:10">
      <c r="A22" s="11" t="s">
        <v>125</v>
      </c>
      <c r="B22">
        <v>9</v>
      </c>
      <c r="C22">
        <v>10.253308128544401</v>
      </c>
      <c r="D22">
        <v>10.281275604527</v>
      </c>
      <c r="E22">
        <v>1.1758823039289901</v>
      </c>
      <c r="F22">
        <v>403.5</v>
      </c>
      <c r="G22">
        <v>-2.3784247699919801E-2</v>
      </c>
      <c r="H22">
        <v>0.40350000000000003</v>
      </c>
      <c r="I22">
        <v>999</v>
      </c>
      <c r="J22" s="3">
        <f t="shared" si="0"/>
        <v>0</v>
      </c>
    </row>
    <row r="23" spans="1:10">
      <c r="A23" s="11" t="s">
        <v>126</v>
      </c>
      <c r="B23">
        <v>20</v>
      </c>
      <c r="C23">
        <v>2.6121007589673502</v>
      </c>
      <c r="D23">
        <v>3.1067985030231302</v>
      </c>
      <c r="E23">
        <v>0.382912490892241</v>
      </c>
      <c r="F23">
        <v>101</v>
      </c>
      <c r="G23">
        <v>-1.29193420382569</v>
      </c>
      <c r="H23">
        <v>0.10100000000000001</v>
      </c>
      <c r="I23">
        <v>999</v>
      </c>
      <c r="J23" s="3">
        <f t="shared" si="0"/>
        <v>0</v>
      </c>
    </row>
    <row r="24" spans="1:10">
      <c r="A24" s="11" t="s">
        <v>127</v>
      </c>
      <c r="B24">
        <v>8</v>
      </c>
      <c r="C24">
        <v>8.5277777777777803</v>
      </c>
      <c r="D24">
        <v>10.756756756756801</v>
      </c>
      <c r="E24">
        <v>1.13014614237071</v>
      </c>
      <c r="F24">
        <v>50</v>
      </c>
      <c r="G24">
        <v>-1.9722926933177301</v>
      </c>
      <c r="H24">
        <v>0.05</v>
      </c>
      <c r="I24">
        <v>999</v>
      </c>
      <c r="J24" s="3">
        <f t="shared" si="0"/>
        <v>0</v>
      </c>
    </row>
    <row r="25" spans="1:10">
      <c r="A25" s="11" t="s">
        <v>128</v>
      </c>
      <c r="B25">
        <v>12</v>
      </c>
      <c r="C25">
        <v>7.23046875</v>
      </c>
      <c r="D25">
        <v>10.158482701451501</v>
      </c>
      <c r="E25">
        <v>1.21655241301175</v>
      </c>
      <c r="F25">
        <v>22</v>
      </c>
      <c r="G25">
        <v>-2.4068128262577102</v>
      </c>
      <c r="H25">
        <v>2.1999999999999999E-2</v>
      </c>
      <c r="I25">
        <v>999</v>
      </c>
      <c r="J25" s="3">
        <f t="shared" si="0"/>
        <v>1</v>
      </c>
    </row>
    <row r="26" spans="1:10">
      <c r="A26" s="11" t="s">
        <v>129</v>
      </c>
      <c r="B26">
        <v>10</v>
      </c>
      <c r="C26">
        <v>10.4512</v>
      </c>
      <c r="D26">
        <v>10.710416016016</v>
      </c>
      <c r="E26">
        <v>1.2570995408219701</v>
      </c>
      <c r="F26">
        <v>350</v>
      </c>
      <c r="G26">
        <v>-0.20620166311294899</v>
      </c>
      <c r="H26">
        <v>0.35</v>
      </c>
      <c r="I26">
        <v>999</v>
      </c>
      <c r="J26" s="3">
        <f t="shared" si="0"/>
        <v>0</v>
      </c>
    </row>
    <row r="27" spans="1:10">
      <c r="A27" s="11" t="s">
        <v>130</v>
      </c>
      <c r="B27">
        <v>9</v>
      </c>
      <c r="C27">
        <v>6.5190311418685098</v>
      </c>
      <c r="D27">
        <v>10.711140205949899</v>
      </c>
      <c r="E27">
        <v>1.0325863603766701</v>
      </c>
      <c r="F27">
        <v>1</v>
      </c>
      <c r="G27">
        <v>-4.05981448617253</v>
      </c>
      <c r="H27">
        <v>1E-3</v>
      </c>
      <c r="I27">
        <v>999</v>
      </c>
      <c r="J27" s="3">
        <f t="shared" si="0"/>
        <v>1</v>
      </c>
    </row>
    <row r="28" spans="1:10">
      <c r="A28" s="11" t="s">
        <v>131</v>
      </c>
      <c r="B28">
        <v>6</v>
      </c>
      <c r="C28">
        <v>7.1944444444444402</v>
      </c>
      <c r="D28">
        <v>10.220720720720699</v>
      </c>
      <c r="E28">
        <v>1.37439303539227</v>
      </c>
      <c r="F28">
        <v>33.5</v>
      </c>
      <c r="G28">
        <v>-2.20190018309613</v>
      </c>
      <c r="H28">
        <v>3.3500000000000002E-2</v>
      </c>
      <c r="I28">
        <v>999</v>
      </c>
      <c r="J28" s="3">
        <f t="shared" si="0"/>
        <v>1</v>
      </c>
    </row>
    <row r="29" spans="1:10">
      <c r="A29" s="11" t="s">
        <v>132</v>
      </c>
      <c r="B29">
        <v>15</v>
      </c>
      <c r="C29">
        <v>5.8455517212355899</v>
      </c>
      <c r="D29">
        <v>6.1407372358470704</v>
      </c>
      <c r="E29">
        <v>0.87158909456349098</v>
      </c>
      <c r="F29">
        <v>343</v>
      </c>
      <c r="G29">
        <v>-0.33867508950341302</v>
      </c>
      <c r="H29">
        <v>0.34300000000000003</v>
      </c>
      <c r="I29">
        <v>999</v>
      </c>
      <c r="J29" s="3">
        <f t="shared" si="0"/>
        <v>0</v>
      </c>
    </row>
    <row r="30" spans="1:10">
      <c r="A30" s="11" t="s">
        <v>133</v>
      </c>
      <c r="B30">
        <v>14</v>
      </c>
      <c r="C30">
        <v>7.5068721366097497</v>
      </c>
      <c r="D30">
        <v>10.009689823100899</v>
      </c>
      <c r="E30">
        <v>1.17742484031919</v>
      </c>
      <c r="F30">
        <v>38</v>
      </c>
      <c r="G30">
        <v>-2.1256708715374701</v>
      </c>
      <c r="H30">
        <v>3.7999999999999999E-2</v>
      </c>
      <c r="I30">
        <v>999</v>
      </c>
      <c r="J30" s="3">
        <f t="shared" si="0"/>
        <v>1</v>
      </c>
    </row>
    <row r="31" spans="1:10">
      <c r="A31" s="11" t="s">
        <v>134</v>
      </c>
      <c r="B31">
        <v>5</v>
      </c>
      <c r="C31">
        <v>1.88179930795848</v>
      </c>
      <c r="D31">
        <v>1.7950423780181599</v>
      </c>
      <c r="E31">
        <v>0.37742622161947298</v>
      </c>
      <c r="F31">
        <v>564</v>
      </c>
      <c r="G31">
        <v>0.22986460656618199</v>
      </c>
      <c r="H31">
        <v>0.56399999999999995</v>
      </c>
      <c r="I31">
        <v>999</v>
      </c>
      <c r="J31" s="3">
        <f t="shared" si="0"/>
        <v>0</v>
      </c>
    </row>
    <row r="32" spans="1:10">
      <c r="A32" s="11" t="s">
        <v>135</v>
      </c>
      <c r="B32">
        <v>14</v>
      </c>
      <c r="C32">
        <v>4.6154541006436096</v>
      </c>
      <c r="D32">
        <v>7.9377848999588601</v>
      </c>
      <c r="E32">
        <v>1.61906142546502</v>
      </c>
      <c r="F32">
        <v>40</v>
      </c>
      <c r="G32">
        <v>-2.0520103481317999</v>
      </c>
      <c r="H32">
        <v>0.04</v>
      </c>
      <c r="I32">
        <v>999</v>
      </c>
      <c r="J32" s="3">
        <f t="shared" si="0"/>
        <v>1</v>
      </c>
    </row>
    <row r="33" spans="1:10">
      <c r="A33" s="11" t="s">
        <v>136</v>
      </c>
      <c r="B33">
        <v>18</v>
      </c>
      <c r="C33">
        <v>8.3369856342829305</v>
      </c>
      <c r="D33">
        <v>10.9020491963435</v>
      </c>
      <c r="E33">
        <v>1.00787002623446</v>
      </c>
      <c r="F33">
        <v>24</v>
      </c>
      <c r="G33">
        <v>-2.5450340771061399</v>
      </c>
      <c r="H33">
        <v>2.4E-2</v>
      </c>
      <c r="I33">
        <v>999</v>
      </c>
      <c r="J33" s="3">
        <f t="shared" si="0"/>
        <v>1</v>
      </c>
    </row>
    <row r="34" spans="1:10">
      <c r="A34" s="11" t="s">
        <v>137</v>
      </c>
      <c r="B34">
        <v>9</v>
      </c>
      <c r="C34">
        <v>8.1066666666666691</v>
      </c>
      <c r="D34">
        <v>11.1716338560783</v>
      </c>
      <c r="E34">
        <v>1.03035631748047</v>
      </c>
      <c r="F34">
        <v>17</v>
      </c>
      <c r="G34">
        <v>-2.9746672460905499</v>
      </c>
      <c r="H34">
        <v>1.7000000000000001E-2</v>
      </c>
      <c r="I34">
        <v>999</v>
      </c>
      <c r="J34" s="3">
        <f t="shared" si="0"/>
        <v>1</v>
      </c>
    </row>
    <row r="35" spans="1:10">
      <c r="A35" s="11" t="s">
        <v>138</v>
      </c>
      <c r="B35">
        <v>14</v>
      </c>
      <c r="C35">
        <v>2.7649826989619402</v>
      </c>
      <c r="D35">
        <v>7.5401564886686003</v>
      </c>
      <c r="E35">
        <v>2.2120366776366498</v>
      </c>
      <c r="F35">
        <v>9</v>
      </c>
      <c r="G35">
        <v>-2.1587227002078899</v>
      </c>
      <c r="H35">
        <v>8.9999999999999993E-3</v>
      </c>
      <c r="I35">
        <v>999</v>
      </c>
      <c r="J35" s="3">
        <f t="shared" si="0"/>
        <v>1</v>
      </c>
    </row>
    <row r="36" spans="1:10">
      <c r="A36" s="11" t="s">
        <v>139</v>
      </c>
      <c r="B36">
        <v>10</v>
      </c>
      <c r="C36">
        <v>8.7190082644628095</v>
      </c>
      <c r="D36">
        <v>10.870151142878401</v>
      </c>
      <c r="E36">
        <v>1.05794216442225</v>
      </c>
      <c r="F36">
        <v>35</v>
      </c>
      <c r="G36">
        <v>-2.0333274830674299</v>
      </c>
      <c r="H36">
        <v>3.5000000000000003E-2</v>
      </c>
      <c r="I36">
        <v>999</v>
      </c>
      <c r="J36" s="3">
        <f t="shared" si="0"/>
        <v>1</v>
      </c>
    </row>
    <row r="37" spans="1:10">
      <c r="A37" s="11" t="s">
        <v>140</v>
      </c>
      <c r="B37">
        <v>12</v>
      </c>
      <c r="C37">
        <v>8.8384</v>
      </c>
      <c r="D37">
        <v>11.1281073073073</v>
      </c>
      <c r="E37">
        <v>0.86414189365021499</v>
      </c>
      <c r="F37">
        <v>19</v>
      </c>
      <c r="G37">
        <v>-2.64968904312158</v>
      </c>
      <c r="H37">
        <v>1.9E-2</v>
      </c>
      <c r="I37">
        <v>999</v>
      </c>
      <c r="J37" s="3">
        <f t="shared" si="0"/>
        <v>1</v>
      </c>
    </row>
    <row r="38" spans="1:10">
      <c r="A38" s="11" t="s">
        <v>141</v>
      </c>
      <c r="B38">
        <v>17</v>
      </c>
      <c r="C38">
        <v>5.9356575963718798</v>
      </c>
      <c r="D38">
        <v>8.5268058591471299</v>
      </c>
      <c r="E38">
        <v>1.07187498307475</v>
      </c>
      <c r="F38">
        <v>20</v>
      </c>
      <c r="G38">
        <v>-2.4173978343466498</v>
      </c>
      <c r="H38">
        <v>0.02</v>
      </c>
      <c r="I38">
        <v>999</v>
      </c>
      <c r="J38" s="3">
        <f t="shared" si="0"/>
        <v>1</v>
      </c>
    </row>
    <row r="39" spans="1:10">
      <c r="A39" s="11" t="s">
        <v>142</v>
      </c>
      <c r="B39">
        <v>18</v>
      </c>
      <c r="C39">
        <v>9.7159183673469407</v>
      </c>
      <c r="D39">
        <v>11.154561908847599</v>
      </c>
      <c r="E39">
        <v>0.76691091471607398</v>
      </c>
      <c r="F39">
        <v>54</v>
      </c>
      <c r="G39">
        <v>-1.87589394530041</v>
      </c>
      <c r="H39">
        <v>5.3999999999999999E-2</v>
      </c>
      <c r="I39">
        <v>999</v>
      </c>
      <c r="J39" s="3">
        <f t="shared" si="0"/>
        <v>0</v>
      </c>
    </row>
    <row r="40" spans="1:10">
      <c r="A40" s="11" t="s">
        <v>143</v>
      </c>
      <c r="B40">
        <v>20</v>
      </c>
      <c r="C40">
        <v>7.6955017301037998</v>
      </c>
      <c r="D40">
        <v>10.962749081261199</v>
      </c>
      <c r="E40">
        <v>1.1011734516774401</v>
      </c>
      <c r="F40">
        <v>11</v>
      </c>
      <c r="G40">
        <v>-2.9670596818151802</v>
      </c>
      <c r="H40">
        <v>1.0999999999999999E-2</v>
      </c>
      <c r="I40">
        <v>999</v>
      </c>
      <c r="J40" s="3">
        <f t="shared" si="0"/>
        <v>1</v>
      </c>
    </row>
    <row r="41" spans="1:10">
      <c r="A41" s="11" t="s">
        <v>144</v>
      </c>
      <c r="B41">
        <v>17</v>
      </c>
      <c r="C41">
        <v>9.3151010701545793</v>
      </c>
      <c r="D41">
        <v>11.702866957325901</v>
      </c>
      <c r="E41">
        <v>0.78668152654566703</v>
      </c>
      <c r="F41">
        <v>12</v>
      </c>
      <c r="G41">
        <v>-3.0352382846157302</v>
      </c>
      <c r="H41">
        <v>1.2E-2</v>
      </c>
      <c r="I41">
        <v>999</v>
      </c>
      <c r="J41" s="3">
        <f t="shared" si="0"/>
        <v>1</v>
      </c>
    </row>
    <row r="42" spans="1:10">
      <c r="A42" s="11" t="s">
        <v>145</v>
      </c>
      <c r="B42">
        <v>6</v>
      </c>
      <c r="C42">
        <v>8.1728000000000005</v>
      </c>
      <c r="D42">
        <v>10.386251851851901</v>
      </c>
      <c r="E42">
        <v>1.3511724193335199</v>
      </c>
      <c r="F42">
        <v>72</v>
      </c>
      <c r="G42">
        <v>-1.6381712801269701</v>
      </c>
      <c r="H42">
        <v>7.1999999999999995E-2</v>
      </c>
      <c r="I42">
        <v>999</v>
      </c>
      <c r="J42" s="3">
        <f t="shared" si="0"/>
        <v>0</v>
      </c>
    </row>
    <row r="43" spans="1:10">
      <c r="A43" s="11" t="s">
        <v>146</v>
      </c>
      <c r="B43">
        <v>9</v>
      </c>
      <c r="C43">
        <v>10.25</v>
      </c>
      <c r="D43">
        <v>11.529751974196399</v>
      </c>
      <c r="E43">
        <v>0.88385590220989896</v>
      </c>
      <c r="F43">
        <v>92</v>
      </c>
      <c r="G43">
        <v>-1.4479192490502799</v>
      </c>
      <c r="H43">
        <v>9.1999999999999998E-2</v>
      </c>
      <c r="I43">
        <v>999</v>
      </c>
      <c r="J43" s="3">
        <f t="shared" si="0"/>
        <v>0</v>
      </c>
    </row>
    <row r="44" spans="1:10">
      <c r="A44" s="11" t="s">
        <v>147</v>
      </c>
      <c r="B44">
        <v>20</v>
      </c>
      <c r="C44">
        <v>8.6189349112426008</v>
      </c>
      <c r="D44">
        <v>10.852914215991101</v>
      </c>
      <c r="E44">
        <v>1.1023956155136301</v>
      </c>
      <c r="F44">
        <v>47</v>
      </c>
      <c r="G44">
        <v>-2.02647695011711</v>
      </c>
      <c r="H44">
        <v>4.7E-2</v>
      </c>
      <c r="I44">
        <v>999</v>
      </c>
      <c r="J44" s="3">
        <f t="shared" si="0"/>
        <v>1</v>
      </c>
    </row>
    <row r="45" spans="1:10">
      <c r="A45" s="11" t="s">
        <v>148</v>
      </c>
      <c r="B45">
        <v>6</v>
      </c>
      <c r="C45">
        <v>8.75</v>
      </c>
      <c r="D45">
        <v>10.707582582582599</v>
      </c>
      <c r="E45">
        <v>1.29900775757708</v>
      </c>
      <c r="F45">
        <v>100</v>
      </c>
      <c r="G45">
        <v>-1.5069829807898001</v>
      </c>
      <c r="H45">
        <v>0.1</v>
      </c>
      <c r="I45">
        <v>999</v>
      </c>
      <c r="J45" s="3">
        <f t="shared" si="0"/>
        <v>0</v>
      </c>
    </row>
    <row r="46" spans="1:10">
      <c r="A46" s="11" t="s">
        <v>149</v>
      </c>
      <c r="B46">
        <v>15</v>
      </c>
      <c r="C46">
        <v>8.4859259259259296</v>
      </c>
      <c r="D46">
        <v>11.642069724044999</v>
      </c>
      <c r="E46">
        <v>0.80579876533337003</v>
      </c>
      <c r="F46">
        <v>6</v>
      </c>
      <c r="G46">
        <v>-3.9167890717893701</v>
      </c>
      <c r="H46">
        <v>6.0000000000000001E-3</v>
      </c>
      <c r="I46">
        <v>999</v>
      </c>
      <c r="J46" s="3">
        <f t="shared" si="0"/>
        <v>1</v>
      </c>
    </row>
    <row r="47" spans="1:10">
      <c r="A47" s="11" t="s">
        <v>150</v>
      </c>
      <c r="B47">
        <v>16</v>
      </c>
      <c r="C47">
        <v>9.6533333333333307</v>
      </c>
      <c r="D47">
        <v>10.991386942498099</v>
      </c>
      <c r="E47">
        <v>1.0397042052443</v>
      </c>
      <c r="F47">
        <v>113.5</v>
      </c>
      <c r="G47">
        <v>-1.2869560423200599</v>
      </c>
      <c r="H47">
        <v>0.1135</v>
      </c>
      <c r="I47">
        <v>999</v>
      </c>
      <c r="J47" s="3">
        <f t="shared" si="0"/>
        <v>0</v>
      </c>
    </row>
    <row r="48" spans="1:10">
      <c r="A48" s="11" t="s">
        <v>151</v>
      </c>
      <c r="B48">
        <v>10</v>
      </c>
      <c r="C48">
        <v>9.2565157750343001</v>
      </c>
      <c r="D48">
        <v>11.224909408722899</v>
      </c>
      <c r="E48">
        <v>0.98894486310404295</v>
      </c>
      <c r="F48">
        <v>50</v>
      </c>
      <c r="G48">
        <v>-1.99039775332902</v>
      </c>
      <c r="H48">
        <v>0.05</v>
      </c>
      <c r="I48">
        <v>999</v>
      </c>
      <c r="J48" s="3">
        <f t="shared" si="0"/>
        <v>0</v>
      </c>
    </row>
    <row r="49" spans="1:10">
      <c r="A49" s="11" t="s">
        <v>152</v>
      </c>
      <c r="B49">
        <v>16</v>
      </c>
      <c r="C49">
        <v>9.0564353278775602</v>
      </c>
      <c r="D49">
        <v>10.997624045556901</v>
      </c>
      <c r="E49">
        <v>1.03785089189169</v>
      </c>
      <c r="F49">
        <v>52</v>
      </c>
      <c r="G49">
        <v>-1.8703926863146101</v>
      </c>
      <c r="H49">
        <v>5.1999999999999998E-2</v>
      </c>
      <c r="I49">
        <v>999</v>
      </c>
      <c r="J49" s="3">
        <f t="shared" si="0"/>
        <v>0</v>
      </c>
    </row>
    <row r="50" spans="1:10">
      <c r="A50" s="11" t="s">
        <v>153</v>
      </c>
      <c r="B50">
        <v>7</v>
      </c>
      <c r="C50">
        <v>5.2516383398156501</v>
      </c>
      <c r="D50">
        <v>5.6679662239894499</v>
      </c>
      <c r="E50">
        <v>1.6319433566947199</v>
      </c>
      <c r="F50">
        <v>328</v>
      </c>
      <c r="G50">
        <v>-0.25511172459871101</v>
      </c>
      <c r="H50">
        <v>0.32800000000000001</v>
      </c>
      <c r="I50">
        <v>999</v>
      </c>
      <c r="J50" s="3">
        <f t="shared" si="0"/>
        <v>0</v>
      </c>
    </row>
    <row r="51" spans="1:10">
      <c r="A51" s="11" t="s">
        <v>154</v>
      </c>
      <c r="B51">
        <v>16</v>
      </c>
      <c r="C51">
        <v>7.9777783389308397</v>
      </c>
      <c r="D51">
        <v>9.5816592330316706</v>
      </c>
      <c r="E51">
        <v>1.4174237327363</v>
      </c>
      <c r="F51">
        <v>131</v>
      </c>
      <c r="G51">
        <v>-1.13154652138115</v>
      </c>
      <c r="H51">
        <v>0.13100000000000001</v>
      </c>
      <c r="I51">
        <v>999</v>
      </c>
      <c r="J51" s="3">
        <f t="shared" si="0"/>
        <v>0</v>
      </c>
    </row>
    <row r="52" spans="1:10">
      <c r="A52" s="11" t="s">
        <v>155</v>
      </c>
      <c r="B52">
        <v>10</v>
      </c>
      <c r="C52">
        <v>8.0237966468361304</v>
      </c>
      <c r="D52">
        <v>8.1333902859051594</v>
      </c>
      <c r="E52">
        <v>1.27973286112727</v>
      </c>
      <c r="F52">
        <v>434</v>
      </c>
      <c r="G52">
        <v>-8.5637903345308797E-2</v>
      </c>
      <c r="H52">
        <v>0.434</v>
      </c>
      <c r="I52">
        <v>999</v>
      </c>
      <c r="J52" s="3">
        <f t="shared" si="0"/>
        <v>0</v>
      </c>
    </row>
    <row r="53" spans="1:10">
      <c r="A53" s="11" t="s">
        <v>156</v>
      </c>
      <c r="B53">
        <v>12</v>
      </c>
      <c r="C53">
        <v>7.3704705246079003</v>
      </c>
      <c r="D53">
        <v>10.1616251188993</v>
      </c>
      <c r="E53">
        <v>1.3105434210846401</v>
      </c>
      <c r="F53">
        <v>37</v>
      </c>
      <c r="G53">
        <v>-2.1297688801347801</v>
      </c>
      <c r="H53">
        <v>3.6999999999999998E-2</v>
      </c>
      <c r="I53">
        <v>999</v>
      </c>
      <c r="J53" s="3">
        <f t="shared" si="0"/>
        <v>1</v>
      </c>
    </row>
    <row r="54" spans="1:10">
      <c r="A54" s="11" t="s">
        <v>157</v>
      </c>
      <c r="B54">
        <v>11</v>
      </c>
      <c r="C54">
        <v>8.9585798816567994</v>
      </c>
      <c r="D54">
        <v>10.7429441275595</v>
      </c>
      <c r="E54">
        <v>1.04706887091725</v>
      </c>
      <c r="F54">
        <v>58</v>
      </c>
      <c r="G54">
        <v>-1.7041517472862899</v>
      </c>
      <c r="H54">
        <v>5.8000000000000003E-2</v>
      </c>
      <c r="I54">
        <v>999</v>
      </c>
      <c r="J54" s="3">
        <f t="shared" si="0"/>
        <v>0</v>
      </c>
    </row>
    <row r="55" spans="1:10">
      <c r="A55" s="11" t="s">
        <v>158</v>
      </c>
      <c r="B55">
        <v>12</v>
      </c>
      <c r="C55">
        <v>11.401360544217701</v>
      </c>
      <c r="D55">
        <v>11.581086755689901</v>
      </c>
      <c r="E55">
        <v>0.82214447204644203</v>
      </c>
      <c r="F55">
        <v>328</v>
      </c>
      <c r="G55">
        <v>-0.21860660453615799</v>
      </c>
      <c r="H55">
        <v>0.32800000000000001</v>
      </c>
      <c r="I55">
        <v>999</v>
      </c>
      <c r="J55" s="3">
        <f t="shared" si="0"/>
        <v>0</v>
      </c>
    </row>
    <row r="56" spans="1:10">
      <c r="A56" s="11" t="s">
        <v>159</v>
      </c>
      <c r="B56">
        <v>16</v>
      </c>
      <c r="C56">
        <v>7.72824895901819</v>
      </c>
      <c r="D56">
        <v>9.7231807013383502</v>
      </c>
      <c r="E56">
        <v>1.42759254836284</v>
      </c>
      <c r="F56">
        <v>107.5</v>
      </c>
      <c r="G56">
        <v>-1.39740974734558</v>
      </c>
      <c r="H56">
        <v>0.1075</v>
      </c>
      <c r="I56">
        <v>999</v>
      </c>
      <c r="J56" s="3">
        <f t="shared" si="0"/>
        <v>0</v>
      </c>
    </row>
    <row r="57" spans="1:10">
      <c r="A57" s="11" t="s">
        <v>160</v>
      </c>
      <c r="B57">
        <v>9</v>
      </c>
      <c r="C57">
        <v>7.08</v>
      </c>
      <c r="D57">
        <v>9.3904904904904996</v>
      </c>
      <c r="E57">
        <v>1.08360105303749</v>
      </c>
      <c r="F57">
        <v>34</v>
      </c>
      <c r="G57">
        <v>-2.1322335226731801</v>
      </c>
      <c r="H57">
        <v>3.4000000000000002E-2</v>
      </c>
      <c r="I57">
        <v>999</v>
      </c>
      <c r="J57" s="3">
        <f t="shared" si="0"/>
        <v>1</v>
      </c>
    </row>
    <row r="58" spans="1:10">
      <c r="A58" s="11" t="s">
        <v>161</v>
      </c>
      <c r="B58">
        <v>7</v>
      </c>
      <c r="C58">
        <v>9.0887573964497008</v>
      </c>
      <c r="D58">
        <v>10.240062547754899</v>
      </c>
      <c r="E58">
        <v>1.2861131464411599</v>
      </c>
      <c r="F58">
        <v>178.5</v>
      </c>
      <c r="G58">
        <v>-0.89518185432670605</v>
      </c>
      <c r="H58">
        <v>0.17849999999999999</v>
      </c>
      <c r="I58">
        <v>999</v>
      </c>
      <c r="J58" s="3">
        <f t="shared" si="0"/>
        <v>0</v>
      </c>
    </row>
    <row r="59" spans="1:10">
      <c r="A59" s="11" t="s">
        <v>162</v>
      </c>
      <c r="B59">
        <v>11</v>
      </c>
      <c r="C59">
        <v>8.9626201495194007</v>
      </c>
      <c r="D59">
        <v>10.6151933350225</v>
      </c>
      <c r="E59">
        <v>1.2607390348841301</v>
      </c>
      <c r="F59">
        <v>107</v>
      </c>
      <c r="G59">
        <v>-1.3107971909943501</v>
      </c>
      <c r="H59">
        <v>0.107</v>
      </c>
      <c r="I59">
        <v>999</v>
      </c>
      <c r="J59" s="3">
        <f t="shared" si="0"/>
        <v>0</v>
      </c>
    </row>
    <row r="60" spans="1:10">
      <c r="A60" s="11" t="s">
        <v>163</v>
      </c>
      <c r="B60">
        <v>11</v>
      </c>
      <c r="C60">
        <v>7.7159763313609497</v>
      </c>
      <c r="D60">
        <v>10.819961315687801</v>
      </c>
      <c r="E60">
        <v>1.15226168355539</v>
      </c>
      <c r="F60">
        <v>18</v>
      </c>
      <c r="G60">
        <v>-2.6938194931114001</v>
      </c>
      <c r="H60">
        <v>1.7999999999999999E-2</v>
      </c>
      <c r="I60">
        <v>999</v>
      </c>
      <c r="J60" s="3">
        <f t="shared" si="0"/>
        <v>1</v>
      </c>
    </row>
    <row r="61" spans="1:10">
      <c r="A61" s="11" t="s">
        <v>164</v>
      </c>
      <c r="B61">
        <v>7</v>
      </c>
      <c r="C61">
        <v>3.0144628099173598</v>
      </c>
      <c r="D61">
        <v>7.3130734039825001</v>
      </c>
      <c r="E61">
        <v>1.99898272042707</v>
      </c>
      <c r="F61">
        <v>9</v>
      </c>
      <c r="G61">
        <v>-2.15039907555918</v>
      </c>
      <c r="H61">
        <v>8.9999999999999993E-3</v>
      </c>
      <c r="I61">
        <v>999</v>
      </c>
      <c r="J61" s="3">
        <f t="shared" si="0"/>
        <v>1</v>
      </c>
    </row>
    <row r="62" spans="1:10">
      <c r="A62" s="11" t="s">
        <v>165</v>
      </c>
      <c r="B62">
        <v>6</v>
      </c>
      <c r="C62">
        <v>9.875</v>
      </c>
      <c r="D62">
        <v>10.3003003003003</v>
      </c>
      <c r="E62">
        <v>1.2760575243776999</v>
      </c>
      <c r="F62">
        <v>287</v>
      </c>
      <c r="G62">
        <v>-0.33329241995395698</v>
      </c>
      <c r="H62">
        <v>0.28699999999999998</v>
      </c>
      <c r="I62">
        <v>999</v>
      </c>
      <c r="J62" s="3">
        <f t="shared" si="0"/>
        <v>0</v>
      </c>
    </row>
    <row r="63" spans="1:10">
      <c r="A63" s="11" t="s">
        <v>166</v>
      </c>
      <c r="B63">
        <v>13</v>
      </c>
      <c r="C63">
        <v>3.8623354667310701</v>
      </c>
      <c r="D63">
        <v>8.9507287749046007</v>
      </c>
      <c r="E63">
        <v>1.04319200504177</v>
      </c>
      <c r="F63">
        <v>1</v>
      </c>
      <c r="G63">
        <v>-4.8777150165848902</v>
      </c>
      <c r="H63">
        <v>1E-3</v>
      </c>
      <c r="I63">
        <v>999</v>
      </c>
      <c r="J63" s="3">
        <f t="shared" si="0"/>
        <v>1</v>
      </c>
    </row>
    <row r="64" spans="1:10">
      <c r="A64" s="11" t="s">
        <v>167</v>
      </c>
      <c r="B64">
        <v>6</v>
      </c>
      <c r="C64">
        <v>7.8016528925619797</v>
      </c>
      <c r="D64">
        <v>9.2727189999917297</v>
      </c>
      <c r="E64">
        <v>1.63042555135629</v>
      </c>
      <c r="F64">
        <v>184</v>
      </c>
      <c r="G64">
        <v>-0.90225898766491996</v>
      </c>
      <c r="H64">
        <v>0.184</v>
      </c>
      <c r="I64">
        <v>999</v>
      </c>
      <c r="J64" s="3">
        <f t="shared" si="0"/>
        <v>0</v>
      </c>
    </row>
    <row r="65" spans="1:10">
      <c r="A65" s="11" t="s">
        <v>168</v>
      </c>
      <c r="B65">
        <v>3</v>
      </c>
      <c r="C65">
        <v>4</v>
      </c>
      <c r="D65">
        <v>8.7861194527861208</v>
      </c>
      <c r="E65">
        <v>1.93215209657651</v>
      </c>
      <c r="F65">
        <v>26</v>
      </c>
      <c r="G65">
        <v>-2.4770924924939401</v>
      </c>
      <c r="H65">
        <v>2.5999999999999999E-2</v>
      </c>
      <c r="I65">
        <v>999</v>
      </c>
      <c r="J65" s="3">
        <f t="shared" si="0"/>
        <v>1</v>
      </c>
    </row>
    <row r="66" spans="1:10">
      <c r="A66" s="11" t="s">
        <v>169</v>
      </c>
      <c r="B66">
        <v>1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>
        <v>999</v>
      </c>
      <c r="J66" s="3">
        <f t="shared" si="0"/>
        <v>0</v>
      </c>
    </row>
    <row r="67" spans="1:10">
      <c r="A67" s="11" t="s">
        <v>170</v>
      </c>
      <c r="B67">
        <v>1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>
        <v>999</v>
      </c>
      <c r="J67" s="3">
        <f t="shared" si="0"/>
        <v>0</v>
      </c>
    </row>
    <row r="68" spans="1:10">
      <c r="A68" s="11" t="s">
        <v>171</v>
      </c>
      <c r="B68">
        <v>4</v>
      </c>
      <c r="C68">
        <v>7.5918367346938798</v>
      </c>
      <c r="D68">
        <v>9.1646748789606001</v>
      </c>
      <c r="E68">
        <v>1.8158324961542101</v>
      </c>
      <c r="F68">
        <v>175.5</v>
      </c>
      <c r="G68">
        <v>-0.86618019426233706</v>
      </c>
      <c r="H68">
        <v>0.17549999999999999</v>
      </c>
      <c r="I68">
        <v>999</v>
      </c>
      <c r="J68" s="3">
        <f t="shared" ref="J68:J91" si="1">IF(H68&lt;0.05,1,0)</f>
        <v>0</v>
      </c>
    </row>
    <row r="69" spans="1:10">
      <c r="A69" s="11" t="s">
        <v>172</v>
      </c>
      <c r="B69">
        <v>3</v>
      </c>
      <c r="C69">
        <v>6.5</v>
      </c>
      <c r="D69">
        <v>8.1368868868868898</v>
      </c>
      <c r="E69">
        <v>1.9935625903948599</v>
      </c>
      <c r="F69">
        <v>152</v>
      </c>
      <c r="G69">
        <v>-0.82108627778908705</v>
      </c>
      <c r="H69">
        <v>0.152</v>
      </c>
      <c r="I69">
        <v>999</v>
      </c>
      <c r="J69" s="3">
        <f t="shared" si="1"/>
        <v>0</v>
      </c>
    </row>
    <row r="70" spans="1:10">
      <c r="A70" s="11" t="s">
        <v>173</v>
      </c>
      <c r="B70">
        <v>0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>
        <v>999</v>
      </c>
      <c r="J70" s="3">
        <f t="shared" si="1"/>
        <v>0</v>
      </c>
    </row>
    <row r="71" spans="1:10">
      <c r="A71" s="11" t="s">
        <v>174</v>
      </c>
      <c r="B71">
        <v>5</v>
      </c>
      <c r="C71">
        <v>5.8125</v>
      </c>
      <c r="D71">
        <v>9.0304054054053999</v>
      </c>
      <c r="E71">
        <v>1.43900979294068</v>
      </c>
      <c r="F71">
        <v>36</v>
      </c>
      <c r="G71">
        <v>-2.2361942366142502</v>
      </c>
      <c r="H71">
        <v>3.5999999999999997E-2</v>
      </c>
      <c r="I71">
        <v>999</v>
      </c>
      <c r="J71" s="3">
        <f t="shared" si="1"/>
        <v>1</v>
      </c>
    </row>
    <row r="72" spans="1:10">
      <c r="A72" s="11" t="s">
        <v>175</v>
      </c>
      <c r="B72">
        <v>19</v>
      </c>
      <c r="C72">
        <v>9.3771626297577892</v>
      </c>
      <c r="D72">
        <v>10.1408332592493</v>
      </c>
      <c r="E72">
        <v>1.0502164540849099</v>
      </c>
      <c r="F72">
        <v>231.5</v>
      </c>
      <c r="G72">
        <v>-0.72715546068727499</v>
      </c>
      <c r="H72">
        <v>0.23150000000000001</v>
      </c>
      <c r="I72">
        <v>999</v>
      </c>
      <c r="J72" s="3">
        <f t="shared" si="1"/>
        <v>0</v>
      </c>
    </row>
    <row r="73" spans="1:10">
      <c r="A73" s="11" t="s">
        <v>176</v>
      </c>
      <c r="B73">
        <v>2</v>
      </c>
      <c r="C73">
        <v>0.36</v>
      </c>
      <c r="D73">
        <v>2.3282882882882898</v>
      </c>
      <c r="E73">
        <v>1.0248879761712399</v>
      </c>
      <c r="F73">
        <v>42.5</v>
      </c>
      <c r="G73">
        <v>-1.92049115030249</v>
      </c>
      <c r="H73">
        <v>4.2500000000000003E-2</v>
      </c>
      <c r="I73">
        <v>999</v>
      </c>
      <c r="J73" s="3">
        <f t="shared" si="1"/>
        <v>1</v>
      </c>
    </row>
    <row r="74" spans="1:10">
      <c r="A74" s="11" t="s">
        <v>177</v>
      </c>
      <c r="B74">
        <v>8</v>
      </c>
      <c r="C74">
        <v>8.4982698961937704</v>
      </c>
      <c r="D74">
        <v>10.760629141252</v>
      </c>
      <c r="E74">
        <v>1.1332089455726</v>
      </c>
      <c r="F74">
        <v>47</v>
      </c>
      <c r="G74">
        <v>-1.99641844859869</v>
      </c>
      <c r="H74">
        <v>4.7E-2</v>
      </c>
      <c r="I74">
        <v>999</v>
      </c>
      <c r="J74" s="3">
        <f t="shared" si="1"/>
        <v>1</v>
      </c>
    </row>
    <row r="75" spans="1:10">
      <c r="A75" s="11" t="s">
        <v>178</v>
      </c>
      <c r="B75">
        <v>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>
        <v>999</v>
      </c>
      <c r="J75" s="3">
        <f t="shared" si="1"/>
        <v>0</v>
      </c>
    </row>
    <row r="76" spans="1:10">
      <c r="A76" s="11" t="s">
        <v>179</v>
      </c>
      <c r="B76">
        <v>2</v>
      </c>
      <c r="C76">
        <v>0.88888888888888895</v>
      </c>
      <c r="D76">
        <v>6.0540540540540499</v>
      </c>
      <c r="E76">
        <v>2.33475788486817</v>
      </c>
      <c r="F76">
        <v>32.5</v>
      </c>
      <c r="G76">
        <v>-2.2122915607828899</v>
      </c>
      <c r="H76">
        <v>3.2500000000000001E-2</v>
      </c>
      <c r="I76">
        <v>999</v>
      </c>
      <c r="J76" s="3">
        <f t="shared" si="1"/>
        <v>1</v>
      </c>
    </row>
    <row r="77" spans="1:10">
      <c r="A77" s="11" t="s">
        <v>180</v>
      </c>
      <c r="B77">
        <v>9</v>
      </c>
      <c r="C77">
        <v>8.4542936288088608</v>
      </c>
      <c r="D77">
        <v>9.0625473118548001</v>
      </c>
      <c r="E77">
        <v>1.0858629443413801</v>
      </c>
      <c r="F77">
        <v>255.5</v>
      </c>
      <c r="G77">
        <v>-0.560156957391022</v>
      </c>
      <c r="H77">
        <v>0.2555</v>
      </c>
      <c r="I77">
        <v>999</v>
      </c>
      <c r="J77" s="3">
        <f t="shared" si="1"/>
        <v>0</v>
      </c>
    </row>
    <row r="78" spans="1:10">
      <c r="A78" s="11" t="s">
        <v>181</v>
      </c>
      <c r="B78">
        <v>5</v>
      </c>
      <c r="C78">
        <v>3.9870200108166598</v>
      </c>
      <c r="D78">
        <v>5.4190328782000003</v>
      </c>
      <c r="E78">
        <v>1.5479116007126901</v>
      </c>
      <c r="F78">
        <v>229.5</v>
      </c>
      <c r="G78">
        <v>-0.92512574149842297</v>
      </c>
      <c r="H78">
        <v>0.22950000000000001</v>
      </c>
      <c r="I78">
        <v>999</v>
      </c>
      <c r="J78" s="3">
        <f t="shared" si="1"/>
        <v>0</v>
      </c>
    </row>
    <row r="79" spans="1:10">
      <c r="A79" s="11" t="s">
        <v>182</v>
      </c>
      <c r="B79">
        <v>4</v>
      </c>
      <c r="C79">
        <v>7.2222222222222197</v>
      </c>
      <c r="D79">
        <v>8.7903459014570107</v>
      </c>
      <c r="E79">
        <v>1.66345053838005</v>
      </c>
      <c r="F79">
        <v>187</v>
      </c>
      <c r="G79">
        <v>-0.94269330109562799</v>
      </c>
      <c r="H79">
        <v>0.187</v>
      </c>
      <c r="I79">
        <v>999</v>
      </c>
      <c r="J79" s="3">
        <f t="shared" si="1"/>
        <v>0</v>
      </c>
    </row>
    <row r="80" spans="1:10">
      <c r="A80" s="11" t="s">
        <v>183</v>
      </c>
      <c r="B80">
        <v>4</v>
      </c>
      <c r="C80">
        <v>5.25</v>
      </c>
      <c r="D80">
        <v>8.7095220220220195</v>
      </c>
      <c r="E80">
        <v>1.7707954812140501</v>
      </c>
      <c r="F80">
        <v>50</v>
      </c>
      <c r="G80">
        <v>-1.95365419593808</v>
      </c>
      <c r="H80">
        <v>0.05</v>
      </c>
      <c r="I80">
        <v>999</v>
      </c>
      <c r="J80" s="3">
        <f t="shared" si="1"/>
        <v>0</v>
      </c>
    </row>
    <row r="81" spans="1:10">
      <c r="A81" s="11" t="s">
        <v>184</v>
      </c>
      <c r="B81">
        <v>16</v>
      </c>
      <c r="C81">
        <v>9.92847442281575</v>
      </c>
      <c r="D81">
        <v>10.9850239555989</v>
      </c>
      <c r="E81">
        <v>0.97334829695261704</v>
      </c>
      <c r="F81">
        <v>142</v>
      </c>
      <c r="G81">
        <v>-1.0854794076190299</v>
      </c>
      <c r="H81">
        <v>0.14199999999999999</v>
      </c>
      <c r="I81">
        <v>999</v>
      </c>
      <c r="J81" s="3">
        <f t="shared" si="1"/>
        <v>0</v>
      </c>
    </row>
    <row r="82" spans="1:10">
      <c r="A82" s="11" t="s">
        <v>185</v>
      </c>
      <c r="B82">
        <v>2</v>
      </c>
      <c r="C82">
        <v>6.72</v>
      </c>
      <c r="D82">
        <v>6.39135135135135</v>
      </c>
      <c r="E82">
        <v>2.59404754022697</v>
      </c>
      <c r="F82">
        <v>430.5</v>
      </c>
      <c r="G82">
        <v>0.126693379189146</v>
      </c>
      <c r="H82">
        <v>0.43049999999999999</v>
      </c>
      <c r="I82">
        <v>999</v>
      </c>
      <c r="J82" s="3">
        <f t="shared" si="1"/>
        <v>0</v>
      </c>
    </row>
    <row r="83" spans="1:10">
      <c r="A83" s="11" t="s">
        <v>186</v>
      </c>
      <c r="B83">
        <v>4</v>
      </c>
      <c r="C83">
        <v>9.5625</v>
      </c>
      <c r="D83">
        <v>8.5858358358358409</v>
      </c>
      <c r="E83">
        <v>1.72854880289944</v>
      </c>
      <c r="F83">
        <v>643.5</v>
      </c>
      <c r="G83">
        <v>0.56501972205003603</v>
      </c>
      <c r="H83">
        <v>0.64349999999999996</v>
      </c>
      <c r="I83">
        <v>999</v>
      </c>
      <c r="J83" s="3">
        <f t="shared" si="1"/>
        <v>0</v>
      </c>
    </row>
    <row r="84" spans="1:10">
      <c r="A84" s="11" t="s">
        <v>187</v>
      </c>
      <c r="B84">
        <v>4</v>
      </c>
      <c r="C84">
        <v>7.2</v>
      </c>
      <c r="D84">
        <v>9.5376976976977001</v>
      </c>
      <c r="E84">
        <v>1.7079385272105601</v>
      </c>
      <c r="F84">
        <v>106</v>
      </c>
      <c r="G84">
        <v>-1.36872472893722</v>
      </c>
      <c r="H84">
        <v>0.106</v>
      </c>
      <c r="I84">
        <v>999</v>
      </c>
      <c r="J84" s="3">
        <f t="shared" si="1"/>
        <v>0</v>
      </c>
    </row>
    <row r="85" spans="1:10">
      <c r="A85" s="11" t="s">
        <v>188</v>
      </c>
      <c r="B85">
        <v>3</v>
      </c>
      <c r="C85">
        <v>8.4444444444444393</v>
      </c>
      <c r="D85">
        <v>8.8003559114670207</v>
      </c>
      <c r="E85">
        <v>1.9837963740039799</v>
      </c>
      <c r="F85">
        <v>384</v>
      </c>
      <c r="G85">
        <v>-0.17940927389852299</v>
      </c>
      <c r="H85">
        <v>0.38400000000000001</v>
      </c>
      <c r="I85">
        <v>999</v>
      </c>
      <c r="J85" s="3">
        <f t="shared" si="1"/>
        <v>0</v>
      </c>
    </row>
    <row r="86" spans="1:10">
      <c r="A86" s="11" t="s">
        <v>189</v>
      </c>
      <c r="B86">
        <v>1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>
        <v>999</v>
      </c>
      <c r="J86" s="3">
        <f t="shared" si="1"/>
        <v>0</v>
      </c>
    </row>
    <row r="87" spans="1:10">
      <c r="A87" s="11" t="s">
        <v>190</v>
      </c>
      <c r="B87">
        <v>1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>
        <v>999</v>
      </c>
      <c r="J87" s="3">
        <f t="shared" si="1"/>
        <v>0</v>
      </c>
    </row>
    <row r="88" spans="1:10">
      <c r="A88" s="11" t="s">
        <v>191</v>
      </c>
      <c r="B88">
        <v>1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>
        <v>999</v>
      </c>
      <c r="J88" s="3">
        <f t="shared" si="1"/>
        <v>0</v>
      </c>
    </row>
    <row r="89" spans="1:10" s="10" customFormat="1">
      <c r="A89" s="12" t="s">
        <v>192</v>
      </c>
      <c r="B89" s="17">
        <v>1</v>
      </c>
      <c r="C89" s="10" t="s">
        <v>19</v>
      </c>
      <c r="D89" s="10" t="s">
        <v>19</v>
      </c>
      <c r="E89" s="10" t="s">
        <v>19</v>
      </c>
      <c r="F89" s="10" t="s">
        <v>19</v>
      </c>
      <c r="G89" s="10" t="s">
        <v>19</v>
      </c>
      <c r="H89" s="10" t="s">
        <v>19</v>
      </c>
      <c r="I89">
        <v>999</v>
      </c>
      <c r="J89" s="8">
        <f t="shared" si="1"/>
        <v>0</v>
      </c>
    </row>
    <row r="90" spans="1:10" s="10" customFormat="1">
      <c r="A90" s="12" t="s">
        <v>193</v>
      </c>
      <c r="B90" s="17">
        <v>8</v>
      </c>
      <c r="C90" s="10">
        <v>7.8276643990929697</v>
      </c>
      <c r="D90" s="10">
        <v>9.9461002953066409</v>
      </c>
      <c r="E90" s="10">
        <v>1.21965421694798</v>
      </c>
      <c r="F90" s="10">
        <v>58</v>
      </c>
      <c r="G90" s="10">
        <v>-1.7369151574081201</v>
      </c>
      <c r="H90" s="10">
        <v>5.8000000000000003E-2</v>
      </c>
      <c r="I90">
        <v>999</v>
      </c>
      <c r="J90" s="8">
        <f t="shared" si="1"/>
        <v>0</v>
      </c>
    </row>
    <row r="91" spans="1:10">
      <c r="A91" s="11" t="s">
        <v>194</v>
      </c>
      <c r="B91" s="8">
        <v>4</v>
      </c>
      <c r="C91" s="1">
        <v>4.67590027700831</v>
      </c>
      <c r="D91" s="1">
        <v>6.3990638838284299</v>
      </c>
      <c r="E91" s="1">
        <v>1.6473909133204701</v>
      </c>
      <c r="F91" s="2">
        <v>195</v>
      </c>
      <c r="G91" s="1">
        <v>-1.0459955757233801</v>
      </c>
      <c r="H91" s="1">
        <v>0.19500000000000001</v>
      </c>
      <c r="I91">
        <v>999</v>
      </c>
      <c r="J91" s="8">
        <f t="shared" si="1"/>
        <v>0</v>
      </c>
    </row>
  </sheetData>
  <sheetCalcPr fullCalcOnLoad="1"/>
  <mergeCells count="1">
    <mergeCell ref="B1:I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</vt:lpstr>
      <vt:lpstr>NTI</vt:lpstr>
      <vt:lpstr>NRI</vt:lpstr>
    </vt:vector>
  </TitlesOfParts>
  <Company>NAU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Jarvis</dc:creator>
  <cp:lastModifiedBy>Karl Jarvis</cp:lastModifiedBy>
  <dcterms:created xsi:type="dcterms:W3CDTF">2011-04-29T03:58:36Z</dcterms:created>
  <dcterms:modified xsi:type="dcterms:W3CDTF">2011-05-01T19:50:52Z</dcterms:modified>
</cp:coreProperties>
</file>