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7600" yWindow="0" windowWidth="18000" windowHeight="1258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D12" i="2"/>
  <c r="D25" i="1"/>
  <c r="E25" i="1"/>
  <c r="D24" i="1"/>
  <c r="E24" i="1"/>
  <c r="D23" i="1"/>
  <c r="E23" i="1"/>
  <c r="D17" i="1"/>
  <c r="D16" i="1"/>
  <c r="E17" i="1"/>
  <c r="E16" i="1"/>
  <c r="D15" i="1"/>
  <c r="E15" i="1"/>
  <c r="D13" i="1"/>
  <c r="E13" i="1"/>
  <c r="D37" i="1"/>
  <c r="E37" i="1"/>
  <c r="D38" i="1"/>
  <c r="E38" i="1"/>
  <c r="D34" i="1"/>
  <c r="E34" i="1"/>
  <c r="D36" i="1"/>
  <c r="E36" i="1"/>
  <c r="D35" i="1"/>
  <c r="E35" i="1"/>
  <c r="D33" i="1"/>
  <c r="E33" i="1"/>
  <c r="D22" i="1"/>
  <c r="E22" i="1"/>
  <c r="D21" i="1"/>
  <c r="E21" i="1"/>
  <c r="D20" i="1"/>
  <c r="E20" i="1"/>
  <c r="D19" i="1"/>
  <c r="E19" i="1"/>
  <c r="D18" i="1"/>
  <c r="E18" i="1"/>
  <c r="D14" i="1"/>
  <c r="E14" i="1"/>
  <c r="D12" i="1"/>
  <c r="E12" i="1"/>
</calcChain>
</file>

<file path=xl/sharedStrings.xml><?xml version="1.0" encoding="utf-8"?>
<sst xmlns="http://schemas.openxmlformats.org/spreadsheetml/2006/main" count="69" uniqueCount="34">
  <si>
    <t>Master-slave RKA</t>
  </si>
  <si>
    <t># of Processors (p)</t>
  </si>
  <si>
    <t>Serial Time (Ts)</t>
  </si>
  <si>
    <t>Parallel Time (Tp)</t>
  </si>
  <si>
    <t>Speedup (Ts/Tp)</t>
  </si>
  <si>
    <t>Efficiency (S/p)</t>
  </si>
  <si>
    <t>corpus size: 5</t>
  </si>
  <si>
    <t>length of texts:</t>
  </si>
  <si>
    <t>Frankenstein</t>
  </si>
  <si>
    <t>Wuthering Heights</t>
  </si>
  <si>
    <t>Tale of Two Cities</t>
  </si>
  <si>
    <t>King James Bible</t>
  </si>
  <si>
    <t>Paradise Lost</t>
  </si>
  <si>
    <t>Pride and Prejudice</t>
  </si>
  <si>
    <t>Embarassingly Parallel RKA (each processor processes an entire length of text)</t>
  </si>
  <si>
    <t>Master-slave Embarrasing RKA</t>
  </si>
  <si>
    <t>max number of processsors is limited by the size of the corpus</t>
  </si>
  <si>
    <t>Efficiency (S/p) Embarrassing</t>
  </si>
  <si>
    <t>Speedup (Ts/Tp) Embarrassing</t>
  </si>
  <si>
    <t xml:space="preserve">pattern length </t>
  </si>
  <si>
    <t># of processors = 25</t>
  </si>
  <si>
    <t>Parallel Time code (Tp a )</t>
  </si>
  <si>
    <t>Processing (tp b)</t>
  </si>
  <si>
    <t>regroupText2.py Frankenstein X 20 40</t>
  </si>
  <si>
    <t># processes</t>
  </si>
  <si>
    <t>m</t>
  </si>
  <si>
    <t># chunks</t>
  </si>
  <si>
    <t>mpiRK frankenstein</t>
  </si>
  <si>
    <t>pat len</t>
  </si>
  <si>
    <t>MasterSlave</t>
  </si>
  <si>
    <t>time - parallel</t>
  </si>
  <si>
    <t>preprocessing</t>
  </si>
  <si>
    <t>Masterslave</t>
  </si>
  <si>
    <t>at K = 4 processes, mpiRK works better than master/slave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</si>
</sst>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and Efficiency</a:t>
            </a:r>
            <a:r>
              <a:rPr lang="en-US" baseline="0"/>
              <a:t> of Parallel Rabin-Karp Algorithm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Speedup (Ts/Tp)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16.0</c:v>
                </c:pt>
                <c:pt idx="8">
                  <c:v>25.0</c:v>
                </c:pt>
                <c:pt idx="9">
                  <c:v>36.0</c:v>
                </c:pt>
                <c:pt idx="10">
                  <c:v>49.0</c:v>
                </c:pt>
                <c:pt idx="11">
                  <c:v>64.0</c:v>
                </c:pt>
                <c:pt idx="12">
                  <c:v>81.0</c:v>
                </c:pt>
                <c:pt idx="13">
                  <c:v>100.0</c:v>
                </c:pt>
              </c:numCache>
            </c:numRef>
          </c:cat>
          <c:val>
            <c:numRef>
              <c:f>Sheet1!$D$12:$D$26</c:f>
              <c:numCache>
                <c:formatCode>General</c:formatCode>
                <c:ptCount val="15"/>
                <c:pt idx="0">
                  <c:v>1.81444109577183</c:v>
                </c:pt>
                <c:pt idx="1">
                  <c:v>3.211568962962512</c:v>
                </c:pt>
                <c:pt idx="2">
                  <c:v>4.929121803494834</c:v>
                </c:pt>
                <c:pt idx="3">
                  <c:v>5.917544450179147</c:v>
                </c:pt>
                <c:pt idx="4">
                  <c:v>7.50625302607316</c:v>
                </c:pt>
                <c:pt idx="5">
                  <c:v>8.482843599427408</c:v>
                </c:pt>
                <c:pt idx="6">
                  <c:v>9.21152149168193</c:v>
                </c:pt>
                <c:pt idx="7">
                  <c:v>16.1574231331332</c:v>
                </c:pt>
                <c:pt idx="8">
                  <c:v>19.30555121722664</c:v>
                </c:pt>
                <c:pt idx="9">
                  <c:v>19.85781326368113</c:v>
                </c:pt>
                <c:pt idx="10">
                  <c:v>19.19060114288882</c:v>
                </c:pt>
                <c:pt idx="11">
                  <c:v>19.25303052901405</c:v>
                </c:pt>
                <c:pt idx="12">
                  <c:v>18.08719375773669</c:v>
                </c:pt>
                <c:pt idx="13">
                  <c:v>13.45700823297271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Efficiency (S/p)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16.0</c:v>
                </c:pt>
                <c:pt idx="8">
                  <c:v>25.0</c:v>
                </c:pt>
                <c:pt idx="9">
                  <c:v>36.0</c:v>
                </c:pt>
                <c:pt idx="10">
                  <c:v>49.0</c:v>
                </c:pt>
                <c:pt idx="11">
                  <c:v>64.0</c:v>
                </c:pt>
                <c:pt idx="12">
                  <c:v>81.0</c:v>
                </c:pt>
                <c:pt idx="13">
                  <c:v>100.0</c:v>
                </c:pt>
              </c:numCache>
            </c:numRef>
          </c:cat>
          <c:val>
            <c:numRef>
              <c:f>Sheet1!$E$12:$E$26</c:f>
              <c:numCache>
                <c:formatCode>General</c:formatCode>
                <c:ptCount val="15"/>
                <c:pt idx="0">
                  <c:v>0.907220547885915</c:v>
                </c:pt>
                <c:pt idx="1">
                  <c:v>1.070522987654171</c:v>
                </c:pt>
                <c:pt idx="2">
                  <c:v>1.232280450873709</c:v>
                </c:pt>
                <c:pt idx="3">
                  <c:v>1.183508890035829</c:v>
                </c:pt>
                <c:pt idx="4">
                  <c:v>1.251042171012193</c:v>
                </c:pt>
                <c:pt idx="5">
                  <c:v>1.211834799918201</c:v>
                </c:pt>
                <c:pt idx="6">
                  <c:v>1.151440186460241</c:v>
                </c:pt>
                <c:pt idx="7">
                  <c:v>1.009838945820825</c:v>
                </c:pt>
                <c:pt idx="8">
                  <c:v>0.772222048689065</c:v>
                </c:pt>
                <c:pt idx="9">
                  <c:v>0.551605923991142</c:v>
                </c:pt>
                <c:pt idx="10">
                  <c:v>0.391644921283445</c:v>
                </c:pt>
                <c:pt idx="11">
                  <c:v>0.300828602015845</c:v>
                </c:pt>
                <c:pt idx="12">
                  <c:v>0.22329868836712</c:v>
                </c:pt>
                <c:pt idx="13">
                  <c:v>0.134570082329727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Speedup (Ts/Tp) Embarrassing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16.0</c:v>
                </c:pt>
                <c:pt idx="8">
                  <c:v>25.0</c:v>
                </c:pt>
                <c:pt idx="9">
                  <c:v>36.0</c:v>
                </c:pt>
                <c:pt idx="10">
                  <c:v>49.0</c:v>
                </c:pt>
                <c:pt idx="11">
                  <c:v>64.0</c:v>
                </c:pt>
                <c:pt idx="12">
                  <c:v>81.0</c:v>
                </c:pt>
                <c:pt idx="13">
                  <c:v>100.0</c:v>
                </c:pt>
              </c:numCache>
            </c:numRef>
          </c:cat>
          <c:val>
            <c:numRef>
              <c:f>Sheet1!$D$33:$D$38</c:f>
              <c:numCache>
                <c:formatCode>General</c:formatCode>
                <c:ptCount val="6"/>
                <c:pt idx="0">
                  <c:v>1.812228400092467</c:v>
                </c:pt>
                <c:pt idx="1">
                  <c:v>4.137807149253681</c:v>
                </c:pt>
                <c:pt idx="2">
                  <c:v>4.731018661972703</c:v>
                </c:pt>
                <c:pt idx="3">
                  <c:v>5.270028304003766</c:v>
                </c:pt>
                <c:pt idx="4">
                  <c:v>6.280402247926776</c:v>
                </c:pt>
                <c:pt idx="5">
                  <c:v>8.042892236244684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Efficiency (S/p) Embarrassing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16.0</c:v>
                </c:pt>
                <c:pt idx="8">
                  <c:v>25.0</c:v>
                </c:pt>
                <c:pt idx="9">
                  <c:v>36.0</c:v>
                </c:pt>
                <c:pt idx="10">
                  <c:v>49.0</c:v>
                </c:pt>
                <c:pt idx="11">
                  <c:v>64.0</c:v>
                </c:pt>
                <c:pt idx="12">
                  <c:v>81.0</c:v>
                </c:pt>
                <c:pt idx="13">
                  <c:v>100.0</c:v>
                </c:pt>
              </c:numCache>
            </c:numRef>
          </c:cat>
          <c:val>
            <c:numRef>
              <c:f>Sheet1!$E$33:$E$38</c:f>
              <c:numCache>
                <c:formatCode>General</c:formatCode>
                <c:ptCount val="6"/>
                <c:pt idx="0">
                  <c:v>0.906114200046234</c:v>
                </c:pt>
                <c:pt idx="1">
                  <c:v>1.379269049751227</c:v>
                </c:pt>
                <c:pt idx="2">
                  <c:v>1.182754665493176</c:v>
                </c:pt>
                <c:pt idx="3">
                  <c:v>1.054005660800753</c:v>
                </c:pt>
                <c:pt idx="4">
                  <c:v>1.046733707987796</c:v>
                </c:pt>
                <c:pt idx="5">
                  <c:v>1.148984605177812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86616"/>
        <c:axId val="403992280"/>
      </c:lineChart>
      <c:catAx>
        <c:axId val="40398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3992280"/>
        <c:crosses val="autoZero"/>
        <c:auto val="1"/>
        <c:lblAlgn val="ctr"/>
        <c:lblOffset val="100"/>
        <c:noMultiLvlLbl val="0"/>
      </c:catAx>
      <c:valAx>
        <c:axId val="40399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98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Processing Time of Rabin-Karp Algorithm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Parallel Time (Tp)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16.0</c:v>
                </c:pt>
                <c:pt idx="8">
                  <c:v>25.0</c:v>
                </c:pt>
                <c:pt idx="9">
                  <c:v>36.0</c:v>
                </c:pt>
                <c:pt idx="10">
                  <c:v>49.0</c:v>
                </c:pt>
                <c:pt idx="11">
                  <c:v>64.0</c:v>
                </c:pt>
                <c:pt idx="12">
                  <c:v>81.0</c:v>
                </c:pt>
                <c:pt idx="13">
                  <c:v>100.0</c:v>
                </c:pt>
              </c:numCache>
            </c:numRef>
          </c:cat>
          <c:val>
            <c:numRef>
              <c:f>Sheet1!$C$12:$C$26</c:f>
              <c:numCache>
                <c:formatCode>General</c:formatCode>
                <c:ptCount val="15"/>
                <c:pt idx="0">
                  <c:v>30.520551</c:v>
                </c:pt>
                <c:pt idx="1">
                  <c:v>17.243205</c:v>
                </c:pt>
                <c:pt idx="2">
                  <c:v>11.234809</c:v>
                </c:pt>
                <c:pt idx="3">
                  <c:v>9.35823</c:v>
                </c:pt>
                <c:pt idx="4">
                  <c:v>7.377548</c:v>
                </c:pt>
                <c:pt idx="5">
                  <c:v>6.528205</c:v>
                </c:pt>
                <c:pt idx="6">
                  <c:v>6.011791</c:v>
                </c:pt>
                <c:pt idx="7">
                  <c:v>3.427387</c:v>
                </c:pt>
                <c:pt idx="8">
                  <c:v>2.868488</c:v>
                </c:pt>
                <c:pt idx="9">
                  <c:v>2.788713</c:v>
                </c:pt>
                <c:pt idx="10">
                  <c:v>2.88567</c:v>
                </c:pt>
                <c:pt idx="11">
                  <c:v>2.876313</c:v>
                </c:pt>
                <c:pt idx="12">
                  <c:v>3.06171</c:v>
                </c:pt>
                <c:pt idx="13">
                  <c:v>4.11516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Serial Time (Ts)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16.0</c:v>
                </c:pt>
                <c:pt idx="8">
                  <c:v>25.0</c:v>
                </c:pt>
                <c:pt idx="9">
                  <c:v>36.0</c:v>
                </c:pt>
                <c:pt idx="10">
                  <c:v>49.0</c:v>
                </c:pt>
                <c:pt idx="11">
                  <c:v>64.0</c:v>
                </c:pt>
                <c:pt idx="12">
                  <c:v>81.0</c:v>
                </c:pt>
                <c:pt idx="13">
                  <c:v>100.0</c:v>
                </c:pt>
              </c:numCache>
            </c:numRef>
          </c:cat>
          <c:val>
            <c:numRef>
              <c:f>Sheet1!$B$12:$B$26</c:f>
              <c:numCache>
                <c:formatCode>General</c:formatCode>
                <c:ptCount val="15"/>
                <c:pt idx="0">
                  <c:v>55.377742</c:v>
                </c:pt>
                <c:pt idx="1">
                  <c:v>55.377742</c:v>
                </c:pt>
                <c:pt idx="2">
                  <c:v>55.377742</c:v>
                </c:pt>
                <c:pt idx="3">
                  <c:v>55.377742</c:v>
                </c:pt>
                <c:pt idx="4">
                  <c:v>55.377742</c:v>
                </c:pt>
                <c:pt idx="5">
                  <c:v>55.377742</c:v>
                </c:pt>
                <c:pt idx="6">
                  <c:v>55.377742</c:v>
                </c:pt>
                <c:pt idx="7">
                  <c:v>55.377742</c:v>
                </c:pt>
                <c:pt idx="8">
                  <c:v>55.377742</c:v>
                </c:pt>
                <c:pt idx="9">
                  <c:v>55.377742</c:v>
                </c:pt>
                <c:pt idx="10">
                  <c:v>55.377742</c:v>
                </c:pt>
                <c:pt idx="11">
                  <c:v>55.377742</c:v>
                </c:pt>
                <c:pt idx="12">
                  <c:v>55.377742</c:v>
                </c:pt>
                <c:pt idx="13">
                  <c:v>55.377742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55160"/>
        <c:axId val="404060696"/>
      </c:lineChart>
      <c:catAx>
        <c:axId val="40405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4060696"/>
        <c:crosses val="autoZero"/>
        <c:auto val="1"/>
        <c:lblAlgn val="ctr"/>
        <c:lblOffset val="100"/>
        <c:noMultiLvlLbl val="0"/>
      </c:catAx>
      <c:valAx>
        <c:axId val="40406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05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 Time</a:t>
            </a:r>
            <a:r>
              <a:rPr lang="en-US" baseline="0"/>
              <a:t> vs Pattern 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Sheet1!$B$41</c:f>
              <c:strCache>
                <c:ptCount val="1"/>
                <c:pt idx="0">
                  <c:v>Serial Time (Ts)</c:v>
                </c:pt>
              </c:strCache>
            </c:strRef>
          </c:tx>
          <c:marker>
            <c:symbol val="none"/>
          </c:marker>
          <c:cat>
            <c:numRef>
              <c:f>Sheet1!$A$42:$A$49</c:f>
              <c:numCache>
                <c:formatCode>General</c:formatCode>
                <c:ptCount val="8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  <c:pt idx="3">
                  <c:v>60.0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</c:numCache>
            </c:numRef>
          </c:cat>
          <c:val>
            <c:numRef>
              <c:f>Sheet1!$B$42:$B$49</c:f>
              <c:numCache>
                <c:formatCode>General</c:formatCode>
                <c:ptCount val="8"/>
                <c:pt idx="0">
                  <c:v>189.370706</c:v>
                </c:pt>
                <c:pt idx="1">
                  <c:v>128.659768</c:v>
                </c:pt>
                <c:pt idx="2">
                  <c:v>112.393824</c:v>
                </c:pt>
                <c:pt idx="3">
                  <c:v>90.572889</c:v>
                </c:pt>
                <c:pt idx="4">
                  <c:v>76.17583999999999</c:v>
                </c:pt>
                <c:pt idx="5">
                  <c:v>68.521719</c:v>
                </c:pt>
                <c:pt idx="6">
                  <c:v>60.10688</c:v>
                </c:pt>
                <c:pt idx="7">
                  <c:v>55.377742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Sheet1!$C$41</c:f>
              <c:strCache>
                <c:ptCount val="1"/>
                <c:pt idx="0">
                  <c:v>Parallel Time (Tp)</c:v>
                </c:pt>
              </c:strCache>
            </c:strRef>
          </c:tx>
          <c:marker>
            <c:symbol val="none"/>
          </c:marker>
          <c:cat>
            <c:numRef>
              <c:f>Sheet1!$A$42:$A$49</c:f>
              <c:numCache>
                <c:formatCode>General</c:formatCode>
                <c:ptCount val="8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  <c:pt idx="3">
                  <c:v>60.0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</c:numCache>
            </c:numRef>
          </c:cat>
          <c:val>
            <c:numRef>
              <c:f>Sheet1!$C$42:$C$49</c:f>
              <c:numCache>
                <c:formatCode>General</c:formatCode>
                <c:ptCount val="8"/>
                <c:pt idx="0">
                  <c:v>5.746374</c:v>
                </c:pt>
                <c:pt idx="1">
                  <c:v>4.935526</c:v>
                </c:pt>
                <c:pt idx="2">
                  <c:v>4.092384</c:v>
                </c:pt>
                <c:pt idx="3">
                  <c:v>3.499482</c:v>
                </c:pt>
                <c:pt idx="4">
                  <c:v>3.153487</c:v>
                </c:pt>
                <c:pt idx="5">
                  <c:v>3.160619</c:v>
                </c:pt>
                <c:pt idx="6">
                  <c:v>2.982584</c:v>
                </c:pt>
                <c:pt idx="7">
                  <c:v>2.868488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96760"/>
        <c:axId val="404102520"/>
      </c:lineChart>
      <c:catAx>
        <c:axId val="40409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 size (character</a:t>
                </a:r>
                <a:r>
                  <a:rPr lang="en-US" baseline="0"/>
                  <a:t> length)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4102520"/>
        <c:crosses val="autoZero"/>
        <c:auto val="1"/>
        <c:lblAlgn val="ctr"/>
        <c:lblOffset val="100"/>
        <c:noMultiLvlLbl val="0"/>
      </c:catAx>
      <c:valAx>
        <c:axId val="404102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09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Time to complete constant work as processes,chunks increase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Master/Slave</c:v>
          </c:tx>
          <c:marker>
            <c:symbol val="none"/>
          </c:marker>
          <c:cat>
            <c:numRef>
              <c:f>Sheet2!$B$25:$B$31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</c:numCache>
            </c:numRef>
          </c:cat>
          <c:val>
            <c:numRef>
              <c:f>Sheet2!$M$25:$M$31</c:f>
              <c:numCache>
                <c:formatCode>General</c:formatCode>
                <c:ptCount val="7"/>
                <c:pt idx="0">
                  <c:v>6.21</c:v>
                </c:pt>
                <c:pt idx="1">
                  <c:v>5.05</c:v>
                </c:pt>
                <c:pt idx="2">
                  <c:v>3.08</c:v>
                </c:pt>
                <c:pt idx="3">
                  <c:v>1.67</c:v>
                </c:pt>
                <c:pt idx="4">
                  <c:v>0.81</c:v>
                </c:pt>
                <c:pt idx="5">
                  <c:v>0.49</c:v>
                </c:pt>
                <c:pt idx="6">
                  <c:v>0.41</c:v>
                </c:pt>
              </c:numCache>
            </c:numRef>
          </c:val>
          <c:smooth val="0"/>
        </c:ser>
        <c:ser>
          <c:idx val="0"/>
          <c:order val="1"/>
          <c:tx>
            <c:v>mpiRK</c:v>
          </c:tx>
          <c:marker>
            <c:symbol val="none"/>
          </c:marker>
          <c:cat>
            <c:numRef>
              <c:f>Sheet2!$B$25:$B$31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</c:numCache>
            </c:numRef>
          </c:cat>
          <c:val>
            <c:numRef>
              <c:f>Sheet2!$F$25:$F$31</c:f>
              <c:numCache>
                <c:formatCode>General</c:formatCode>
                <c:ptCount val="7"/>
                <c:pt idx="0">
                  <c:v>2.96</c:v>
                </c:pt>
                <c:pt idx="1">
                  <c:v>2.48</c:v>
                </c:pt>
                <c:pt idx="2">
                  <c:v>1.52</c:v>
                </c:pt>
                <c:pt idx="3">
                  <c:v>0.77</c:v>
                </c:pt>
                <c:pt idx="4">
                  <c:v>0.41</c:v>
                </c:pt>
                <c:pt idx="5">
                  <c:v>0.29</c:v>
                </c:pt>
                <c:pt idx="6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692552"/>
        <c:axId val="464660408"/>
      </c:lineChart>
      <c:catAx>
        <c:axId val="46469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 (= Number of Chunks)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660408"/>
        <c:crosses val="autoZero"/>
        <c:auto val="1"/>
        <c:lblAlgn val="ctr"/>
        <c:lblOffset val="100"/>
        <c:noMultiLvlLbl val="0"/>
      </c:catAx>
      <c:valAx>
        <c:axId val="4646604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692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723179667617"/>
          <c:y val="0.384681102362205"/>
          <c:w val="0.221923241156678"/>
          <c:h val="0.296791641429437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 Processes</c:v>
          </c:tx>
          <c:marker>
            <c:symbol val="none"/>
          </c:marker>
          <c:cat>
            <c:numRef>
              <c:f>Sheet2!$D$35:$D$42</c:f>
              <c:numCache>
                <c:formatCode>General</c:formatCode>
                <c:ptCount val="8"/>
                <c:pt idx="0">
                  <c:v>4.0</c:v>
                </c:pt>
                <c:pt idx="1">
                  <c:v>5.0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Sheet2!$F$35:$F$42</c:f>
              <c:numCache>
                <c:formatCode>General</c:formatCode>
                <c:ptCount val="8"/>
                <c:pt idx="0">
                  <c:v>6.19</c:v>
                </c:pt>
                <c:pt idx="1">
                  <c:v>5.11</c:v>
                </c:pt>
                <c:pt idx="2">
                  <c:v>4.87</c:v>
                </c:pt>
                <c:pt idx="3">
                  <c:v>4.71</c:v>
                </c:pt>
                <c:pt idx="4">
                  <c:v>4.48</c:v>
                </c:pt>
                <c:pt idx="5">
                  <c:v>4.41</c:v>
                </c:pt>
                <c:pt idx="6">
                  <c:v>4.35</c:v>
                </c:pt>
                <c:pt idx="7">
                  <c:v>4.29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440040"/>
        <c:axId val="423172088"/>
      </c:lineChart>
      <c:catAx>
        <c:axId val="46544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Chunks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172088"/>
        <c:crosses val="autoZero"/>
        <c:auto val="1"/>
        <c:lblAlgn val="ctr"/>
        <c:lblOffset val="100"/>
        <c:noMultiLvlLbl val="0"/>
      </c:catAx>
      <c:valAx>
        <c:axId val="42317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44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30</xdr:row>
      <xdr:rowOff>47626</xdr:rowOff>
    </xdr:from>
    <xdr:to>
      <xdr:col>15</xdr:col>
      <xdr:colOff>438151</xdr:colOff>
      <xdr:row>50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895350</xdr:colOff>
      <xdr:row>6</xdr:row>
      <xdr:rowOff>133350</xdr:rowOff>
    </xdr:from>
    <xdr:to>
      <xdr:col>15</xdr:col>
      <xdr:colOff>419101</xdr:colOff>
      <xdr:row>28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952500</xdr:colOff>
      <xdr:row>51</xdr:row>
      <xdr:rowOff>104775</xdr:rowOff>
    </xdr:from>
    <xdr:to>
      <xdr:col>14</xdr:col>
      <xdr:colOff>495300</xdr:colOff>
      <xdr:row>71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254000</xdr:colOff>
      <xdr:row>21</xdr:row>
      <xdr:rowOff>114300</xdr:rowOff>
    </xdr:from>
    <xdr:to>
      <xdr:col>24</xdr:col>
      <xdr:colOff>50800</xdr:colOff>
      <xdr:row>40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33</xdr:row>
      <xdr:rowOff>101600</xdr:rowOff>
    </xdr:from>
    <xdr:to>
      <xdr:col>13</xdr:col>
      <xdr:colOff>139700</xdr:colOff>
      <xdr:row>49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18.5" customWidth="1"/>
    <col min="2" max="7" width="20.1640625" customWidth="1"/>
  </cols>
  <sheetData>
    <row r="1" spans="1:5">
      <c r="A1" t="s">
        <v>7</v>
      </c>
    </row>
    <row r="2" spans="1:5">
      <c r="A2" t="s">
        <v>8</v>
      </c>
      <c r="B2">
        <v>410774</v>
      </c>
    </row>
    <row r="3" spans="1:5">
      <c r="A3" t="s">
        <v>9</v>
      </c>
      <c r="B3">
        <v>619621</v>
      </c>
    </row>
    <row r="4" spans="1:5">
      <c r="A4" t="s">
        <v>10</v>
      </c>
      <c r="B4">
        <v>721655</v>
      </c>
    </row>
    <row r="5" spans="1:5">
      <c r="A5" t="s">
        <v>11</v>
      </c>
      <c r="B5">
        <v>1312159</v>
      </c>
    </row>
    <row r="6" spans="1:5">
      <c r="A6" t="s">
        <v>12</v>
      </c>
      <c r="B6">
        <v>459929</v>
      </c>
    </row>
    <row r="7" spans="1:5">
      <c r="A7" t="s">
        <v>13</v>
      </c>
      <c r="B7">
        <v>660568</v>
      </c>
    </row>
    <row r="9" spans="1:5">
      <c r="A9" t="s">
        <v>6</v>
      </c>
    </row>
    <row r="10" spans="1:5">
      <c r="A10" t="s">
        <v>0</v>
      </c>
    </row>
    <row r="11" spans="1:5">
      <c r="A11" t="s">
        <v>1</v>
      </c>
      <c r="B11" t="s">
        <v>2</v>
      </c>
      <c r="C11" t="s">
        <v>3</v>
      </c>
      <c r="D11" t="s">
        <v>4</v>
      </c>
      <c r="E11" t="s">
        <v>5</v>
      </c>
    </row>
    <row r="12" spans="1:5">
      <c r="A12">
        <v>2</v>
      </c>
      <c r="B12">
        <v>55.377741999999998</v>
      </c>
      <c r="C12">
        <v>30.520551000000001</v>
      </c>
      <c r="D12">
        <f>B12/C12</f>
        <v>1.8144410957718291</v>
      </c>
      <c r="E12">
        <f>D12/A12</f>
        <v>0.90722054788591455</v>
      </c>
    </row>
    <row r="13" spans="1:5">
      <c r="A13">
        <v>3</v>
      </c>
      <c r="B13">
        <v>55.377741999999998</v>
      </c>
      <c r="C13">
        <v>17.243205</v>
      </c>
      <c r="D13">
        <f>B13/C13</f>
        <v>3.2115689629625117</v>
      </c>
      <c r="E13">
        <f>D13/A13</f>
        <v>1.0705229876541706</v>
      </c>
    </row>
    <row r="14" spans="1:5">
      <c r="A14">
        <v>4</v>
      </c>
      <c r="B14">
        <v>55.377741999999998</v>
      </c>
      <c r="C14">
        <v>11.234809</v>
      </c>
      <c r="D14">
        <f t="shared" ref="D14:D25" si="0">B14/C14</f>
        <v>4.9291218034948345</v>
      </c>
      <c r="E14">
        <f t="shared" ref="E14:E25" si="1">D14/A14</f>
        <v>1.2322804508737086</v>
      </c>
    </row>
    <row r="15" spans="1:5">
      <c r="A15">
        <v>5</v>
      </c>
      <c r="B15">
        <v>55.377741999999998</v>
      </c>
      <c r="C15">
        <v>9.3582300000000007</v>
      </c>
      <c r="D15">
        <f t="shared" si="0"/>
        <v>5.9175444501791468</v>
      </c>
      <c r="E15">
        <f t="shared" si="1"/>
        <v>1.1835088900358293</v>
      </c>
    </row>
    <row r="16" spans="1:5">
      <c r="A16">
        <v>6</v>
      </c>
      <c r="B16">
        <v>55.377741999999998</v>
      </c>
      <c r="C16">
        <v>7.377548</v>
      </c>
      <c r="D16">
        <f t="shared" si="0"/>
        <v>7.5062530260731615</v>
      </c>
      <c r="E16">
        <f t="shared" si="1"/>
        <v>1.2510421710121935</v>
      </c>
    </row>
    <row r="17" spans="1:5">
      <c r="A17">
        <v>7</v>
      </c>
      <c r="B17">
        <v>55.377741999999998</v>
      </c>
      <c r="C17">
        <v>6.5282049999999998</v>
      </c>
      <c r="D17">
        <f t="shared" si="0"/>
        <v>8.4828435994274081</v>
      </c>
      <c r="E17">
        <f t="shared" si="1"/>
        <v>1.2118347999182011</v>
      </c>
    </row>
    <row r="18" spans="1:5">
      <c r="A18">
        <v>8</v>
      </c>
      <c r="B18">
        <v>55.377741999999998</v>
      </c>
      <c r="C18">
        <v>6.0117909999999997</v>
      </c>
      <c r="D18">
        <f t="shared" si="0"/>
        <v>9.2115214916819301</v>
      </c>
      <c r="E18">
        <f t="shared" si="1"/>
        <v>1.1514401864602413</v>
      </c>
    </row>
    <row r="19" spans="1:5">
      <c r="A19">
        <v>16</v>
      </c>
      <c r="B19">
        <v>55.377741999999998</v>
      </c>
      <c r="C19">
        <v>3.427387</v>
      </c>
      <c r="D19">
        <f t="shared" si="0"/>
        <v>16.1574231331332</v>
      </c>
      <c r="E19">
        <f t="shared" si="1"/>
        <v>1.009838945820825</v>
      </c>
    </row>
    <row r="20" spans="1:5">
      <c r="A20">
        <v>25</v>
      </c>
      <c r="B20">
        <v>55.377741999999998</v>
      </c>
      <c r="C20">
        <v>2.8684880000000001</v>
      </c>
      <c r="D20">
        <f t="shared" si="0"/>
        <v>19.305551217226636</v>
      </c>
      <c r="E20">
        <f t="shared" si="1"/>
        <v>0.77222204868906541</v>
      </c>
    </row>
    <row r="21" spans="1:5">
      <c r="A21">
        <v>36</v>
      </c>
      <c r="B21">
        <v>55.377741999999998</v>
      </c>
      <c r="C21">
        <v>2.788713</v>
      </c>
      <c r="D21">
        <f t="shared" si="0"/>
        <v>19.85781326368113</v>
      </c>
      <c r="E21">
        <f t="shared" si="1"/>
        <v>0.5516059239911425</v>
      </c>
    </row>
    <row r="22" spans="1:5">
      <c r="A22">
        <v>49</v>
      </c>
      <c r="B22">
        <v>55.377741999999998</v>
      </c>
      <c r="C22">
        <v>2.8856700000000002</v>
      </c>
      <c r="D22">
        <f t="shared" si="0"/>
        <v>19.190601142888823</v>
      </c>
      <c r="E22">
        <f t="shared" si="1"/>
        <v>0.39164492128344536</v>
      </c>
    </row>
    <row r="23" spans="1:5">
      <c r="A23">
        <v>64</v>
      </c>
      <c r="B23">
        <v>55.377741999999998</v>
      </c>
      <c r="C23">
        <v>2.8763130000000001</v>
      </c>
      <c r="D23">
        <f t="shared" si="0"/>
        <v>19.253030529014051</v>
      </c>
      <c r="E23">
        <f t="shared" si="1"/>
        <v>0.30082860201584455</v>
      </c>
    </row>
    <row r="24" spans="1:5">
      <c r="A24">
        <v>81</v>
      </c>
      <c r="B24">
        <v>55.377741999999998</v>
      </c>
      <c r="C24">
        <v>3.0617100000000002</v>
      </c>
      <c r="D24">
        <f t="shared" si="0"/>
        <v>18.087193757736689</v>
      </c>
      <c r="E24">
        <f t="shared" si="1"/>
        <v>0.22329868836711961</v>
      </c>
    </row>
    <row r="25" spans="1:5">
      <c r="A25">
        <v>100</v>
      </c>
      <c r="B25">
        <v>55.377741999999998</v>
      </c>
      <c r="C25">
        <v>4.1151600000000004</v>
      </c>
      <c r="D25">
        <f t="shared" si="0"/>
        <v>13.457008232972713</v>
      </c>
      <c r="E25">
        <f t="shared" si="1"/>
        <v>0.13457008232972714</v>
      </c>
    </row>
    <row r="27" spans="1:5">
      <c r="A27" t="s">
        <v>14</v>
      </c>
    </row>
    <row r="28" spans="1:5">
      <c r="A28" t="s">
        <v>16</v>
      </c>
    </row>
    <row r="30" spans="1:5">
      <c r="A30" t="s">
        <v>15</v>
      </c>
    </row>
    <row r="31" spans="1:5">
      <c r="A31" t="s">
        <v>1</v>
      </c>
      <c r="B31" t="s">
        <v>2</v>
      </c>
      <c r="C31" t="s">
        <v>3</v>
      </c>
      <c r="D31" t="s">
        <v>18</v>
      </c>
      <c r="E31" t="s">
        <v>17</v>
      </c>
    </row>
    <row r="33" spans="1:5">
      <c r="A33">
        <v>2</v>
      </c>
      <c r="B33">
        <v>55.377741999999998</v>
      </c>
      <c r="C33">
        <v>30.557815999999999</v>
      </c>
      <c r="D33">
        <f>B33/C33</f>
        <v>1.8122284000924673</v>
      </c>
      <c r="E33">
        <f>D33/A33</f>
        <v>0.90611420004623366</v>
      </c>
    </row>
    <row r="34" spans="1:5">
      <c r="A34">
        <v>3</v>
      </c>
      <c r="B34">
        <v>55.377741999999998</v>
      </c>
      <c r="C34">
        <v>13.383355</v>
      </c>
      <c r="D34">
        <f t="shared" ref="D34:D36" si="2">B34/C34</f>
        <v>4.137807149253681</v>
      </c>
      <c r="E34">
        <f t="shared" ref="E34:E38" si="3">D34/A34</f>
        <v>1.379269049751227</v>
      </c>
    </row>
    <row r="35" spans="1:5">
      <c r="A35">
        <v>4</v>
      </c>
      <c r="B35">
        <v>55.377741999999998</v>
      </c>
      <c r="C35">
        <v>11.705247</v>
      </c>
      <c r="D35">
        <f t="shared" si="2"/>
        <v>4.731018661972703</v>
      </c>
      <c r="E35">
        <f t="shared" si="3"/>
        <v>1.1827546654931758</v>
      </c>
    </row>
    <row r="36" spans="1:5">
      <c r="A36">
        <v>5</v>
      </c>
      <c r="B36">
        <v>55.377741999999998</v>
      </c>
      <c r="C36">
        <v>10.508054</v>
      </c>
      <c r="D36">
        <f t="shared" si="2"/>
        <v>5.270028304003767</v>
      </c>
      <c r="E36">
        <f t="shared" si="3"/>
        <v>1.0540056608007533</v>
      </c>
    </row>
    <row r="37" spans="1:5">
      <c r="A37">
        <v>6</v>
      </c>
      <c r="B37">
        <v>55.377741999999998</v>
      </c>
      <c r="C37">
        <v>8.8175469999999994</v>
      </c>
      <c r="D37">
        <f>B37/C37</f>
        <v>6.2804022479267765</v>
      </c>
      <c r="E37">
        <f t="shared" si="3"/>
        <v>1.0467337079877961</v>
      </c>
    </row>
    <row r="38" spans="1:5">
      <c r="A38">
        <v>7</v>
      </c>
      <c r="B38">
        <v>55.377741999999998</v>
      </c>
      <c r="C38">
        <v>6.8853020000000003</v>
      </c>
      <c r="D38">
        <f>B38/C38</f>
        <v>8.0428922362446844</v>
      </c>
      <c r="E38">
        <f t="shared" si="3"/>
        <v>1.1489846051778121</v>
      </c>
    </row>
    <row r="40" spans="1:5">
      <c r="A40" t="s">
        <v>20</v>
      </c>
    </row>
    <row r="41" spans="1:5" ht="14.25" customHeight="1">
      <c r="A41" t="s">
        <v>19</v>
      </c>
      <c r="B41" t="s">
        <v>2</v>
      </c>
      <c r="C41" t="s">
        <v>3</v>
      </c>
    </row>
    <row r="42" spans="1:5">
      <c r="A42">
        <v>30</v>
      </c>
      <c r="B42">
        <v>189.37070600000001</v>
      </c>
      <c r="C42">
        <v>5.7463740000000003</v>
      </c>
    </row>
    <row r="43" spans="1:5">
      <c r="A43">
        <v>40</v>
      </c>
      <c r="B43">
        <v>128.65976800000001</v>
      </c>
      <c r="C43">
        <v>4.9355260000000003</v>
      </c>
    </row>
    <row r="44" spans="1:5">
      <c r="A44" s="1">
        <v>50</v>
      </c>
      <c r="B44">
        <v>112.393824</v>
      </c>
      <c r="C44">
        <v>4.092384</v>
      </c>
    </row>
    <row r="45" spans="1:5">
      <c r="A45">
        <v>60</v>
      </c>
      <c r="B45">
        <v>90.572889000000004</v>
      </c>
      <c r="C45">
        <v>3.499482</v>
      </c>
    </row>
    <row r="46" spans="1:5">
      <c r="A46">
        <v>70</v>
      </c>
      <c r="B46">
        <v>76.175839999999994</v>
      </c>
      <c r="C46">
        <v>3.1534870000000002</v>
      </c>
    </row>
    <row r="47" spans="1:5">
      <c r="A47">
        <v>80</v>
      </c>
      <c r="B47">
        <v>68.521719000000004</v>
      </c>
      <c r="C47">
        <v>3.1606190000000001</v>
      </c>
    </row>
    <row r="48" spans="1:5">
      <c r="A48">
        <v>90</v>
      </c>
      <c r="B48">
        <v>60.106879999999997</v>
      </c>
      <c r="C48">
        <v>2.9825840000000001</v>
      </c>
    </row>
    <row r="49" spans="1:3">
      <c r="A49">
        <v>100</v>
      </c>
      <c r="B49">
        <v>55.377741999999998</v>
      </c>
      <c r="C49">
        <v>2.8684880000000001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20" workbookViewId="0">
      <selection activeCell="B47" sqref="B47"/>
    </sheetView>
  </sheetViews>
  <sheetFormatPr baseColWidth="10" defaultColWidth="8.83203125" defaultRowHeight="14" x14ac:dyDescent="0"/>
  <cols>
    <col min="1" max="1" width="17.83203125" customWidth="1"/>
    <col min="2" max="2" width="11.5" customWidth="1"/>
    <col min="3" max="3" width="14.83203125" customWidth="1"/>
    <col min="4" max="4" width="12.83203125" customWidth="1"/>
    <col min="5" max="5" width="13.6640625" customWidth="1"/>
    <col min="6" max="6" width="12" customWidth="1"/>
  </cols>
  <sheetData>
    <row r="1" spans="1:5">
      <c r="A1" t="s">
        <v>7</v>
      </c>
    </row>
    <row r="2" spans="1:5">
      <c r="A2" t="s">
        <v>8</v>
      </c>
      <c r="B2">
        <v>410774</v>
      </c>
    </row>
    <row r="3" spans="1:5">
      <c r="A3" t="s">
        <v>9</v>
      </c>
      <c r="B3">
        <v>619621</v>
      </c>
    </row>
    <row r="4" spans="1:5">
      <c r="A4" t="s">
        <v>10</v>
      </c>
      <c r="B4">
        <v>721655</v>
      </c>
    </row>
    <row r="5" spans="1:5">
      <c r="A5" t="s">
        <v>11</v>
      </c>
      <c r="B5">
        <v>1312159</v>
      </c>
    </row>
    <row r="6" spans="1:5">
      <c r="A6" t="s">
        <v>12</v>
      </c>
      <c r="B6">
        <v>459929</v>
      </c>
    </row>
    <row r="7" spans="1:5">
      <c r="A7" t="s">
        <v>13</v>
      </c>
      <c r="B7">
        <v>660568</v>
      </c>
    </row>
    <row r="9" spans="1:5">
      <c r="A9" t="s">
        <v>6</v>
      </c>
    </row>
    <row r="11" spans="1:5">
      <c r="A11" t="s">
        <v>1</v>
      </c>
      <c r="B11" t="s">
        <v>2</v>
      </c>
      <c r="C11" t="s">
        <v>21</v>
      </c>
      <c r="D11" t="s">
        <v>22</v>
      </c>
      <c r="E11" t="s">
        <v>23</v>
      </c>
    </row>
    <row r="12" spans="1:5">
      <c r="A12">
        <v>2</v>
      </c>
      <c r="D12">
        <f>AVERAGE(4.88, 4.77)</f>
        <v>4.8249999999999993</v>
      </c>
    </row>
    <row r="13" spans="1:5">
      <c r="A13">
        <v>3</v>
      </c>
      <c r="D13">
        <v>5.23</v>
      </c>
    </row>
    <row r="14" spans="1:5">
      <c r="A14">
        <v>4</v>
      </c>
      <c r="D14">
        <f>AVERAGE(5.03, 5.36)</f>
        <v>5.1950000000000003</v>
      </c>
    </row>
    <row r="15" spans="1:5">
      <c r="A15">
        <v>8</v>
      </c>
      <c r="D15">
        <v>4.79</v>
      </c>
    </row>
    <row r="16" spans="1:5">
      <c r="A16">
        <v>16</v>
      </c>
      <c r="D16">
        <v>6.86</v>
      </c>
    </row>
    <row r="17" spans="1:14">
      <c r="A17">
        <v>32</v>
      </c>
      <c r="D17">
        <v>7.97</v>
      </c>
    </row>
    <row r="18" spans="1:14">
      <c r="A18">
        <v>64</v>
      </c>
      <c r="D18">
        <v>5.5</v>
      </c>
    </row>
    <row r="19" spans="1:14">
      <c r="A19">
        <v>128</v>
      </c>
      <c r="D19">
        <v>5.6</v>
      </c>
    </row>
    <row r="20" spans="1:14">
      <c r="A20">
        <v>256</v>
      </c>
      <c r="D20">
        <v>5.97</v>
      </c>
    </row>
    <row r="23" spans="1:14">
      <c r="B23" t="s">
        <v>24</v>
      </c>
      <c r="C23" t="s">
        <v>25</v>
      </c>
      <c r="D23" t="s">
        <v>26</v>
      </c>
      <c r="E23" t="s">
        <v>28</v>
      </c>
      <c r="F23" t="s">
        <v>30</v>
      </c>
      <c r="G23" t="s">
        <v>31</v>
      </c>
    </row>
    <row r="25" spans="1:14">
      <c r="A25" t="s">
        <v>27</v>
      </c>
      <c r="B25">
        <v>4</v>
      </c>
      <c r="C25">
        <v>20</v>
      </c>
      <c r="D25">
        <v>4</v>
      </c>
      <c r="E25">
        <v>179</v>
      </c>
      <c r="F25">
        <v>2.96</v>
      </c>
      <c r="G25">
        <v>5.19</v>
      </c>
      <c r="I25" t="s">
        <v>29</v>
      </c>
      <c r="J25">
        <v>4</v>
      </c>
      <c r="K25">
        <v>20</v>
      </c>
      <c r="L25">
        <v>4</v>
      </c>
      <c r="M25">
        <v>6.21</v>
      </c>
      <c r="N25">
        <v>5.19</v>
      </c>
    </row>
    <row r="26" spans="1:14">
      <c r="A26" t="s">
        <v>27</v>
      </c>
      <c r="B26">
        <v>5</v>
      </c>
      <c r="C26">
        <v>20</v>
      </c>
      <c r="D26">
        <v>5</v>
      </c>
      <c r="E26">
        <v>179</v>
      </c>
      <c r="F26">
        <v>2.48</v>
      </c>
      <c r="I26" t="s">
        <v>29</v>
      </c>
      <c r="J26">
        <v>5</v>
      </c>
      <c r="L26">
        <v>5</v>
      </c>
      <c r="M26">
        <v>5.05</v>
      </c>
    </row>
    <row r="27" spans="1:14">
      <c r="A27" t="s">
        <v>27</v>
      </c>
      <c r="B27">
        <v>8</v>
      </c>
      <c r="C27">
        <v>20</v>
      </c>
      <c r="D27">
        <v>8</v>
      </c>
      <c r="E27">
        <v>179</v>
      </c>
      <c r="F27">
        <v>1.52</v>
      </c>
      <c r="G27">
        <v>5.19</v>
      </c>
      <c r="I27" t="s">
        <v>29</v>
      </c>
      <c r="J27">
        <v>8</v>
      </c>
      <c r="L27">
        <v>8</v>
      </c>
      <c r="M27">
        <v>3.08</v>
      </c>
    </row>
    <row r="28" spans="1:14">
      <c r="A28" t="s">
        <v>27</v>
      </c>
      <c r="B28">
        <v>16</v>
      </c>
      <c r="C28">
        <v>20</v>
      </c>
      <c r="D28">
        <v>16</v>
      </c>
      <c r="E28">
        <v>179</v>
      </c>
      <c r="F28">
        <v>0.77</v>
      </c>
      <c r="I28" t="s">
        <v>29</v>
      </c>
      <c r="J28">
        <v>16</v>
      </c>
      <c r="L28">
        <v>16</v>
      </c>
      <c r="M28">
        <v>1.67</v>
      </c>
    </row>
    <row r="29" spans="1:14">
      <c r="A29" t="s">
        <v>27</v>
      </c>
      <c r="B29">
        <v>32</v>
      </c>
      <c r="F29">
        <v>0.41</v>
      </c>
      <c r="I29" t="s">
        <v>29</v>
      </c>
      <c r="J29">
        <v>32</v>
      </c>
      <c r="L29">
        <v>32</v>
      </c>
      <c r="M29">
        <v>0.81</v>
      </c>
    </row>
    <row r="30" spans="1:14">
      <c r="A30" t="s">
        <v>27</v>
      </c>
      <c r="B30">
        <v>64</v>
      </c>
      <c r="C30">
        <v>20</v>
      </c>
      <c r="D30">
        <v>8</v>
      </c>
      <c r="F30">
        <v>0.28999999999999998</v>
      </c>
      <c r="I30" t="s">
        <v>29</v>
      </c>
      <c r="J30">
        <v>64</v>
      </c>
      <c r="L30">
        <v>64</v>
      </c>
      <c r="M30">
        <v>0.49</v>
      </c>
    </row>
    <row r="31" spans="1:14">
      <c r="A31" t="s">
        <v>27</v>
      </c>
      <c r="B31">
        <v>128</v>
      </c>
      <c r="C31">
        <v>20</v>
      </c>
      <c r="D31">
        <v>5</v>
      </c>
      <c r="F31">
        <v>0.16</v>
      </c>
      <c r="I31" t="s">
        <v>29</v>
      </c>
      <c r="J31">
        <v>128</v>
      </c>
      <c r="L31">
        <v>128</v>
      </c>
      <c r="M31">
        <v>0.41</v>
      </c>
    </row>
    <row r="32" spans="1:14">
      <c r="A32" t="s">
        <v>27</v>
      </c>
    </row>
    <row r="35" spans="1:6">
      <c r="A35" t="s">
        <v>32</v>
      </c>
      <c r="B35">
        <v>4</v>
      </c>
      <c r="C35">
        <v>20</v>
      </c>
      <c r="D35">
        <v>4</v>
      </c>
      <c r="E35">
        <v>179</v>
      </c>
      <c r="F35">
        <v>6.19</v>
      </c>
    </row>
    <row r="36" spans="1:6">
      <c r="A36" t="s">
        <v>32</v>
      </c>
      <c r="B36">
        <v>4</v>
      </c>
      <c r="D36">
        <v>5</v>
      </c>
      <c r="F36">
        <v>5.1100000000000003</v>
      </c>
    </row>
    <row r="37" spans="1:6">
      <c r="A37" t="s">
        <v>32</v>
      </c>
      <c r="B37">
        <v>4</v>
      </c>
      <c r="D37">
        <v>8</v>
      </c>
      <c r="F37">
        <v>4.87</v>
      </c>
    </row>
    <row r="38" spans="1:6">
      <c r="A38" t="s">
        <v>32</v>
      </c>
      <c r="B38">
        <v>4</v>
      </c>
      <c r="D38">
        <v>16</v>
      </c>
      <c r="F38">
        <v>4.71</v>
      </c>
    </row>
    <row r="39" spans="1:6">
      <c r="A39" t="s">
        <v>32</v>
      </c>
      <c r="B39">
        <v>4</v>
      </c>
      <c r="D39">
        <v>32</v>
      </c>
      <c r="F39">
        <v>4.4800000000000004</v>
      </c>
    </row>
    <row r="40" spans="1:6">
      <c r="A40" t="s">
        <v>32</v>
      </c>
      <c r="B40">
        <v>4</v>
      </c>
      <c r="D40">
        <v>64</v>
      </c>
      <c r="F40">
        <v>4.41</v>
      </c>
    </row>
    <row r="41" spans="1:6">
      <c r="A41" t="s">
        <v>32</v>
      </c>
      <c r="B41">
        <v>4</v>
      </c>
      <c r="D41">
        <v>128</v>
      </c>
      <c r="F41">
        <v>4.3499999999999996</v>
      </c>
    </row>
    <row r="42" spans="1:6">
      <c r="A42" t="s">
        <v>32</v>
      </c>
      <c r="B42">
        <v>4</v>
      </c>
      <c r="D42">
        <v>256</v>
      </c>
      <c r="F42">
        <v>4.29</v>
      </c>
    </row>
    <row r="44" spans="1:6">
      <c r="A44" t="s">
        <v>33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</dc:creator>
  <cp:lastModifiedBy>Nikhat Dharani</cp:lastModifiedBy>
  <dcterms:created xsi:type="dcterms:W3CDTF">2013-12-01T16:31:58Z</dcterms:created>
  <dcterms:modified xsi:type="dcterms:W3CDTF">2013-12-05T07:34:25Z</dcterms:modified>
</cp:coreProperties>
</file>