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9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rln\eclipse-workspace\congress-legislators\"/>
    </mc:Choice>
  </mc:AlternateContent>
  <bookViews>
    <workbookView xWindow="-780" yWindow="0" windowWidth="11832" windowHeight="7488" activeTab="1" xr2:uid="{00000000-000D-0000-FFFF-FFFF00000000}"/>
  </bookViews>
  <sheets>
    <sheet name="reps" sheetId="1" r:id="rId1"/>
    <sheet name="Sheet1" sheetId="2" r:id="rId2"/>
  </sheets>
  <calcPr calcId="171027"/>
</workbook>
</file>

<file path=xl/calcChain.xml><?xml version="1.0" encoding="utf-8"?>
<calcChain xmlns="http://schemas.openxmlformats.org/spreadsheetml/2006/main">
  <c r="Q59" i="1" l="1"/>
  <c r="P59" i="1"/>
  <c r="O59" i="1"/>
  <c r="N59" i="1"/>
  <c r="M59" i="1"/>
  <c r="Q58" i="1"/>
  <c r="P58" i="1"/>
  <c r="O58" i="1"/>
  <c r="N58" i="1"/>
  <c r="M58" i="1"/>
  <c r="Q57" i="1"/>
  <c r="P57" i="1"/>
  <c r="O57" i="1"/>
  <c r="N57" i="1"/>
  <c r="M57" i="1"/>
  <c r="Q56" i="1"/>
  <c r="P56" i="1"/>
  <c r="O56" i="1"/>
  <c r="N56" i="1"/>
  <c r="M56" i="1"/>
  <c r="Q2" i="1" l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</calcChain>
</file>

<file path=xl/sharedStrings.xml><?xml version="1.0" encoding="utf-8"?>
<sst xmlns="http://schemas.openxmlformats.org/spreadsheetml/2006/main" count="15" uniqueCount="15">
  <si>
    <t>Year</t>
  </si>
  <si>
    <t xml:space="preserve"> NEDems</t>
  </si>
  <si>
    <t xml:space="preserve"> NEReps</t>
  </si>
  <si>
    <t xml:space="preserve"> SDems</t>
  </si>
  <si>
    <t xml:space="preserve"> SReps</t>
  </si>
  <si>
    <t xml:space="preserve"> MWDems</t>
  </si>
  <si>
    <t xml:space="preserve"> MWReps</t>
  </si>
  <si>
    <t xml:space="preserve"> WDems</t>
  </si>
  <si>
    <t xml:space="preserve"> WReps</t>
  </si>
  <si>
    <t>MidNE</t>
  </si>
  <si>
    <t>MidS</t>
  </si>
  <si>
    <t>MidMW</t>
  </si>
  <si>
    <t>MidW</t>
  </si>
  <si>
    <t xml:space="preserve"> ODems</t>
  </si>
  <si>
    <t xml:space="preserve"> OReps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</si>
</sst>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DEM-NE</c:v>
          </c:tx>
          <c:spPr>
            <a:solidFill>
              <a:srgbClr val="0070C0"/>
            </a:solidFill>
          </c:spPr>
          <c:invertIfNegative val="0"/>
          <c:cat>
            <c:numRef>
              <c:f>reps!$A$2:$A$59</c:f>
              <c:numCache>
                <c:formatCode>General</c:formatCode>
                <c:ptCount val="58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</c:numCache>
            </c:numRef>
          </c:cat>
          <c:val>
            <c:numRef>
              <c:f>reps!$B$2:$B$59</c:f>
              <c:numCache>
                <c:formatCode>General</c:formatCode>
                <c:ptCount val="58"/>
                <c:pt idx="0">
                  <c:v>66</c:v>
                </c:pt>
                <c:pt idx="1">
                  <c:v>63</c:v>
                </c:pt>
                <c:pt idx="2">
                  <c:v>64</c:v>
                </c:pt>
                <c:pt idx="3">
                  <c:v>63</c:v>
                </c:pt>
                <c:pt idx="4">
                  <c:v>63</c:v>
                </c:pt>
                <c:pt idx="5">
                  <c:v>80</c:v>
                </c:pt>
                <c:pt idx="6">
                  <c:v>80</c:v>
                </c:pt>
                <c:pt idx="7">
                  <c:v>75</c:v>
                </c:pt>
                <c:pt idx="8">
                  <c:v>74</c:v>
                </c:pt>
                <c:pt idx="9">
                  <c:v>72</c:v>
                </c:pt>
                <c:pt idx="10">
                  <c:v>72</c:v>
                </c:pt>
                <c:pt idx="11">
                  <c:v>71</c:v>
                </c:pt>
                <c:pt idx="12">
                  <c:v>71</c:v>
                </c:pt>
                <c:pt idx="13">
                  <c:v>66</c:v>
                </c:pt>
                <c:pt idx="14">
                  <c:v>66</c:v>
                </c:pt>
                <c:pt idx="15">
                  <c:v>81</c:v>
                </c:pt>
                <c:pt idx="16">
                  <c:v>80</c:v>
                </c:pt>
                <c:pt idx="17">
                  <c:v>82</c:v>
                </c:pt>
                <c:pt idx="18">
                  <c:v>82</c:v>
                </c:pt>
                <c:pt idx="19">
                  <c:v>79</c:v>
                </c:pt>
                <c:pt idx="20">
                  <c:v>78</c:v>
                </c:pt>
                <c:pt idx="21">
                  <c:v>66</c:v>
                </c:pt>
                <c:pt idx="22">
                  <c:v>66</c:v>
                </c:pt>
                <c:pt idx="23">
                  <c:v>67</c:v>
                </c:pt>
                <c:pt idx="24">
                  <c:v>67</c:v>
                </c:pt>
                <c:pt idx="25">
                  <c:v>63</c:v>
                </c:pt>
                <c:pt idx="26">
                  <c:v>63</c:v>
                </c:pt>
                <c:pt idx="27">
                  <c:v>64</c:v>
                </c:pt>
                <c:pt idx="28">
                  <c:v>64</c:v>
                </c:pt>
                <c:pt idx="29">
                  <c:v>65</c:v>
                </c:pt>
                <c:pt idx="30">
                  <c:v>65</c:v>
                </c:pt>
                <c:pt idx="31">
                  <c:v>67</c:v>
                </c:pt>
                <c:pt idx="32">
                  <c:v>67</c:v>
                </c:pt>
                <c:pt idx="33">
                  <c:v>61</c:v>
                </c:pt>
                <c:pt idx="34">
                  <c:v>61</c:v>
                </c:pt>
                <c:pt idx="35">
                  <c:v>56</c:v>
                </c:pt>
                <c:pt idx="36">
                  <c:v>56</c:v>
                </c:pt>
                <c:pt idx="37">
                  <c:v>61</c:v>
                </c:pt>
                <c:pt idx="38">
                  <c:v>62</c:v>
                </c:pt>
                <c:pt idx="39">
                  <c:v>65</c:v>
                </c:pt>
                <c:pt idx="40">
                  <c:v>65</c:v>
                </c:pt>
                <c:pt idx="41">
                  <c:v>63</c:v>
                </c:pt>
                <c:pt idx="42">
                  <c:v>63</c:v>
                </c:pt>
                <c:pt idx="43">
                  <c:v>59</c:v>
                </c:pt>
                <c:pt idx="44">
                  <c:v>59</c:v>
                </c:pt>
                <c:pt idx="45">
                  <c:v>61</c:v>
                </c:pt>
                <c:pt idx="46">
                  <c:v>61</c:v>
                </c:pt>
                <c:pt idx="47">
                  <c:v>74</c:v>
                </c:pt>
                <c:pt idx="48">
                  <c:v>74</c:v>
                </c:pt>
                <c:pt idx="49">
                  <c:v>82</c:v>
                </c:pt>
                <c:pt idx="50">
                  <c:v>80</c:v>
                </c:pt>
                <c:pt idx="51">
                  <c:v>66</c:v>
                </c:pt>
                <c:pt idx="52">
                  <c:v>66</c:v>
                </c:pt>
                <c:pt idx="53">
                  <c:v>66</c:v>
                </c:pt>
                <c:pt idx="54">
                  <c:v>66</c:v>
                </c:pt>
                <c:pt idx="55">
                  <c:v>61</c:v>
                </c:pt>
                <c:pt idx="56">
                  <c:v>61</c:v>
                </c:pt>
                <c:pt idx="57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56-42B2-9746-4A9E3545C7A2}"/>
            </c:ext>
          </c:extLst>
        </c:ser>
        <c:ser>
          <c:idx val="1"/>
          <c:order val="1"/>
          <c:tx>
            <c:v>REP-NE</c:v>
          </c:tx>
          <c:spPr>
            <a:solidFill>
              <a:srgbClr val="FF0000"/>
            </a:solidFill>
          </c:spPr>
          <c:invertIfNegative val="0"/>
          <c:cat>
            <c:numRef>
              <c:f>reps!$A$2:$A$59</c:f>
              <c:numCache>
                <c:formatCode>General</c:formatCode>
                <c:ptCount val="58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</c:numCache>
            </c:numRef>
          </c:cat>
          <c:val>
            <c:numRef>
              <c:f>reps!$C$2:$C$59</c:f>
              <c:numCache>
                <c:formatCode>General</c:formatCode>
                <c:ptCount val="58"/>
                <c:pt idx="0">
                  <c:v>67</c:v>
                </c:pt>
                <c:pt idx="1">
                  <c:v>70</c:v>
                </c:pt>
                <c:pt idx="2">
                  <c:v>69</c:v>
                </c:pt>
                <c:pt idx="3">
                  <c:v>63</c:v>
                </c:pt>
                <c:pt idx="4">
                  <c:v>63</c:v>
                </c:pt>
                <c:pt idx="5">
                  <c:v>46</c:v>
                </c:pt>
                <c:pt idx="6">
                  <c:v>46</c:v>
                </c:pt>
                <c:pt idx="7">
                  <c:v>50</c:v>
                </c:pt>
                <c:pt idx="8">
                  <c:v>51</c:v>
                </c:pt>
                <c:pt idx="9">
                  <c:v>54</c:v>
                </c:pt>
                <c:pt idx="10">
                  <c:v>54</c:v>
                </c:pt>
                <c:pt idx="11">
                  <c:v>55</c:v>
                </c:pt>
                <c:pt idx="12">
                  <c:v>55</c:v>
                </c:pt>
                <c:pt idx="13">
                  <c:v>56</c:v>
                </c:pt>
                <c:pt idx="14">
                  <c:v>56</c:v>
                </c:pt>
                <c:pt idx="15">
                  <c:v>41</c:v>
                </c:pt>
                <c:pt idx="16">
                  <c:v>42</c:v>
                </c:pt>
                <c:pt idx="17">
                  <c:v>40</c:v>
                </c:pt>
                <c:pt idx="18">
                  <c:v>40</c:v>
                </c:pt>
                <c:pt idx="19">
                  <c:v>43</c:v>
                </c:pt>
                <c:pt idx="20">
                  <c:v>44</c:v>
                </c:pt>
                <c:pt idx="21">
                  <c:v>56</c:v>
                </c:pt>
                <c:pt idx="22">
                  <c:v>56</c:v>
                </c:pt>
                <c:pt idx="23">
                  <c:v>46</c:v>
                </c:pt>
                <c:pt idx="24">
                  <c:v>46</c:v>
                </c:pt>
                <c:pt idx="25">
                  <c:v>50</c:v>
                </c:pt>
                <c:pt idx="26">
                  <c:v>50</c:v>
                </c:pt>
                <c:pt idx="27">
                  <c:v>49</c:v>
                </c:pt>
                <c:pt idx="28">
                  <c:v>49</c:v>
                </c:pt>
                <c:pt idx="29">
                  <c:v>47</c:v>
                </c:pt>
                <c:pt idx="30">
                  <c:v>47</c:v>
                </c:pt>
                <c:pt idx="31">
                  <c:v>46</c:v>
                </c:pt>
                <c:pt idx="32">
                  <c:v>46</c:v>
                </c:pt>
                <c:pt idx="33">
                  <c:v>45</c:v>
                </c:pt>
                <c:pt idx="34">
                  <c:v>45</c:v>
                </c:pt>
                <c:pt idx="35">
                  <c:v>50</c:v>
                </c:pt>
                <c:pt idx="36">
                  <c:v>50</c:v>
                </c:pt>
                <c:pt idx="37">
                  <c:v>44</c:v>
                </c:pt>
                <c:pt idx="38">
                  <c:v>44</c:v>
                </c:pt>
                <c:pt idx="39">
                  <c:v>41</c:v>
                </c:pt>
                <c:pt idx="40">
                  <c:v>41</c:v>
                </c:pt>
                <c:pt idx="41">
                  <c:v>43</c:v>
                </c:pt>
                <c:pt idx="42">
                  <c:v>43</c:v>
                </c:pt>
                <c:pt idx="43">
                  <c:v>42</c:v>
                </c:pt>
                <c:pt idx="44">
                  <c:v>42</c:v>
                </c:pt>
                <c:pt idx="45">
                  <c:v>40</c:v>
                </c:pt>
                <c:pt idx="46">
                  <c:v>40</c:v>
                </c:pt>
                <c:pt idx="47">
                  <c:v>27</c:v>
                </c:pt>
                <c:pt idx="48">
                  <c:v>27</c:v>
                </c:pt>
                <c:pt idx="49">
                  <c:v>19</c:v>
                </c:pt>
                <c:pt idx="50">
                  <c:v>21</c:v>
                </c:pt>
                <c:pt idx="51">
                  <c:v>35</c:v>
                </c:pt>
                <c:pt idx="52">
                  <c:v>35</c:v>
                </c:pt>
                <c:pt idx="53">
                  <c:v>30</c:v>
                </c:pt>
                <c:pt idx="54">
                  <c:v>30</c:v>
                </c:pt>
                <c:pt idx="55">
                  <c:v>35</c:v>
                </c:pt>
                <c:pt idx="56">
                  <c:v>35</c:v>
                </c:pt>
                <c:pt idx="57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56-42B2-9746-4A9E3545C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3592320"/>
        <c:axId val="83594240"/>
      </c:barChart>
      <c:scatterChart>
        <c:scatterStyle val="lineMarker"/>
        <c:varyColors val="0"/>
        <c:ser>
          <c:idx val="2"/>
          <c:order val="2"/>
          <c:tx>
            <c:v>HALF</c:v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chemeClr val="tx1"/>
              </a:solidFill>
            </c:spPr>
          </c:marker>
          <c:yVal>
            <c:numRef>
              <c:f>reps!$M$2:$M$59</c:f>
              <c:numCache>
                <c:formatCode>General</c:formatCode>
                <c:ptCount val="58"/>
                <c:pt idx="0">
                  <c:v>66.5</c:v>
                </c:pt>
                <c:pt idx="1">
                  <c:v>66.5</c:v>
                </c:pt>
                <c:pt idx="2">
                  <c:v>66.5</c:v>
                </c:pt>
                <c:pt idx="3">
                  <c:v>63</c:v>
                </c:pt>
                <c:pt idx="4">
                  <c:v>63</c:v>
                </c:pt>
                <c:pt idx="5">
                  <c:v>63</c:v>
                </c:pt>
                <c:pt idx="6">
                  <c:v>63</c:v>
                </c:pt>
                <c:pt idx="7">
                  <c:v>62.5</c:v>
                </c:pt>
                <c:pt idx="8">
                  <c:v>62.5</c:v>
                </c:pt>
                <c:pt idx="9">
                  <c:v>63</c:v>
                </c:pt>
                <c:pt idx="10">
                  <c:v>63</c:v>
                </c:pt>
                <c:pt idx="11">
                  <c:v>63</c:v>
                </c:pt>
                <c:pt idx="12">
                  <c:v>63</c:v>
                </c:pt>
                <c:pt idx="13">
                  <c:v>61</c:v>
                </c:pt>
                <c:pt idx="14">
                  <c:v>61</c:v>
                </c:pt>
                <c:pt idx="15">
                  <c:v>61</c:v>
                </c:pt>
                <c:pt idx="16">
                  <c:v>61</c:v>
                </c:pt>
                <c:pt idx="17">
                  <c:v>61</c:v>
                </c:pt>
                <c:pt idx="18">
                  <c:v>61</c:v>
                </c:pt>
                <c:pt idx="19">
                  <c:v>61</c:v>
                </c:pt>
                <c:pt idx="20">
                  <c:v>61</c:v>
                </c:pt>
                <c:pt idx="21">
                  <c:v>61</c:v>
                </c:pt>
                <c:pt idx="22">
                  <c:v>61</c:v>
                </c:pt>
                <c:pt idx="23">
                  <c:v>56.5</c:v>
                </c:pt>
                <c:pt idx="24">
                  <c:v>56.5</c:v>
                </c:pt>
                <c:pt idx="25">
                  <c:v>56.5</c:v>
                </c:pt>
                <c:pt idx="26">
                  <c:v>56.5</c:v>
                </c:pt>
                <c:pt idx="27">
                  <c:v>56.5</c:v>
                </c:pt>
                <c:pt idx="28">
                  <c:v>56.5</c:v>
                </c:pt>
                <c:pt idx="29">
                  <c:v>56</c:v>
                </c:pt>
                <c:pt idx="30">
                  <c:v>56</c:v>
                </c:pt>
                <c:pt idx="31">
                  <c:v>56.5</c:v>
                </c:pt>
                <c:pt idx="32">
                  <c:v>56.5</c:v>
                </c:pt>
                <c:pt idx="33">
                  <c:v>53</c:v>
                </c:pt>
                <c:pt idx="34">
                  <c:v>53</c:v>
                </c:pt>
                <c:pt idx="35">
                  <c:v>53</c:v>
                </c:pt>
                <c:pt idx="36">
                  <c:v>53</c:v>
                </c:pt>
                <c:pt idx="37">
                  <c:v>52.5</c:v>
                </c:pt>
                <c:pt idx="38">
                  <c:v>53</c:v>
                </c:pt>
                <c:pt idx="39">
                  <c:v>53</c:v>
                </c:pt>
                <c:pt idx="40">
                  <c:v>53</c:v>
                </c:pt>
                <c:pt idx="41">
                  <c:v>53</c:v>
                </c:pt>
                <c:pt idx="42">
                  <c:v>53</c:v>
                </c:pt>
                <c:pt idx="43">
                  <c:v>50.5</c:v>
                </c:pt>
                <c:pt idx="44">
                  <c:v>50.5</c:v>
                </c:pt>
                <c:pt idx="45">
                  <c:v>50.5</c:v>
                </c:pt>
                <c:pt idx="46">
                  <c:v>50.5</c:v>
                </c:pt>
                <c:pt idx="47">
                  <c:v>50.5</c:v>
                </c:pt>
                <c:pt idx="48">
                  <c:v>50.5</c:v>
                </c:pt>
                <c:pt idx="49">
                  <c:v>50.5</c:v>
                </c:pt>
                <c:pt idx="50">
                  <c:v>50.5</c:v>
                </c:pt>
                <c:pt idx="51">
                  <c:v>50.5</c:v>
                </c:pt>
                <c:pt idx="52">
                  <c:v>50.5</c:v>
                </c:pt>
                <c:pt idx="53">
                  <c:v>48</c:v>
                </c:pt>
                <c:pt idx="54">
                  <c:v>48</c:v>
                </c:pt>
                <c:pt idx="55">
                  <c:v>48</c:v>
                </c:pt>
                <c:pt idx="56">
                  <c:v>48</c:v>
                </c:pt>
                <c:pt idx="57">
                  <c:v>47.5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456-42B2-9746-4A9E3545C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592320"/>
        <c:axId val="83594240"/>
      </c:scatterChart>
      <c:catAx>
        <c:axId val="83592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3594240"/>
        <c:crosses val="autoZero"/>
        <c:auto val="1"/>
        <c:lblAlgn val="ctr"/>
        <c:lblOffset val="100"/>
        <c:noMultiLvlLbl val="0"/>
      </c:catAx>
      <c:valAx>
        <c:axId val="83594240"/>
        <c:scaling>
          <c:orientation val="minMax"/>
          <c:max val="2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3592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DEM-S</c:v>
          </c:tx>
          <c:spPr>
            <a:solidFill>
              <a:srgbClr val="0070C0"/>
            </a:solidFill>
          </c:spPr>
          <c:invertIfNegative val="0"/>
          <c:cat>
            <c:numRef>
              <c:f>reps!$A$2:$A$59</c:f>
              <c:numCache>
                <c:formatCode>General</c:formatCode>
                <c:ptCount val="58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</c:numCache>
            </c:numRef>
          </c:cat>
          <c:val>
            <c:numRef>
              <c:f>reps!$D$2:$D$59</c:f>
              <c:numCache>
                <c:formatCode>General</c:formatCode>
                <c:ptCount val="58"/>
                <c:pt idx="0">
                  <c:v>150</c:v>
                </c:pt>
                <c:pt idx="1">
                  <c:v>147</c:v>
                </c:pt>
                <c:pt idx="2">
                  <c:v>147</c:v>
                </c:pt>
                <c:pt idx="3">
                  <c:v>134</c:v>
                </c:pt>
                <c:pt idx="4">
                  <c:v>133</c:v>
                </c:pt>
                <c:pt idx="5">
                  <c:v>138</c:v>
                </c:pt>
                <c:pt idx="6">
                  <c:v>138</c:v>
                </c:pt>
                <c:pt idx="7">
                  <c:v>124</c:v>
                </c:pt>
                <c:pt idx="8">
                  <c:v>124</c:v>
                </c:pt>
                <c:pt idx="9">
                  <c:v>119</c:v>
                </c:pt>
                <c:pt idx="10">
                  <c:v>119</c:v>
                </c:pt>
                <c:pt idx="11">
                  <c:v>118</c:v>
                </c:pt>
                <c:pt idx="12">
                  <c:v>117</c:v>
                </c:pt>
                <c:pt idx="13">
                  <c:v>111</c:v>
                </c:pt>
                <c:pt idx="14">
                  <c:v>112</c:v>
                </c:pt>
                <c:pt idx="15">
                  <c:v>120</c:v>
                </c:pt>
                <c:pt idx="16">
                  <c:v>120</c:v>
                </c:pt>
                <c:pt idx="17">
                  <c:v>122</c:v>
                </c:pt>
                <c:pt idx="18">
                  <c:v>122</c:v>
                </c:pt>
                <c:pt idx="19">
                  <c:v>120</c:v>
                </c:pt>
                <c:pt idx="20">
                  <c:v>120</c:v>
                </c:pt>
                <c:pt idx="21">
                  <c:v>107</c:v>
                </c:pt>
                <c:pt idx="22">
                  <c:v>107</c:v>
                </c:pt>
                <c:pt idx="23">
                  <c:v>121</c:v>
                </c:pt>
                <c:pt idx="24">
                  <c:v>121</c:v>
                </c:pt>
                <c:pt idx="25">
                  <c:v>112</c:v>
                </c:pt>
                <c:pt idx="26">
                  <c:v>113</c:v>
                </c:pt>
                <c:pt idx="27">
                  <c:v>119</c:v>
                </c:pt>
                <c:pt idx="28">
                  <c:v>119</c:v>
                </c:pt>
                <c:pt idx="29">
                  <c:v>117</c:v>
                </c:pt>
                <c:pt idx="30">
                  <c:v>117</c:v>
                </c:pt>
                <c:pt idx="31">
                  <c:v>118</c:v>
                </c:pt>
                <c:pt idx="32">
                  <c:v>118</c:v>
                </c:pt>
                <c:pt idx="33">
                  <c:v>109</c:v>
                </c:pt>
                <c:pt idx="34">
                  <c:v>107</c:v>
                </c:pt>
                <c:pt idx="35">
                  <c:v>82</c:v>
                </c:pt>
                <c:pt idx="36">
                  <c:v>82</c:v>
                </c:pt>
                <c:pt idx="37">
                  <c:v>76</c:v>
                </c:pt>
                <c:pt idx="38">
                  <c:v>76</c:v>
                </c:pt>
                <c:pt idx="39">
                  <c:v>75</c:v>
                </c:pt>
                <c:pt idx="40">
                  <c:v>76</c:v>
                </c:pt>
                <c:pt idx="41">
                  <c:v>76</c:v>
                </c:pt>
                <c:pt idx="42">
                  <c:v>76</c:v>
                </c:pt>
                <c:pt idx="43">
                  <c:v>79</c:v>
                </c:pt>
                <c:pt idx="44">
                  <c:v>80</c:v>
                </c:pt>
                <c:pt idx="45">
                  <c:v>70</c:v>
                </c:pt>
                <c:pt idx="46">
                  <c:v>70</c:v>
                </c:pt>
                <c:pt idx="47">
                  <c:v>77</c:v>
                </c:pt>
                <c:pt idx="48">
                  <c:v>79</c:v>
                </c:pt>
                <c:pt idx="49">
                  <c:v>84</c:v>
                </c:pt>
                <c:pt idx="50">
                  <c:v>84</c:v>
                </c:pt>
                <c:pt idx="51">
                  <c:v>61</c:v>
                </c:pt>
                <c:pt idx="52">
                  <c:v>61</c:v>
                </c:pt>
                <c:pt idx="53">
                  <c:v>63</c:v>
                </c:pt>
                <c:pt idx="54">
                  <c:v>63</c:v>
                </c:pt>
                <c:pt idx="55">
                  <c:v>55</c:v>
                </c:pt>
                <c:pt idx="56">
                  <c:v>55</c:v>
                </c:pt>
                <c:pt idx="57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F7-4B11-B6C1-5E6D5BDFE55F}"/>
            </c:ext>
          </c:extLst>
        </c:ser>
        <c:ser>
          <c:idx val="1"/>
          <c:order val="1"/>
          <c:tx>
            <c:v>REP-S</c:v>
          </c:tx>
          <c:spPr>
            <a:solidFill>
              <a:srgbClr val="FF0000"/>
            </a:solidFill>
          </c:spPr>
          <c:invertIfNegative val="0"/>
          <c:cat>
            <c:numRef>
              <c:f>reps!$A$2:$A$59</c:f>
              <c:numCache>
                <c:formatCode>General</c:formatCode>
                <c:ptCount val="58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</c:numCache>
            </c:numRef>
          </c:cat>
          <c:val>
            <c:numRef>
              <c:f>reps!$E$2:$E$59</c:f>
              <c:numCache>
                <c:formatCode>General</c:formatCode>
                <c:ptCount val="58"/>
                <c:pt idx="0">
                  <c:v>16</c:v>
                </c:pt>
                <c:pt idx="1">
                  <c:v>19</c:v>
                </c:pt>
                <c:pt idx="2">
                  <c:v>19</c:v>
                </c:pt>
                <c:pt idx="3">
                  <c:v>24</c:v>
                </c:pt>
                <c:pt idx="4">
                  <c:v>24</c:v>
                </c:pt>
                <c:pt idx="5">
                  <c:v>27</c:v>
                </c:pt>
                <c:pt idx="6">
                  <c:v>27</c:v>
                </c:pt>
                <c:pt idx="7">
                  <c:v>41</c:v>
                </c:pt>
                <c:pt idx="8">
                  <c:v>41</c:v>
                </c:pt>
                <c:pt idx="9">
                  <c:v>46</c:v>
                </c:pt>
                <c:pt idx="10">
                  <c:v>46</c:v>
                </c:pt>
                <c:pt idx="11">
                  <c:v>48</c:v>
                </c:pt>
                <c:pt idx="12">
                  <c:v>48</c:v>
                </c:pt>
                <c:pt idx="13">
                  <c:v>56</c:v>
                </c:pt>
                <c:pt idx="14">
                  <c:v>55</c:v>
                </c:pt>
                <c:pt idx="15">
                  <c:v>47</c:v>
                </c:pt>
                <c:pt idx="16">
                  <c:v>47</c:v>
                </c:pt>
                <c:pt idx="17">
                  <c:v>45</c:v>
                </c:pt>
                <c:pt idx="18">
                  <c:v>45</c:v>
                </c:pt>
                <c:pt idx="19">
                  <c:v>47</c:v>
                </c:pt>
                <c:pt idx="20">
                  <c:v>47</c:v>
                </c:pt>
                <c:pt idx="21">
                  <c:v>60</c:v>
                </c:pt>
                <c:pt idx="22">
                  <c:v>60</c:v>
                </c:pt>
                <c:pt idx="23">
                  <c:v>54</c:v>
                </c:pt>
                <c:pt idx="24">
                  <c:v>54</c:v>
                </c:pt>
                <c:pt idx="25">
                  <c:v>63</c:v>
                </c:pt>
                <c:pt idx="26">
                  <c:v>62</c:v>
                </c:pt>
                <c:pt idx="27">
                  <c:v>56</c:v>
                </c:pt>
                <c:pt idx="28">
                  <c:v>56</c:v>
                </c:pt>
                <c:pt idx="29">
                  <c:v>58</c:v>
                </c:pt>
                <c:pt idx="30">
                  <c:v>58</c:v>
                </c:pt>
                <c:pt idx="31">
                  <c:v>57</c:v>
                </c:pt>
                <c:pt idx="32">
                  <c:v>57</c:v>
                </c:pt>
                <c:pt idx="33">
                  <c:v>73</c:v>
                </c:pt>
                <c:pt idx="34">
                  <c:v>75</c:v>
                </c:pt>
                <c:pt idx="35">
                  <c:v>100</c:v>
                </c:pt>
                <c:pt idx="36">
                  <c:v>100</c:v>
                </c:pt>
                <c:pt idx="37">
                  <c:v>106</c:v>
                </c:pt>
                <c:pt idx="38">
                  <c:v>106</c:v>
                </c:pt>
                <c:pt idx="39">
                  <c:v>107</c:v>
                </c:pt>
                <c:pt idx="40">
                  <c:v>105</c:v>
                </c:pt>
                <c:pt idx="41">
                  <c:v>106</c:v>
                </c:pt>
                <c:pt idx="42">
                  <c:v>106</c:v>
                </c:pt>
                <c:pt idx="43">
                  <c:v>107</c:v>
                </c:pt>
                <c:pt idx="44">
                  <c:v>106</c:v>
                </c:pt>
                <c:pt idx="45">
                  <c:v>117</c:v>
                </c:pt>
                <c:pt idx="46">
                  <c:v>116</c:v>
                </c:pt>
                <c:pt idx="47">
                  <c:v>109</c:v>
                </c:pt>
                <c:pt idx="48">
                  <c:v>107</c:v>
                </c:pt>
                <c:pt idx="49">
                  <c:v>103</c:v>
                </c:pt>
                <c:pt idx="50">
                  <c:v>103</c:v>
                </c:pt>
                <c:pt idx="51">
                  <c:v>126</c:v>
                </c:pt>
                <c:pt idx="52">
                  <c:v>125</c:v>
                </c:pt>
                <c:pt idx="53">
                  <c:v>129</c:v>
                </c:pt>
                <c:pt idx="54">
                  <c:v>131</c:v>
                </c:pt>
                <c:pt idx="55">
                  <c:v>139</c:v>
                </c:pt>
                <c:pt idx="56">
                  <c:v>139</c:v>
                </c:pt>
                <c:pt idx="57">
                  <c:v>137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F7-4B11-B6C1-5E6D5BDFE5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5671936"/>
        <c:axId val="85673856"/>
      </c:barChart>
      <c:scatterChart>
        <c:scatterStyle val="lineMarker"/>
        <c:varyColors val="0"/>
        <c:ser>
          <c:idx val="2"/>
          <c:order val="2"/>
          <c:tx>
            <c:v>HALF</c:v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chemeClr val="tx1"/>
              </a:solidFill>
            </c:spPr>
          </c:marker>
          <c:yVal>
            <c:numRef>
              <c:f>reps!$N$2:$N$59</c:f>
              <c:numCache>
                <c:formatCode>General</c:formatCode>
                <c:ptCount val="58"/>
                <c:pt idx="0">
                  <c:v>83</c:v>
                </c:pt>
                <c:pt idx="1">
                  <c:v>83</c:v>
                </c:pt>
                <c:pt idx="2">
                  <c:v>83</c:v>
                </c:pt>
                <c:pt idx="3">
                  <c:v>79</c:v>
                </c:pt>
                <c:pt idx="4">
                  <c:v>78.5</c:v>
                </c:pt>
                <c:pt idx="5">
                  <c:v>82.5</c:v>
                </c:pt>
                <c:pt idx="6">
                  <c:v>82.5</c:v>
                </c:pt>
                <c:pt idx="7">
                  <c:v>82.5</c:v>
                </c:pt>
                <c:pt idx="8">
                  <c:v>82.5</c:v>
                </c:pt>
                <c:pt idx="9">
                  <c:v>82.5</c:v>
                </c:pt>
                <c:pt idx="10">
                  <c:v>82.5</c:v>
                </c:pt>
                <c:pt idx="11">
                  <c:v>83</c:v>
                </c:pt>
                <c:pt idx="12">
                  <c:v>82.5</c:v>
                </c:pt>
                <c:pt idx="13">
                  <c:v>83.5</c:v>
                </c:pt>
                <c:pt idx="14">
                  <c:v>83.5</c:v>
                </c:pt>
                <c:pt idx="15">
                  <c:v>83.5</c:v>
                </c:pt>
                <c:pt idx="16">
                  <c:v>83.5</c:v>
                </c:pt>
                <c:pt idx="17">
                  <c:v>83.5</c:v>
                </c:pt>
                <c:pt idx="18">
                  <c:v>83.5</c:v>
                </c:pt>
                <c:pt idx="19">
                  <c:v>83.5</c:v>
                </c:pt>
                <c:pt idx="20">
                  <c:v>83.5</c:v>
                </c:pt>
                <c:pt idx="21">
                  <c:v>83.5</c:v>
                </c:pt>
                <c:pt idx="22">
                  <c:v>83.5</c:v>
                </c:pt>
                <c:pt idx="23">
                  <c:v>87.5</c:v>
                </c:pt>
                <c:pt idx="24">
                  <c:v>87.5</c:v>
                </c:pt>
                <c:pt idx="25">
                  <c:v>87.5</c:v>
                </c:pt>
                <c:pt idx="26">
                  <c:v>87.5</c:v>
                </c:pt>
                <c:pt idx="27">
                  <c:v>87.5</c:v>
                </c:pt>
                <c:pt idx="28">
                  <c:v>87.5</c:v>
                </c:pt>
                <c:pt idx="29">
                  <c:v>87.5</c:v>
                </c:pt>
                <c:pt idx="30">
                  <c:v>87.5</c:v>
                </c:pt>
                <c:pt idx="31">
                  <c:v>87.5</c:v>
                </c:pt>
                <c:pt idx="32">
                  <c:v>87.5</c:v>
                </c:pt>
                <c:pt idx="33">
                  <c:v>91</c:v>
                </c:pt>
                <c:pt idx="34">
                  <c:v>91</c:v>
                </c:pt>
                <c:pt idx="35">
                  <c:v>91</c:v>
                </c:pt>
                <c:pt idx="36">
                  <c:v>91</c:v>
                </c:pt>
                <c:pt idx="37">
                  <c:v>91</c:v>
                </c:pt>
                <c:pt idx="38">
                  <c:v>91</c:v>
                </c:pt>
                <c:pt idx="39">
                  <c:v>91</c:v>
                </c:pt>
                <c:pt idx="40">
                  <c:v>90.5</c:v>
                </c:pt>
                <c:pt idx="41">
                  <c:v>91</c:v>
                </c:pt>
                <c:pt idx="42">
                  <c:v>91</c:v>
                </c:pt>
                <c:pt idx="43">
                  <c:v>93</c:v>
                </c:pt>
                <c:pt idx="44">
                  <c:v>93</c:v>
                </c:pt>
                <c:pt idx="45">
                  <c:v>93.5</c:v>
                </c:pt>
                <c:pt idx="46">
                  <c:v>93</c:v>
                </c:pt>
                <c:pt idx="47">
                  <c:v>93</c:v>
                </c:pt>
                <c:pt idx="48">
                  <c:v>93</c:v>
                </c:pt>
                <c:pt idx="49">
                  <c:v>93.5</c:v>
                </c:pt>
                <c:pt idx="50">
                  <c:v>93.5</c:v>
                </c:pt>
                <c:pt idx="51">
                  <c:v>93.5</c:v>
                </c:pt>
                <c:pt idx="52">
                  <c:v>93</c:v>
                </c:pt>
                <c:pt idx="53">
                  <c:v>96</c:v>
                </c:pt>
                <c:pt idx="54">
                  <c:v>97</c:v>
                </c:pt>
                <c:pt idx="55">
                  <c:v>97</c:v>
                </c:pt>
                <c:pt idx="56">
                  <c:v>97</c:v>
                </c:pt>
                <c:pt idx="57">
                  <c:v>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0F7-4B11-B6C1-5E6D5BDFE5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671936"/>
        <c:axId val="85673856"/>
      </c:scatterChart>
      <c:catAx>
        <c:axId val="85671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5673856"/>
        <c:crosses val="autoZero"/>
        <c:auto val="1"/>
        <c:lblAlgn val="ctr"/>
        <c:lblOffset val="100"/>
        <c:noMultiLvlLbl val="0"/>
      </c:catAx>
      <c:valAx>
        <c:axId val="85673856"/>
        <c:scaling>
          <c:orientation val="minMax"/>
          <c:max val="2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5671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DEM-MW</c:v>
          </c:tx>
          <c:spPr>
            <a:solidFill>
              <a:srgbClr val="0070C0"/>
            </a:solidFill>
          </c:spPr>
          <c:invertIfNegative val="0"/>
          <c:cat>
            <c:numRef>
              <c:f>reps!$A$2:$A$59</c:f>
              <c:numCache>
                <c:formatCode>General</c:formatCode>
                <c:ptCount val="58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</c:numCache>
            </c:numRef>
          </c:cat>
          <c:val>
            <c:numRef>
              <c:f>reps!$F$2:$F$59</c:f>
              <c:numCache>
                <c:formatCode>General</c:formatCode>
                <c:ptCount val="58"/>
                <c:pt idx="0">
                  <c:v>78</c:v>
                </c:pt>
                <c:pt idx="1">
                  <c:v>63</c:v>
                </c:pt>
                <c:pt idx="2">
                  <c:v>63</c:v>
                </c:pt>
                <c:pt idx="3">
                  <c:v>62</c:v>
                </c:pt>
                <c:pt idx="4">
                  <c:v>62</c:v>
                </c:pt>
                <c:pt idx="5">
                  <c:v>81</c:v>
                </c:pt>
                <c:pt idx="6">
                  <c:v>80</c:v>
                </c:pt>
                <c:pt idx="7">
                  <c:v>57</c:v>
                </c:pt>
                <c:pt idx="8">
                  <c:v>57</c:v>
                </c:pt>
                <c:pt idx="9">
                  <c:v>59</c:v>
                </c:pt>
                <c:pt idx="10">
                  <c:v>61</c:v>
                </c:pt>
                <c:pt idx="11">
                  <c:v>68</c:v>
                </c:pt>
                <c:pt idx="12">
                  <c:v>67</c:v>
                </c:pt>
                <c:pt idx="13">
                  <c:v>69</c:v>
                </c:pt>
                <c:pt idx="14">
                  <c:v>70</c:v>
                </c:pt>
                <c:pt idx="15">
                  <c:v>84</c:v>
                </c:pt>
                <c:pt idx="16">
                  <c:v>85</c:v>
                </c:pt>
                <c:pt idx="17">
                  <c:v>83</c:v>
                </c:pt>
                <c:pt idx="18">
                  <c:v>81</c:v>
                </c:pt>
                <c:pt idx="19">
                  <c:v>78</c:v>
                </c:pt>
                <c:pt idx="20">
                  <c:v>78</c:v>
                </c:pt>
                <c:pt idx="21">
                  <c:v>68</c:v>
                </c:pt>
                <c:pt idx="22">
                  <c:v>68</c:v>
                </c:pt>
                <c:pt idx="23">
                  <c:v>72</c:v>
                </c:pt>
                <c:pt idx="24">
                  <c:v>72</c:v>
                </c:pt>
                <c:pt idx="25">
                  <c:v>74</c:v>
                </c:pt>
                <c:pt idx="26">
                  <c:v>74</c:v>
                </c:pt>
                <c:pt idx="27">
                  <c:v>74</c:v>
                </c:pt>
                <c:pt idx="28">
                  <c:v>74</c:v>
                </c:pt>
                <c:pt idx="29">
                  <c:v>78</c:v>
                </c:pt>
                <c:pt idx="30">
                  <c:v>78</c:v>
                </c:pt>
                <c:pt idx="31">
                  <c:v>82</c:v>
                </c:pt>
                <c:pt idx="32">
                  <c:v>81</c:v>
                </c:pt>
                <c:pt idx="33">
                  <c:v>76</c:v>
                </c:pt>
                <c:pt idx="34">
                  <c:v>76</c:v>
                </c:pt>
                <c:pt idx="35">
                  <c:v>59</c:v>
                </c:pt>
                <c:pt idx="36">
                  <c:v>59</c:v>
                </c:pt>
                <c:pt idx="37">
                  <c:v>63</c:v>
                </c:pt>
                <c:pt idx="38">
                  <c:v>63</c:v>
                </c:pt>
                <c:pt idx="39">
                  <c:v>63</c:v>
                </c:pt>
                <c:pt idx="40">
                  <c:v>63</c:v>
                </c:pt>
                <c:pt idx="41">
                  <c:v>63</c:v>
                </c:pt>
                <c:pt idx="42">
                  <c:v>59</c:v>
                </c:pt>
                <c:pt idx="43">
                  <c:v>52</c:v>
                </c:pt>
                <c:pt idx="44">
                  <c:v>53</c:v>
                </c:pt>
                <c:pt idx="45">
                  <c:v>53</c:v>
                </c:pt>
                <c:pt idx="46">
                  <c:v>53</c:v>
                </c:pt>
                <c:pt idx="47">
                  <c:v>63</c:v>
                </c:pt>
                <c:pt idx="48">
                  <c:v>64</c:v>
                </c:pt>
                <c:pt idx="49">
                  <c:v>71</c:v>
                </c:pt>
                <c:pt idx="50">
                  <c:v>70</c:v>
                </c:pt>
                <c:pt idx="51">
                  <c:v>47</c:v>
                </c:pt>
                <c:pt idx="52">
                  <c:v>47</c:v>
                </c:pt>
                <c:pt idx="53">
                  <c:v>47</c:v>
                </c:pt>
                <c:pt idx="54">
                  <c:v>47</c:v>
                </c:pt>
                <c:pt idx="55">
                  <c:v>43</c:v>
                </c:pt>
                <c:pt idx="56">
                  <c:v>43</c:v>
                </c:pt>
                <c:pt idx="57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EA-4D14-A105-359A88E1899A}"/>
            </c:ext>
          </c:extLst>
        </c:ser>
        <c:ser>
          <c:idx val="1"/>
          <c:order val="1"/>
          <c:tx>
            <c:v>REP-MW</c:v>
          </c:tx>
          <c:spPr>
            <a:solidFill>
              <a:srgbClr val="FF0000"/>
            </a:solidFill>
          </c:spPr>
          <c:invertIfNegative val="0"/>
          <c:cat>
            <c:numRef>
              <c:f>reps!$A$2:$A$59</c:f>
              <c:numCache>
                <c:formatCode>General</c:formatCode>
                <c:ptCount val="58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</c:numCache>
            </c:numRef>
          </c:cat>
          <c:val>
            <c:numRef>
              <c:f>reps!$G$2:$G$59</c:f>
              <c:numCache>
                <c:formatCode>General</c:formatCode>
                <c:ptCount val="58"/>
                <c:pt idx="0">
                  <c:v>74</c:v>
                </c:pt>
                <c:pt idx="1">
                  <c:v>89</c:v>
                </c:pt>
                <c:pt idx="2">
                  <c:v>89</c:v>
                </c:pt>
                <c:pt idx="3">
                  <c:v>87</c:v>
                </c:pt>
                <c:pt idx="4">
                  <c:v>87</c:v>
                </c:pt>
                <c:pt idx="5">
                  <c:v>68</c:v>
                </c:pt>
                <c:pt idx="6">
                  <c:v>69</c:v>
                </c:pt>
                <c:pt idx="7">
                  <c:v>91</c:v>
                </c:pt>
                <c:pt idx="8">
                  <c:v>91</c:v>
                </c:pt>
                <c:pt idx="9">
                  <c:v>89</c:v>
                </c:pt>
                <c:pt idx="10">
                  <c:v>88</c:v>
                </c:pt>
                <c:pt idx="11">
                  <c:v>81</c:v>
                </c:pt>
                <c:pt idx="12">
                  <c:v>81</c:v>
                </c:pt>
                <c:pt idx="13">
                  <c:v>76</c:v>
                </c:pt>
                <c:pt idx="14">
                  <c:v>75</c:v>
                </c:pt>
                <c:pt idx="15">
                  <c:v>61</c:v>
                </c:pt>
                <c:pt idx="16">
                  <c:v>60</c:v>
                </c:pt>
                <c:pt idx="17">
                  <c:v>62</c:v>
                </c:pt>
                <c:pt idx="18">
                  <c:v>64</c:v>
                </c:pt>
                <c:pt idx="19">
                  <c:v>67</c:v>
                </c:pt>
                <c:pt idx="20">
                  <c:v>67</c:v>
                </c:pt>
                <c:pt idx="21">
                  <c:v>77</c:v>
                </c:pt>
                <c:pt idx="22">
                  <c:v>77</c:v>
                </c:pt>
                <c:pt idx="23">
                  <c:v>65</c:v>
                </c:pt>
                <c:pt idx="24">
                  <c:v>65</c:v>
                </c:pt>
                <c:pt idx="25">
                  <c:v>63</c:v>
                </c:pt>
                <c:pt idx="26">
                  <c:v>63</c:v>
                </c:pt>
                <c:pt idx="27">
                  <c:v>63</c:v>
                </c:pt>
                <c:pt idx="28">
                  <c:v>63</c:v>
                </c:pt>
                <c:pt idx="29">
                  <c:v>59</c:v>
                </c:pt>
                <c:pt idx="30">
                  <c:v>59</c:v>
                </c:pt>
                <c:pt idx="31">
                  <c:v>55</c:v>
                </c:pt>
                <c:pt idx="32">
                  <c:v>55</c:v>
                </c:pt>
                <c:pt idx="33">
                  <c:v>53</c:v>
                </c:pt>
                <c:pt idx="34">
                  <c:v>53</c:v>
                </c:pt>
                <c:pt idx="35">
                  <c:v>70</c:v>
                </c:pt>
                <c:pt idx="36">
                  <c:v>69</c:v>
                </c:pt>
                <c:pt idx="37">
                  <c:v>66</c:v>
                </c:pt>
                <c:pt idx="38">
                  <c:v>66</c:v>
                </c:pt>
                <c:pt idx="39">
                  <c:v>66</c:v>
                </c:pt>
                <c:pt idx="40">
                  <c:v>66</c:v>
                </c:pt>
                <c:pt idx="41">
                  <c:v>66</c:v>
                </c:pt>
                <c:pt idx="42">
                  <c:v>68</c:v>
                </c:pt>
                <c:pt idx="43">
                  <c:v>72</c:v>
                </c:pt>
                <c:pt idx="44">
                  <c:v>70</c:v>
                </c:pt>
                <c:pt idx="45">
                  <c:v>71</c:v>
                </c:pt>
                <c:pt idx="46">
                  <c:v>70</c:v>
                </c:pt>
                <c:pt idx="47">
                  <c:v>59</c:v>
                </c:pt>
                <c:pt idx="48">
                  <c:v>59</c:v>
                </c:pt>
                <c:pt idx="49">
                  <c:v>53</c:v>
                </c:pt>
                <c:pt idx="50">
                  <c:v>53</c:v>
                </c:pt>
                <c:pt idx="51">
                  <c:v>77</c:v>
                </c:pt>
                <c:pt idx="52">
                  <c:v>76</c:v>
                </c:pt>
                <c:pt idx="53">
                  <c:v>71</c:v>
                </c:pt>
                <c:pt idx="54">
                  <c:v>71</c:v>
                </c:pt>
                <c:pt idx="55">
                  <c:v>74</c:v>
                </c:pt>
                <c:pt idx="56">
                  <c:v>74</c:v>
                </c:pt>
                <c:pt idx="57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EA-4D14-A105-359A88E189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5716352"/>
        <c:axId val="85715584"/>
      </c:barChart>
      <c:scatterChart>
        <c:scatterStyle val="lineMarker"/>
        <c:varyColors val="0"/>
        <c:ser>
          <c:idx val="2"/>
          <c:order val="2"/>
          <c:tx>
            <c:v>HALF</c:v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chemeClr val="tx1"/>
              </a:solidFill>
            </c:spPr>
          </c:marker>
          <c:yVal>
            <c:numRef>
              <c:f>reps!$O$2:$O$59</c:f>
              <c:numCache>
                <c:formatCode>General</c:formatCode>
                <c:ptCount val="58"/>
                <c:pt idx="0">
                  <c:v>76</c:v>
                </c:pt>
                <c:pt idx="1">
                  <c:v>76</c:v>
                </c:pt>
                <c:pt idx="2">
                  <c:v>76</c:v>
                </c:pt>
                <c:pt idx="3">
                  <c:v>74.5</c:v>
                </c:pt>
                <c:pt idx="4">
                  <c:v>74.5</c:v>
                </c:pt>
                <c:pt idx="5">
                  <c:v>74.5</c:v>
                </c:pt>
                <c:pt idx="6">
                  <c:v>74.5</c:v>
                </c:pt>
                <c:pt idx="7">
                  <c:v>74</c:v>
                </c:pt>
                <c:pt idx="8">
                  <c:v>74</c:v>
                </c:pt>
                <c:pt idx="9">
                  <c:v>74</c:v>
                </c:pt>
                <c:pt idx="10">
                  <c:v>74.5</c:v>
                </c:pt>
                <c:pt idx="11">
                  <c:v>74.5</c:v>
                </c:pt>
                <c:pt idx="12">
                  <c:v>74</c:v>
                </c:pt>
                <c:pt idx="13">
                  <c:v>72.5</c:v>
                </c:pt>
                <c:pt idx="14">
                  <c:v>72.5</c:v>
                </c:pt>
                <c:pt idx="15">
                  <c:v>72.5</c:v>
                </c:pt>
                <c:pt idx="16">
                  <c:v>72.5</c:v>
                </c:pt>
                <c:pt idx="17">
                  <c:v>72.5</c:v>
                </c:pt>
                <c:pt idx="18">
                  <c:v>72.5</c:v>
                </c:pt>
                <c:pt idx="19">
                  <c:v>72.5</c:v>
                </c:pt>
                <c:pt idx="20">
                  <c:v>72.5</c:v>
                </c:pt>
                <c:pt idx="21">
                  <c:v>72.5</c:v>
                </c:pt>
                <c:pt idx="22">
                  <c:v>72.5</c:v>
                </c:pt>
                <c:pt idx="23">
                  <c:v>68.5</c:v>
                </c:pt>
                <c:pt idx="24">
                  <c:v>68.5</c:v>
                </c:pt>
                <c:pt idx="25">
                  <c:v>68.5</c:v>
                </c:pt>
                <c:pt idx="26">
                  <c:v>68.5</c:v>
                </c:pt>
                <c:pt idx="27">
                  <c:v>68.5</c:v>
                </c:pt>
                <c:pt idx="28">
                  <c:v>68.5</c:v>
                </c:pt>
                <c:pt idx="29">
                  <c:v>68.5</c:v>
                </c:pt>
                <c:pt idx="30">
                  <c:v>68.5</c:v>
                </c:pt>
                <c:pt idx="31">
                  <c:v>68.5</c:v>
                </c:pt>
                <c:pt idx="32">
                  <c:v>68</c:v>
                </c:pt>
                <c:pt idx="33">
                  <c:v>64.5</c:v>
                </c:pt>
                <c:pt idx="34">
                  <c:v>64.5</c:v>
                </c:pt>
                <c:pt idx="35">
                  <c:v>64.5</c:v>
                </c:pt>
                <c:pt idx="36">
                  <c:v>64</c:v>
                </c:pt>
                <c:pt idx="37">
                  <c:v>64.5</c:v>
                </c:pt>
                <c:pt idx="38">
                  <c:v>64.5</c:v>
                </c:pt>
                <c:pt idx="39">
                  <c:v>64.5</c:v>
                </c:pt>
                <c:pt idx="40">
                  <c:v>64.5</c:v>
                </c:pt>
                <c:pt idx="41">
                  <c:v>64.5</c:v>
                </c:pt>
                <c:pt idx="42">
                  <c:v>63.5</c:v>
                </c:pt>
                <c:pt idx="43">
                  <c:v>62</c:v>
                </c:pt>
                <c:pt idx="44">
                  <c:v>61.5</c:v>
                </c:pt>
                <c:pt idx="45">
                  <c:v>62</c:v>
                </c:pt>
                <c:pt idx="46">
                  <c:v>61.5</c:v>
                </c:pt>
                <c:pt idx="47">
                  <c:v>61</c:v>
                </c:pt>
                <c:pt idx="48">
                  <c:v>61.5</c:v>
                </c:pt>
                <c:pt idx="49">
                  <c:v>62</c:v>
                </c:pt>
                <c:pt idx="50">
                  <c:v>61.5</c:v>
                </c:pt>
                <c:pt idx="51">
                  <c:v>62</c:v>
                </c:pt>
                <c:pt idx="52">
                  <c:v>61.5</c:v>
                </c:pt>
                <c:pt idx="53">
                  <c:v>59</c:v>
                </c:pt>
                <c:pt idx="54">
                  <c:v>59</c:v>
                </c:pt>
                <c:pt idx="55">
                  <c:v>58.5</c:v>
                </c:pt>
                <c:pt idx="56">
                  <c:v>58.5</c:v>
                </c:pt>
                <c:pt idx="57">
                  <c:v>58.5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3EA-4D14-A105-359A88E189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716352"/>
        <c:axId val="85715584"/>
      </c:scatterChart>
      <c:catAx>
        <c:axId val="85716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5715584"/>
        <c:crosses val="autoZero"/>
        <c:auto val="1"/>
        <c:lblAlgn val="ctr"/>
        <c:lblOffset val="100"/>
        <c:noMultiLvlLbl val="0"/>
      </c:catAx>
      <c:valAx>
        <c:axId val="85715584"/>
        <c:scaling>
          <c:orientation val="minMax"/>
          <c:max val="2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5716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DEM-W</c:v>
          </c:tx>
          <c:spPr>
            <a:solidFill>
              <a:srgbClr val="0070C0"/>
            </a:solidFill>
          </c:spPr>
          <c:invertIfNegative val="0"/>
          <c:cat>
            <c:numRef>
              <c:f>reps!$A$2:$A$59</c:f>
              <c:numCache>
                <c:formatCode>General</c:formatCode>
                <c:ptCount val="58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</c:numCache>
            </c:numRef>
          </c:cat>
          <c:val>
            <c:numRef>
              <c:f>reps!$H$2:$H$59</c:f>
              <c:numCache>
                <c:formatCode>General</c:formatCode>
                <c:ptCount val="58"/>
                <c:pt idx="0">
                  <c:v>53</c:v>
                </c:pt>
                <c:pt idx="1">
                  <c:v>52</c:v>
                </c:pt>
                <c:pt idx="2">
                  <c:v>50</c:v>
                </c:pt>
                <c:pt idx="3">
                  <c:v>56</c:v>
                </c:pt>
                <c:pt idx="4">
                  <c:v>57</c:v>
                </c:pt>
                <c:pt idx="5">
                  <c:v>64</c:v>
                </c:pt>
                <c:pt idx="6">
                  <c:v>64</c:v>
                </c:pt>
                <c:pt idx="7">
                  <c:v>53</c:v>
                </c:pt>
                <c:pt idx="8">
                  <c:v>52</c:v>
                </c:pt>
                <c:pt idx="9">
                  <c:v>51</c:v>
                </c:pt>
                <c:pt idx="10">
                  <c:v>51</c:v>
                </c:pt>
                <c:pt idx="11">
                  <c:v>54</c:v>
                </c:pt>
                <c:pt idx="12">
                  <c:v>54</c:v>
                </c:pt>
                <c:pt idx="13">
                  <c:v>57</c:v>
                </c:pt>
                <c:pt idx="14">
                  <c:v>56</c:v>
                </c:pt>
                <c:pt idx="15">
                  <c:v>66</c:v>
                </c:pt>
                <c:pt idx="16">
                  <c:v>66</c:v>
                </c:pt>
                <c:pt idx="17">
                  <c:v>64</c:v>
                </c:pt>
                <c:pt idx="18">
                  <c:v>63</c:v>
                </c:pt>
                <c:pt idx="19">
                  <c:v>58</c:v>
                </c:pt>
                <c:pt idx="20">
                  <c:v>58</c:v>
                </c:pt>
                <c:pt idx="21">
                  <c:v>48</c:v>
                </c:pt>
                <c:pt idx="22">
                  <c:v>48</c:v>
                </c:pt>
                <c:pt idx="23">
                  <c:v>54</c:v>
                </c:pt>
                <c:pt idx="24">
                  <c:v>54</c:v>
                </c:pt>
                <c:pt idx="25">
                  <c:v>52</c:v>
                </c:pt>
                <c:pt idx="26">
                  <c:v>52</c:v>
                </c:pt>
                <c:pt idx="27">
                  <c:v>55</c:v>
                </c:pt>
                <c:pt idx="28">
                  <c:v>55</c:v>
                </c:pt>
                <c:pt idx="29">
                  <c:v>55</c:v>
                </c:pt>
                <c:pt idx="30">
                  <c:v>55</c:v>
                </c:pt>
                <c:pt idx="31">
                  <c:v>58</c:v>
                </c:pt>
                <c:pt idx="32">
                  <c:v>59</c:v>
                </c:pt>
                <c:pt idx="33">
                  <c:v>65</c:v>
                </c:pt>
                <c:pt idx="34">
                  <c:v>65</c:v>
                </c:pt>
                <c:pt idx="35">
                  <c:v>47</c:v>
                </c:pt>
                <c:pt idx="36">
                  <c:v>49</c:v>
                </c:pt>
                <c:pt idx="37">
                  <c:v>50</c:v>
                </c:pt>
                <c:pt idx="38">
                  <c:v>51</c:v>
                </c:pt>
                <c:pt idx="39">
                  <c:v>53</c:v>
                </c:pt>
                <c:pt idx="40">
                  <c:v>53</c:v>
                </c:pt>
                <c:pt idx="41">
                  <c:v>60</c:v>
                </c:pt>
                <c:pt idx="42">
                  <c:v>59</c:v>
                </c:pt>
                <c:pt idx="43">
                  <c:v>62</c:v>
                </c:pt>
                <c:pt idx="44">
                  <c:v>62</c:v>
                </c:pt>
                <c:pt idx="45">
                  <c:v>64</c:v>
                </c:pt>
                <c:pt idx="46">
                  <c:v>64</c:v>
                </c:pt>
                <c:pt idx="47">
                  <c:v>69</c:v>
                </c:pt>
                <c:pt idx="48">
                  <c:v>69</c:v>
                </c:pt>
                <c:pt idx="49">
                  <c:v>79</c:v>
                </c:pt>
                <c:pt idx="50">
                  <c:v>78</c:v>
                </c:pt>
                <c:pt idx="51">
                  <c:v>70</c:v>
                </c:pt>
                <c:pt idx="52">
                  <c:v>69</c:v>
                </c:pt>
                <c:pt idx="53">
                  <c:v>79</c:v>
                </c:pt>
                <c:pt idx="54">
                  <c:v>79</c:v>
                </c:pt>
                <c:pt idx="55">
                  <c:v>74</c:v>
                </c:pt>
                <c:pt idx="56">
                  <c:v>73</c:v>
                </c:pt>
                <c:pt idx="57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BE-4425-B4AA-51E603368827}"/>
            </c:ext>
          </c:extLst>
        </c:ser>
        <c:ser>
          <c:idx val="1"/>
          <c:order val="1"/>
          <c:tx>
            <c:v>REP-W</c:v>
          </c:tx>
          <c:spPr>
            <a:solidFill>
              <a:srgbClr val="FF0000"/>
            </a:solidFill>
          </c:spPr>
          <c:invertIfNegative val="0"/>
          <c:cat>
            <c:numRef>
              <c:f>reps!$A$2:$A$59</c:f>
              <c:numCache>
                <c:formatCode>General</c:formatCode>
                <c:ptCount val="58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</c:numCache>
            </c:numRef>
          </c:cat>
          <c:val>
            <c:numRef>
              <c:f>reps!$I$2:$I$59</c:f>
              <c:numCache>
                <c:formatCode>General</c:formatCode>
                <c:ptCount val="58"/>
                <c:pt idx="0">
                  <c:v>31</c:v>
                </c:pt>
                <c:pt idx="1">
                  <c:v>32</c:v>
                </c:pt>
                <c:pt idx="2">
                  <c:v>34</c:v>
                </c:pt>
                <c:pt idx="3">
                  <c:v>38</c:v>
                </c:pt>
                <c:pt idx="4">
                  <c:v>37</c:v>
                </c:pt>
                <c:pt idx="5">
                  <c:v>30</c:v>
                </c:pt>
                <c:pt idx="6">
                  <c:v>30</c:v>
                </c:pt>
                <c:pt idx="7">
                  <c:v>41</c:v>
                </c:pt>
                <c:pt idx="8">
                  <c:v>42</c:v>
                </c:pt>
                <c:pt idx="9">
                  <c:v>44</c:v>
                </c:pt>
                <c:pt idx="10">
                  <c:v>44</c:v>
                </c:pt>
                <c:pt idx="11">
                  <c:v>41</c:v>
                </c:pt>
                <c:pt idx="12">
                  <c:v>41</c:v>
                </c:pt>
                <c:pt idx="13">
                  <c:v>45</c:v>
                </c:pt>
                <c:pt idx="14">
                  <c:v>46</c:v>
                </c:pt>
                <c:pt idx="15">
                  <c:v>35</c:v>
                </c:pt>
                <c:pt idx="16">
                  <c:v>35</c:v>
                </c:pt>
                <c:pt idx="17">
                  <c:v>38</c:v>
                </c:pt>
                <c:pt idx="18">
                  <c:v>38</c:v>
                </c:pt>
                <c:pt idx="19">
                  <c:v>44</c:v>
                </c:pt>
                <c:pt idx="20">
                  <c:v>44</c:v>
                </c:pt>
                <c:pt idx="21">
                  <c:v>54</c:v>
                </c:pt>
                <c:pt idx="22">
                  <c:v>54</c:v>
                </c:pt>
                <c:pt idx="23">
                  <c:v>57</c:v>
                </c:pt>
                <c:pt idx="24">
                  <c:v>57</c:v>
                </c:pt>
                <c:pt idx="25">
                  <c:v>59</c:v>
                </c:pt>
                <c:pt idx="26">
                  <c:v>59</c:v>
                </c:pt>
                <c:pt idx="27">
                  <c:v>56</c:v>
                </c:pt>
                <c:pt idx="28">
                  <c:v>56</c:v>
                </c:pt>
                <c:pt idx="29">
                  <c:v>56</c:v>
                </c:pt>
                <c:pt idx="30">
                  <c:v>56</c:v>
                </c:pt>
                <c:pt idx="31">
                  <c:v>53</c:v>
                </c:pt>
                <c:pt idx="32">
                  <c:v>52</c:v>
                </c:pt>
                <c:pt idx="33">
                  <c:v>54</c:v>
                </c:pt>
                <c:pt idx="34">
                  <c:v>54</c:v>
                </c:pt>
                <c:pt idx="35">
                  <c:v>70</c:v>
                </c:pt>
                <c:pt idx="36">
                  <c:v>70</c:v>
                </c:pt>
                <c:pt idx="37">
                  <c:v>68</c:v>
                </c:pt>
                <c:pt idx="38">
                  <c:v>68</c:v>
                </c:pt>
                <c:pt idx="39">
                  <c:v>66</c:v>
                </c:pt>
                <c:pt idx="40">
                  <c:v>66</c:v>
                </c:pt>
                <c:pt idx="41">
                  <c:v>59</c:v>
                </c:pt>
                <c:pt idx="42">
                  <c:v>58</c:v>
                </c:pt>
                <c:pt idx="43">
                  <c:v>62</c:v>
                </c:pt>
                <c:pt idx="44">
                  <c:v>62</c:v>
                </c:pt>
                <c:pt idx="45">
                  <c:v>59</c:v>
                </c:pt>
                <c:pt idx="46">
                  <c:v>60</c:v>
                </c:pt>
                <c:pt idx="47">
                  <c:v>55</c:v>
                </c:pt>
                <c:pt idx="48">
                  <c:v>55</c:v>
                </c:pt>
                <c:pt idx="49">
                  <c:v>45</c:v>
                </c:pt>
                <c:pt idx="50">
                  <c:v>46</c:v>
                </c:pt>
                <c:pt idx="51">
                  <c:v>53</c:v>
                </c:pt>
                <c:pt idx="52">
                  <c:v>53</c:v>
                </c:pt>
                <c:pt idx="53">
                  <c:v>49</c:v>
                </c:pt>
                <c:pt idx="54">
                  <c:v>49</c:v>
                </c:pt>
                <c:pt idx="55">
                  <c:v>54</c:v>
                </c:pt>
                <c:pt idx="56">
                  <c:v>54</c:v>
                </c:pt>
                <c:pt idx="57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BE-4425-B4AA-51E6033688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4588032"/>
        <c:axId val="84589952"/>
      </c:barChart>
      <c:scatterChart>
        <c:scatterStyle val="lineMarker"/>
        <c:varyColors val="0"/>
        <c:ser>
          <c:idx val="2"/>
          <c:order val="2"/>
          <c:tx>
            <c:v>HALF</c:v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ysClr val="windowText" lastClr="000000"/>
              </a:solidFill>
            </c:spPr>
          </c:marker>
          <c:yVal>
            <c:numRef>
              <c:f>reps!$P$2:$P$59</c:f>
              <c:numCache>
                <c:formatCode>General</c:formatCode>
                <c:ptCount val="58"/>
                <c:pt idx="0">
                  <c:v>42</c:v>
                </c:pt>
                <c:pt idx="1">
                  <c:v>42</c:v>
                </c:pt>
                <c:pt idx="2">
                  <c:v>42</c:v>
                </c:pt>
                <c:pt idx="3">
                  <c:v>47</c:v>
                </c:pt>
                <c:pt idx="4">
                  <c:v>47</c:v>
                </c:pt>
                <c:pt idx="5">
                  <c:v>47</c:v>
                </c:pt>
                <c:pt idx="6">
                  <c:v>47</c:v>
                </c:pt>
                <c:pt idx="7">
                  <c:v>47</c:v>
                </c:pt>
                <c:pt idx="8">
                  <c:v>47</c:v>
                </c:pt>
                <c:pt idx="9">
                  <c:v>47.5</c:v>
                </c:pt>
                <c:pt idx="10">
                  <c:v>47.5</c:v>
                </c:pt>
                <c:pt idx="11">
                  <c:v>47.5</c:v>
                </c:pt>
                <c:pt idx="12">
                  <c:v>47.5</c:v>
                </c:pt>
                <c:pt idx="13">
                  <c:v>51</c:v>
                </c:pt>
                <c:pt idx="14">
                  <c:v>51</c:v>
                </c:pt>
                <c:pt idx="15">
                  <c:v>50.5</c:v>
                </c:pt>
                <c:pt idx="16">
                  <c:v>50.5</c:v>
                </c:pt>
                <c:pt idx="17">
                  <c:v>51</c:v>
                </c:pt>
                <c:pt idx="18">
                  <c:v>50.5</c:v>
                </c:pt>
                <c:pt idx="19">
                  <c:v>51</c:v>
                </c:pt>
                <c:pt idx="20">
                  <c:v>51</c:v>
                </c:pt>
                <c:pt idx="21">
                  <c:v>51</c:v>
                </c:pt>
                <c:pt idx="22">
                  <c:v>51</c:v>
                </c:pt>
                <c:pt idx="23">
                  <c:v>55.5</c:v>
                </c:pt>
                <c:pt idx="24">
                  <c:v>55.5</c:v>
                </c:pt>
                <c:pt idx="25">
                  <c:v>55.5</c:v>
                </c:pt>
                <c:pt idx="26">
                  <c:v>55.5</c:v>
                </c:pt>
                <c:pt idx="27">
                  <c:v>55.5</c:v>
                </c:pt>
                <c:pt idx="28">
                  <c:v>55.5</c:v>
                </c:pt>
                <c:pt idx="29">
                  <c:v>55.5</c:v>
                </c:pt>
                <c:pt idx="30">
                  <c:v>55.5</c:v>
                </c:pt>
                <c:pt idx="31">
                  <c:v>55.5</c:v>
                </c:pt>
                <c:pt idx="32">
                  <c:v>55.5</c:v>
                </c:pt>
                <c:pt idx="33">
                  <c:v>59.5</c:v>
                </c:pt>
                <c:pt idx="34">
                  <c:v>59.5</c:v>
                </c:pt>
                <c:pt idx="35">
                  <c:v>58.5</c:v>
                </c:pt>
                <c:pt idx="36">
                  <c:v>59.5</c:v>
                </c:pt>
                <c:pt idx="37">
                  <c:v>59</c:v>
                </c:pt>
                <c:pt idx="38">
                  <c:v>59.5</c:v>
                </c:pt>
                <c:pt idx="39">
                  <c:v>59.5</c:v>
                </c:pt>
                <c:pt idx="40">
                  <c:v>59.5</c:v>
                </c:pt>
                <c:pt idx="41">
                  <c:v>59.5</c:v>
                </c:pt>
                <c:pt idx="42">
                  <c:v>58.5</c:v>
                </c:pt>
                <c:pt idx="43">
                  <c:v>62</c:v>
                </c:pt>
                <c:pt idx="44">
                  <c:v>62</c:v>
                </c:pt>
                <c:pt idx="45">
                  <c:v>61.5</c:v>
                </c:pt>
                <c:pt idx="46">
                  <c:v>62</c:v>
                </c:pt>
                <c:pt idx="47">
                  <c:v>62</c:v>
                </c:pt>
                <c:pt idx="48">
                  <c:v>62</c:v>
                </c:pt>
                <c:pt idx="49">
                  <c:v>62</c:v>
                </c:pt>
                <c:pt idx="50">
                  <c:v>62</c:v>
                </c:pt>
                <c:pt idx="51">
                  <c:v>61.5</c:v>
                </c:pt>
                <c:pt idx="52">
                  <c:v>61</c:v>
                </c:pt>
                <c:pt idx="53">
                  <c:v>64</c:v>
                </c:pt>
                <c:pt idx="54">
                  <c:v>64</c:v>
                </c:pt>
                <c:pt idx="55">
                  <c:v>64</c:v>
                </c:pt>
                <c:pt idx="56">
                  <c:v>63.5</c:v>
                </c:pt>
                <c:pt idx="57">
                  <c:v>63.5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ABE-4425-B4AA-51E6033688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588032"/>
        <c:axId val="84589952"/>
      </c:scatterChart>
      <c:catAx>
        <c:axId val="84588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4589952"/>
        <c:crosses val="autoZero"/>
        <c:auto val="1"/>
        <c:lblAlgn val="ctr"/>
        <c:lblOffset val="100"/>
        <c:noMultiLvlLbl val="0"/>
      </c:catAx>
      <c:valAx>
        <c:axId val="84589952"/>
        <c:scaling>
          <c:orientation val="minMax"/>
          <c:max val="2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4588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209550</xdr:colOff>
      <xdr:row>0</xdr:row>
      <xdr:rowOff>9525</xdr:rowOff>
    </xdr:from>
    <xdr:to>
      <xdr:col>19</xdr:col>
      <xdr:colOff>600074</xdr:colOff>
      <xdr:row>16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228600</xdr:colOff>
      <xdr:row>17</xdr:row>
      <xdr:rowOff>0</xdr:rowOff>
    </xdr:from>
    <xdr:to>
      <xdr:col>20</xdr:col>
      <xdr:colOff>0</xdr:colOff>
      <xdr:row>33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</xdr:colOff>
      <xdr:row>0</xdr:row>
      <xdr:rowOff>9526</xdr:rowOff>
    </xdr:from>
    <xdr:to>
      <xdr:col>9</xdr:col>
      <xdr:colOff>342900</xdr:colOff>
      <xdr:row>15</xdr:row>
      <xdr:rowOff>180976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</xdr:colOff>
      <xdr:row>17</xdr:row>
      <xdr:rowOff>1</xdr:rowOff>
    </xdr:from>
    <xdr:to>
      <xdr:col>9</xdr:col>
      <xdr:colOff>333375</xdr:colOff>
      <xdr:row>32</xdr:row>
      <xdr:rowOff>171451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9"/>
  <sheetViews>
    <sheetView topLeftCell="A2" workbookViewId="0">
      <selection activeCell="M56" sqref="M56:Q59"/>
    </sheetView>
  </sheetViews>
  <sheetFormatPr defaultRowHeight="14.4" x14ac:dyDescent="0.3"/>
  <cols>
    <col min="10" max="10" width="8.88671875" customWidth="1"/>
  </cols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13</v>
      </c>
      <c r="K1" t="s">
        <v>14</v>
      </c>
      <c r="M1" t="s">
        <v>9</v>
      </c>
      <c r="N1" t="s">
        <v>10</v>
      </c>
      <c r="O1" t="s">
        <v>11</v>
      </c>
      <c r="P1" t="s">
        <v>12</v>
      </c>
    </row>
    <row r="2" spans="1:17" x14ac:dyDescent="0.3">
      <c r="A2">
        <v>1960</v>
      </c>
      <c r="B2">
        <v>66</v>
      </c>
      <c r="C2">
        <v>67</v>
      </c>
      <c r="D2">
        <v>150</v>
      </c>
      <c r="E2">
        <v>16</v>
      </c>
      <c r="F2">
        <v>78</v>
      </c>
      <c r="G2">
        <v>74</v>
      </c>
      <c r="H2">
        <v>53</v>
      </c>
      <c r="I2">
        <v>31</v>
      </c>
      <c r="J2">
        <v>0</v>
      </c>
      <c r="K2">
        <v>1</v>
      </c>
      <c r="M2">
        <f t="shared" ref="M2:M33" si="0">(B2+C2)/2</f>
        <v>66.5</v>
      </c>
      <c r="N2">
        <f t="shared" ref="N2:N33" si="1">(D2+E2)/2</f>
        <v>83</v>
      </c>
      <c r="O2">
        <f t="shared" ref="O2:O33" si="2">(F2+G2)/2</f>
        <v>76</v>
      </c>
      <c r="P2">
        <f t="shared" ref="P2:P33" si="3">(H2+I2)/2</f>
        <v>42</v>
      </c>
      <c r="Q2">
        <f t="shared" ref="Q2:Q33" si="4">SUM(B2:I2)</f>
        <v>535</v>
      </c>
    </row>
    <row r="3" spans="1:17" x14ac:dyDescent="0.3">
      <c r="A3">
        <v>1961</v>
      </c>
      <c r="B3">
        <v>63</v>
      </c>
      <c r="C3">
        <v>70</v>
      </c>
      <c r="D3">
        <v>147</v>
      </c>
      <c r="E3">
        <v>19</v>
      </c>
      <c r="F3">
        <v>63</v>
      </c>
      <c r="G3">
        <v>89</v>
      </c>
      <c r="H3">
        <v>52</v>
      </c>
      <c r="I3">
        <v>32</v>
      </c>
      <c r="J3">
        <v>0</v>
      </c>
      <c r="K3">
        <v>1</v>
      </c>
      <c r="M3">
        <f t="shared" si="0"/>
        <v>66.5</v>
      </c>
      <c r="N3">
        <f t="shared" si="1"/>
        <v>83</v>
      </c>
      <c r="O3">
        <f t="shared" si="2"/>
        <v>76</v>
      </c>
      <c r="P3">
        <f t="shared" si="3"/>
        <v>42</v>
      </c>
      <c r="Q3">
        <f t="shared" si="4"/>
        <v>535</v>
      </c>
    </row>
    <row r="4" spans="1:17" x14ac:dyDescent="0.3">
      <c r="A4">
        <v>1962</v>
      </c>
      <c r="B4">
        <v>64</v>
      </c>
      <c r="C4">
        <v>69</v>
      </c>
      <c r="D4">
        <v>147</v>
      </c>
      <c r="E4">
        <v>19</v>
      </c>
      <c r="F4">
        <v>63</v>
      </c>
      <c r="G4">
        <v>89</v>
      </c>
      <c r="H4">
        <v>50</v>
      </c>
      <c r="I4">
        <v>34</v>
      </c>
      <c r="J4">
        <v>0</v>
      </c>
      <c r="K4">
        <v>1</v>
      </c>
      <c r="M4">
        <f t="shared" si="0"/>
        <v>66.5</v>
      </c>
      <c r="N4">
        <f t="shared" si="1"/>
        <v>83</v>
      </c>
      <c r="O4">
        <f t="shared" si="2"/>
        <v>76</v>
      </c>
      <c r="P4">
        <f t="shared" si="3"/>
        <v>42</v>
      </c>
      <c r="Q4">
        <f t="shared" si="4"/>
        <v>535</v>
      </c>
    </row>
    <row r="5" spans="1:17" x14ac:dyDescent="0.3">
      <c r="A5">
        <v>1963</v>
      </c>
      <c r="B5">
        <v>63</v>
      </c>
      <c r="C5">
        <v>63</v>
      </c>
      <c r="D5">
        <v>134</v>
      </c>
      <c r="E5">
        <v>24</v>
      </c>
      <c r="F5">
        <v>62</v>
      </c>
      <c r="G5">
        <v>87</v>
      </c>
      <c r="H5">
        <v>56</v>
      </c>
      <c r="I5">
        <v>38</v>
      </c>
      <c r="J5">
        <v>0</v>
      </c>
      <c r="K5">
        <v>1</v>
      </c>
      <c r="M5">
        <f t="shared" si="0"/>
        <v>63</v>
      </c>
      <c r="N5">
        <f t="shared" si="1"/>
        <v>79</v>
      </c>
      <c r="O5">
        <f t="shared" si="2"/>
        <v>74.5</v>
      </c>
      <c r="P5">
        <f t="shared" si="3"/>
        <v>47</v>
      </c>
      <c r="Q5">
        <f t="shared" si="4"/>
        <v>527</v>
      </c>
    </row>
    <row r="6" spans="1:17" x14ac:dyDescent="0.3">
      <c r="A6">
        <v>1964</v>
      </c>
      <c r="B6">
        <v>63</v>
      </c>
      <c r="C6">
        <v>63</v>
      </c>
      <c r="D6">
        <v>133</v>
      </c>
      <c r="E6">
        <v>24</v>
      </c>
      <c r="F6">
        <v>62</v>
      </c>
      <c r="G6">
        <v>87</v>
      </c>
      <c r="H6">
        <v>57</v>
      </c>
      <c r="I6">
        <v>37</v>
      </c>
      <c r="J6">
        <v>0</v>
      </c>
      <c r="K6">
        <v>1</v>
      </c>
      <c r="M6">
        <f t="shared" si="0"/>
        <v>63</v>
      </c>
      <c r="N6">
        <f t="shared" si="1"/>
        <v>78.5</v>
      </c>
      <c r="O6">
        <f t="shared" si="2"/>
        <v>74.5</v>
      </c>
      <c r="P6">
        <f t="shared" si="3"/>
        <v>47</v>
      </c>
      <c r="Q6">
        <f t="shared" si="4"/>
        <v>526</v>
      </c>
    </row>
    <row r="7" spans="1:17" x14ac:dyDescent="0.3">
      <c r="A7">
        <v>1965</v>
      </c>
      <c r="B7">
        <v>80</v>
      </c>
      <c r="C7">
        <v>46</v>
      </c>
      <c r="D7">
        <v>138</v>
      </c>
      <c r="E7">
        <v>27</v>
      </c>
      <c r="F7">
        <v>81</v>
      </c>
      <c r="G7">
        <v>68</v>
      </c>
      <c r="H7">
        <v>64</v>
      </c>
      <c r="I7">
        <v>30</v>
      </c>
      <c r="J7">
        <v>0</v>
      </c>
      <c r="K7">
        <v>1</v>
      </c>
      <c r="M7">
        <f t="shared" si="0"/>
        <v>63</v>
      </c>
      <c r="N7">
        <f t="shared" si="1"/>
        <v>82.5</v>
      </c>
      <c r="O7">
        <f t="shared" si="2"/>
        <v>74.5</v>
      </c>
      <c r="P7">
        <f t="shared" si="3"/>
        <v>47</v>
      </c>
      <c r="Q7">
        <f t="shared" si="4"/>
        <v>534</v>
      </c>
    </row>
    <row r="8" spans="1:17" x14ac:dyDescent="0.3">
      <c r="A8">
        <v>1966</v>
      </c>
      <c r="B8">
        <v>80</v>
      </c>
      <c r="C8">
        <v>46</v>
      </c>
      <c r="D8">
        <v>138</v>
      </c>
      <c r="E8">
        <v>27</v>
      </c>
      <c r="F8">
        <v>80</v>
      </c>
      <c r="G8">
        <v>69</v>
      </c>
      <c r="H8">
        <v>64</v>
      </c>
      <c r="I8">
        <v>30</v>
      </c>
      <c r="J8">
        <v>0</v>
      </c>
      <c r="K8">
        <v>1</v>
      </c>
      <c r="M8">
        <f t="shared" si="0"/>
        <v>63</v>
      </c>
      <c r="N8">
        <f t="shared" si="1"/>
        <v>82.5</v>
      </c>
      <c r="O8">
        <f t="shared" si="2"/>
        <v>74.5</v>
      </c>
      <c r="P8">
        <f t="shared" si="3"/>
        <v>47</v>
      </c>
      <c r="Q8">
        <f t="shared" si="4"/>
        <v>534</v>
      </c>
    </row>
    <row r="9" spans="1:17" x14ac:dyDescent="0.3">
      <c r="A9">
        <v>1967</v>
      </c>
      <c r="B9">
        <v>75</v>
      </c>
      <c r="C9">
        <v>50</v>
      </c>
      <c r="D9">
        <v>124</v>
      </c>
      <c r="E9">
        <v>41</v>
      </c>
      <c r="F9">
        <v>57</v>
      </c>
      <c r="G9">
        <v>91</v>
      </c>
      <c r="H9">
        <v>53</v>
      </c>
      <c r="I9">
        <v>41</v>
      </c>
      <c r="J9">
        <v>0</v>
      </c>
      <c r="K9">
        <v>1</v>
      </c>
      <c r="M9">
        <f t="shared" si="0"/>
        <v>62.5</v>
      </c>
      <c r="N9">
        <f t="shared" si="1"/>
        <v>82.5</v>
      </c>
      <c r="O9">
        <f t="shared" si="2"/>
        <v>74</v>
      </c>
      <c r="P9">
        <f t="shared" si="3"/>
        <v>47</v>
      </c>
      <c r="Q9">
        <f t="shared" si="4"/>
        <v>532</v>
      </c>
    </row>
    <row r="10" spans="1:17" x14ac:dyDescent="0.3">
      <c r="A10">
        <v>1968</v>
      </c>
      <c r="B10">
        <v>74</v>
      </c>
      <c r="C10">
        <v>51</v>
      </c>
      <c r="D10">
        <v>124</v>
      </c>
      <c r="E10">
        <v>41</v>
      </c>
      <c r="F10">
        <v>57</v>
      </c>
      <c r="G10">
        <v>91</v>
      </c>
      <c r="H10">
        <v>52</v>
      </c>
      <c r="I10">
        <v>42</v>
      </c>
      <c r="J10">
        <v>0</v>
      </c>
      <c r="K10">
        <v>1</v>
      </c>
      <c r="M10">
        <f t="shared" si="0"/>
        <v>62.5</v>
      </c>
      <c r="N10">
        <f t="shared" si="1"/>
        <v>82.5</v>
      </c>
      <c r="O10">
        <f t="shared" si="2"/>
        <v>74</v>
      </c>
      <c r="P10">
        <f t="shared" si="3"/>
        <v>47</v>
      </c>
      <c r="Q10">
        <f t="shared" si="4"/>
        <v>532</v>
      </c>
    </row>
    <row r="11" spans="1:17" x14ac:dyDescent="0.3">
      <c r="A11">
        <v>1969</v>
      </c>
      <c r="B11">
        <v>72</v>
      </c>
      <c r="C11">
        <v>54</v>
      </c>
      <c r="D11">
        <v>119</v>
      </c>
      <c r="E11">
        <v>46</v>
      </c>
      <c r="F11">
        <v>59</v>
      </c>
      <c r="G11">
        <v>89</v>
      </c>
      <c r="H11">
        <v>51</v>
      </c>
      <c r="I11">
        <v>44</v>
      </c>
      <c r="J11">
        <v>0</v>
      </c>
      <c r="K11">
        <v>1</v>
      </c>
      <c r="M11">
        <f t="shared" si="0"/>
        <v>63</v>
      </c>
      <c r="N11">
        <f t="shared" si="1"/>
        <v>82.5</v>
      </c>
      <c r="O11">
        <f t="shared" si="2"/>
        <v>74</v>
      </c>
      <c r="P11">
        <f t="shared" si="3"/>
        <v>47.5</v>
      </c>
      <c r="Q11">
        <f t="shared" si="4"/>
        <v>534</v>
      </c>
    </row>
    <row r="12" spans="1:17" x14ac:dyDescent="0.3">
      <c r="A12">
        <v>1970</v>
      </c>
      <c r="B12">
        <v>72</v>
      </c>
      <c r="C12">
        <v>54</v>
      </c>
      <c r="D12">
        <v>119</v>
      </c>
      <c r="E12">
        <v>46</v>
      </c>
      <c r="F12">
        <v>61</v>
      </c>
      <c r="G12">
        <v>88</v>
      </c>
      <c r="H12">
        <v>51</v>
      </c>
      <c r="I12">
        <v>44</v>
      </c>
      <c r="J12">
        <v>0</v>
      </c>
      <c r="K12">
        <v>1</v>
      </c>
      <c r="M12">
        <f t="shared" si="0"/>
        <v>63</v>
      </c>
      <c r="N12">
        <f t="shared" si="1"/>
        <v>82.5</v>
      </c>
      <c r="O12">
        <f t="shared" si="2"/>
        <v>74.5</v>
      </c>
      <c r="P12">
        <f t="shared" si="3"/>
        <v>47.5</v>
      </c>
      <c r="Q12">
        <f t="shared" si="4"/>
        <v>535</v>
      </c>
    </row>
    <row r="13" spans="1:17" x14ac:dyDescent="0.3">
      <c r="A13">
        <v>1971</v>
      </c>
      <c r="B13">
        <v>71</v>
      </c>
      <c r="C13">
        <v>55</v>
      </c>
      <c r="D13">
        <v>118</v>
      </c>
      <c r="E13">
        <v>48</v>
      </c>
      <c r="F13">
        <v>68</v>
      </c>
      <c r="G13">
        <v>81</v>
      </c>
      <c r="H13">
        <v>54</v>
      </c>
      <c r="I13">
        <v>41</v>
      </c>
      <c r="J13">
        <v>0</v>
      </c>
      <c r="K13">
        <v>1</v>
      </c>
      <c r="M13">
        <f t="shared" si="0"/>
        <v>63</v>
      </c>
      <c r="N13">
        <f t="shared" si="1"/>
        <v>83</v>
      </c>
      <c r="O13">
        <f t="shared" si="2"/>
        <v>74.5</v>
      </c>
      <c r="P13">
        <f t="shared" si="3"/>
        <v>47.5</v>
      </c>
      <c r="Q13">
        <f t="shared" si="4"/>
        <v>536</v>
      </c>
    </row>
    <row r="14" spans="1:17" x14ac:dyDescent="0.3">
      <c r="A14">
        <v>1972</v>
      </c>
      <c r="B14">
        <v>71</v>
      </c>
      <c r="C14">
        <v>55</v>
      </c>
      <c r="D14">
        <v>117</v>
      </c>
      <c r="E14">
        <v>48</v>
      </c>
      <c r="F14">
        <v>67</v>
      </c>
      <c r="G14">
        <v>81</v>
      </c>
      <c r="H14">
        <v>54</v>
      </c>
      <c r="I14">
        <v>41</v>
      </c>
      <c r="J14">
        <v>0</v>
      </c>
      <c r="K14">
        <v>1</v>
      </c>
      <c r="M14">
        <f t="shared" si="0"/>
        <v>63</v>
      </c>
      <c r="N14">
        <f t="shared" si="1"/>
        <v>82.5</v>
      </c>
      <c r="O14">
        <f t="shared" si="2"/>
        <v>74</v>
      </c>
      <c r="P14">
        <f t="shared" si="3"/>
        <v>47.5</v>
      </c>
      <c r="Q14">
        <f t="shared" si="4"/>
        <v>534</v>
      </c>
    </row>
    <row r="15" spans="1:17" x14ac:dyDescent="0.3">
      <c r="A15">
        <v>1973</v>
      </c>
      <c r="B15">
        <v>66</v>
      </c>
      <c r="C15">
        <v>56</v>
      </c>
      <c r="D15">
        <v>111</v>
      </c>
      <c r="E15">
        <v>56</v>
      </c>
      <c r="F15">
        <v>69</v>
      </c>
      <c r="G15">
        <v>76</v>
      </c>
      <c r="H15">
        <v>57</v>
      </c>
      <c r="I15">
        <v>45</v>
      </c>
      <c r="J15">
        <v>2</v>
      </c>
      <c r="K15">
        <v>1</v>
      </c>
      <c r="M15">
        <f t="shared" si="0"/>
        <v>61</v>
      </c>
      <c r="N15">
        <f t="shared" si="1"/>
        <v>83.5</v>
      </c>
      <c r="O15">
        <f t="shared" si="2"/>
        <v>72.5</v>
      </c>
      <c r="P15">
        <f t="shared" si="3"/>
        <v>51</v>
      </c>
      <c r="Q15">
        <f t="shared" si="4"/>
        <v>536</v>
      </c>
    </row>
    <row r="16" spans="1:17" x14ac:dyDescent="0.3">
      <c r="A16">
        <v>1974</v>
      </c>
      <c r="B16">
        <v>66</v>
      </c>
      <c r="C16">
        <v>56</v>
      </c>
      <c r="D16">
        <v>112</v>
      </c>
      <c r="E16">
        <v>55</v>
      </c>
      <c r="F16">
        <v>70</v>
      </c>
      <c r="G16">
        <v>75</v>
      </c>
      <c r="H16">
        <v>56</v>
      </c>
      <c r="I16">
        <v>46</v>
      </c>
      <c r="J16">
        <v>2</v>
      </c>
      <c r="K16">
        <v>1</v>
      </c>
      <c r="M16">
        <f t="shared" si="0"/>
        <v>61</v>
      </c>
      <c r="N16">
        <f t="shared" si="1"/>
        <v>83.5</v>
      </c>
      <c r="O16">
        <f t="shared" si="2"/>
        <v>72.5</v>
      </c>
      <c r="P16">
        <f t="shared" si="3"/>
        <v>51</v>
      </c>
      <c r="Q16">
        <f t="shared" si="4"/>
        <v>536</v>
      </c>
    </row>
    <row r="17" spans="1:17" x14ac:dyDescent="0.3">
      <c r="A17">
        <v>1975</v>
      </c>
      <c r="B17">
        <v>81</v>
      </c>
      <c r="C17">
        <v>41</v>
      </c>
      <c r="D17">
        <v>120</v>
      </c>
      <c r="E17">
        <v>47</v>
      </c>
      <c r="F17">
        <v>84</v>
      </c>
      <c r="G17">
        <v>61</v>
      </c>
      <c r="H17">
        <v>66</v>
      </c>
      <c r="I17">
        <v>35</v>
      </c>
      <c r="J17">
        <v>2</v>
      </c>
      <c r="K17">
        <v>1</v>
      </c>
      <c r="M17">
        <f t="shared" si="0"/>
        <v>61</v>
      </c>
      <c r="N17">
        <f t="shared" si="1"/>
        <v>83.5</v>
      </c>
      <c r="O17">
        <f t="shared" si="2"/>
        <v>72.5</v>
      </c>
      <c r="P17">
        <f t="shared" si="3"/>
        <v>50.5</v>
      </c>
      <c r="Q17">
        <f t="shared" si="4"/>
        <v>535</v>
      </c>
    </row>
    <row r="18" spans="1:17" x14ac:dyDescent="0.3">
      <c r="A18">
        <v>1976</v>
      </c>
      <c r="B18">
        <v>80</v>
      </c>
      <c r="C18">
        <v>42</v>
      </c>
      <c r="D18">
        <v>120</v>
      </c>
      <c r="E18">
        <v>47</v>
      </c>
      <c r="F18">
        <v>85</v>
      </c>
      <c r="G18">
        <v>60</v>
      </c>
      <c r="H18">
        <v>66</v>
      </c>
      <c r="I18">
        <v>35</v>
      </c>
      <c r="J18">
        <v>2</v>
      </c>
      <c r="K18">
        <v>1</v>
      </c>
      <c r="M18">
        <f t="shared" si="0"/>
        <v>61</v>
      </c>
      <c r="N18">
        <f t="shared" si="1"/>
        <v>83.5</v>
      </c>
      <c r="O18">
        <f t="shared" si="2"/>
        <v>72.5</v>
      </c>
      <c r="P18">
        <f t="shared" si="3"/>
        <v>50.5</v>
      </c>
      <c r="Q18">
        <f t="shared" si="4"/>
        <v>535</v>
      </c>
    </row>
    <row r="19" spans="1:17" x14ac:dyDescent="0.3">
      <c r="A19">
        <v>1977</v>
      </c>
      <c r="B19">
        <v>82</v>
      </c>
      <c r="C19">
        <v>40</v>
      </c>
      <c r="D19">
        <v>122</v>
      </c>
      <c r="E19">
        <v>45</v>
      </c>
      <c r="F19">
        <v>83</v>
      </c>
      <c r="G19">
        <v>62</v>
      </c>
      <c r="H19">
        <v>64</v>
      </c>
      <c r="I19">
        <v>38</v>
      </c>
      <c r="J19">
        <v>2</v>
      </c>
      <c r="K19">
        <v>1</v>
      </c>
      <c r="M19">
        <f t="shared" si="0"/>
        <v>61</v>
      </c>
      <c r="N19">
        <f t="shared" si="1"/>
        <v>83.5</v>
      </c>
      <c r="O19">
        <f t="shared" si="2"/>
        <v>72.5</v>
      </c>
      <c r="P19">
        <f t="shared" si="3"/>
        <v>51</v>
      </c>
      <c r="Q19">
        <f t="shared" si="4"/>
        <v>536</v>
      </c>
    </row>
    <row r="20" spans="1:17" x14ac:dyDescent="0.3">
      <c r="A20">
        <v>1978</v>
      </c>
      <c r="B20">
        <v>82</v>
      </c>
      <c r="C20">
        <v>40</v>
      </c>
      <c r="D20">
        <v>122</v>
      </c>
      <c r="E20">
        <v>45</v>
      </c>
      <c r="F20">
        <v>81</v>
      </c>
      <c r="G20">
        <v>64</v>
      </c>
      <c r="H20">
        <v>63</v>
      </c>
      <c r="I20">
        <v>38</v>
      </c>
      <c r="J20">
        <v>2</v>
      </c>
      <c r="K20">
        <v>1</v>
      </c>
      <c r="M20">
        <f t="shared" si="0"/>
        <v>61</v>
      </c>
      <c r="N20">
        <f t="shared" si="1"/>
        <v>83.5</v>
      </c>
      <c r="O20">
        <f t="shared" si="2"/>
        <v>72.5</v>
      </c>
      <c r="P20">
        <f t="shared" si="3"/>
        <v>50.5</v>
      </c>
      <c r="Q20">
        <f t="shared" si="4"/>
        <v>535</v>
      </c>
    </row>
    <row r="21" spans="1:17" x14ac:dyDescent="0.3">
      <c r="A21">
        <v>1979</v>
      </c>
      <c r="B21">
        <v>79</v>
      </c>
      <c r="C21">
        <v>43</v>
      </c>
      <c r="D21">
        <v>120</v>
      </c>
      <c r="E21">
        <v>47</v>
      </c>
      <c r="F21">
        <v>78</v>
      </c>
      <c r="G21">
        <v>67</v>
      </c>
      <c r="H21">
        <v>58</v>
      </c>
      <c r="I21">
        <v>44</v>
      </c>
      <c r="J21">
        <v>1</v>
      </c>
      <c r="K21">
        <v>2</v>
      </c>
      <c r="M21">
        <f t="shared" si="0"/>
        <v>61</v>
      </c>
      <c r="N21">
        <f t="shared" si="1"/>
        <v>83.5</v>
      </c>
      <c r="O21">
        <f t="shared" si="2"/>
        <v>72.5</v>
      </c>
      <c r="P21">
        <f t="shared" si="3"/>
        <v>51</v>
      </c>
      <c r="Q21">
        <f t="shared" si="4"/>
        <v>536</v>
      </c>
    </row>
    <row r="22" spans="1:17" x14ac:dyDescent="0.3">
      <c r="A22">
        <v>1980</v>
      </c>
      <c r="B22">
        <v>78</v>
      </c>
      <c r="C22">
        <v>44</v>
      </c>
      <c r="D22">
        <v>120</v>
      </c>
      <c r="E22">
        <v>47</v>
      </c>
      <c r="F22">
        <v>78</v>
      </c>
      <c r="G22">
        <v>67</v>
      </c>
      <c r="H22">
        <v>58</v>
      </c>
      <c r="I22">
        <v>44</v>
      </c>
      <c r="J22">
        <v>1</v>
      </c>
      <c r="K22">
        <v>2</v>
      </c>
      <c r="M22">
        <f t="shared" si="0"/>
        <v>61</v>
      </c>
      <c r="N22">
        <f t="shared" si="1"/>
        <v>83.5</v>
      </c>
      <c r="O22">
        <f t="shared" si="2"/>
        <v>72.5</v>
      </c>
      <c r="P22">
        <f t="shared" si="3"/>
        <v>51</v>
      </c>
      <c r="Q22">
        <f t="shared" si="4"/>
        <v>536</v>
      </c>
    </row>
    <row r="23" spans="1:17" x14ac:dyDescent="0.3">
      <c r="A23">
        <v>1981</v>
      </c>
      <c r="B23">
        <v>66</v>
      </c>
      <c r="C23">
        <v>56</v>
      </c>
      <c r="D23">
        <v>107</v>
      </c>
      <c r="E23">
        <v>60</v>
      </c>
      <c r="F23">
        <v>68</v>
      </c>
      <c r="G23">
        <v>77</v>
      </c>
      <c r="H23">
        <v>48</v>
      </c>
      <c r="I23">
        <v>54</v>
      </c>
      <c r="J23">
        <v>3</v>
      </c>
      <c r="K23">
        <v>1</v>
      </c>
      <c r="M23">
        <f t="shared" si="0"/>
        <v>61</v>
      </c>
      <c r="N23">
        <f t="shared" si="1"/>
        <v>83.5</v>
      </c>
      <c r="O23">
        <f t="shared" si="2"/>
        <v>72.5</v>
      </c>
      <c r="P23">
        <f t="shared" si="3"/>
        <v>51</v>
      </c>
      <c r="Q23">
        <f t="shared" si="4"/>
        <v>536</v>
      </c>
    </row>
    <row r="24" spans="1:17" x14ac:dyDescent="0.3">
      <c r="A24">
        <v>1982</v>
      </c>
      <c r="B24">
        <v>66</v>
      </c>
      <c r="C24">
        <v>56</v>
      </c>
      <c r="D24">
        <v>107</v>
      </c>
      <c r="E24">
        <v>60</v>
      </c>
      <c r="F24">
        <v>68</v>
      </c>
      <c r="G24">
        <v>77</v>
      </c>
      <c r="H24">
        <v>48</v>
      </c>
      <c r="I24">
        <v>54</v>
      </c>
      <c r="J24">
        <v>3</v>
      </c>
      <c r="K24">
        <v>1</v>
      </c>
      <c r="M24">
        <f t="shared" si="0"/>
        <v>61</v>
      </c>
      <c r="N24">
        <f t="shared" si="1"/>
        <v>83.5</v>
      </c>
      <c r="O24">
        <f t="shared" si="2"/>
        <v>72.5</v>
      </c>
      <c r="P24">
        <f t="shared" si="3"/>
        <v>51</v>
      </c>
      <c r="Q24">
        <f t="shared" si="4"/>
        <v>536</v>
      </c>
    </row>
    <row r="25" spans="1:17" x14ac:dyDescent="0.3">
      <c r="A25">
        <v>1983</v>
      </c>
      <c r="B25">
        <v>67</v>
      </c>
      <c r="C25">
        <v>46</v>
      </c>
      <c r="D25">
        <v>121</v>
      </c>
      <c r="E25">
        <v>54</v>
      </c>
      <c r="F25">
        <v>72</v>
      </c>
      <c r="G25">
        <v>65</v>
      </c>
      <c r="H25">
        <v>54</v>
      </c>
      <c r="I25">
        <v>57</v>
      </c>
      <c r="J25">
        <v>3</v>
      </c>
      <c r="K25">
        <v>1</v>
      </c>
      <c r="M25">
        <f t="shared" si="0"/>
        <v>56.5</v>
      </c>
      <c r="N25">
        <f t="shared" si="1"/>
        <v>87.5</v>
      </c>
      <c r="O25">
        <f t="shared" si="2"/>
        <v>68.5</v>
      </c>
      <c r="P25">
        <f t="shared" si="3"/>
        <v>55.5</v>
      </c>
      <c r="Q25">
        <f t="shared" si="4"/>
        <v>536</v>
      </c>
    </row>
    <row r="26" spans="1:17" x14ac:dyDescent="0.3">
      <c r="A26">
        <v>1984</v>
      </c>
      <c r="B26">
        <v>67</v>
      </c>
      <c r="C26">
        <v>46</v>
      </c>
      <c r="D26">
        <v>121</v>
      </c>
      <c r="E26">
        <v>54</v>
      </c>
      <c r="F26">
        <v>72</v>
      </c>
      <c r="G26">
        <v>65</v>
      </c>
      <c r="H26">
        <v>54</v>
      </c>
      <c r="I26">
        <v>57</v>
      </c>
      <c r="J26">
        <v>3</v>
      </c>
      <c r="K26">
        <v>1</v>
      </c>
      <c r="M26">
        <f t="shared" si="0"/>
        <v>56.5</v>
      </c>
      <c r="N26">
        <f t="shared" si="1"/>
        <v>87.5</v>
      </c>
      <c r="O26">
        <f t="shared" si="2"/>
        <v>68.5</v>
      </c>
      <c r="P26">
        <f t="shared" si="3"/>
        <v>55.5</v>
      </c>
      <c r="Q26">
        <f t="shared" si="4"/>
        <v>536</v>
      </c>
    </row>
    <row r="27" spans="1:17" x14ac:dyDescent="0.3">
      <c r="A27">
        <v>1985</v>
      </c>
      <c r="B27">
        <v>63</v>
      </c>
      <c r="C27">
        <v>50</v>
      </c>
      <c r="D27">
        <v>112</v>
      </c>
      <c r="E27">
        <v>63</v>
      </c>
      <c r="F27">
        <v>74</v>
      </c>
      <c r="G27">
        <v>63</v>
      </c>
      <c r="H27">
        <v>52</v>
      </c>
      <c r="I27">
        <v>59</v>
      </c>
      <c r="J27">
        <v>3</v>
      </c>
      <c r="K27">
        <v>1</v>
      </c>
      <c r="M27">
        <f t="shared" si="0"/>
        <v>56.5</v>
      </c>
      <c r="N27">
        <f t="shared" si="1"/>
        <v>87.5</v>
      </c>
      <c r="O27">
        <f t="shared" si="2"/>
        <v>68.5</v>
      </c>
      <c r="P27">
        <f t="shared" si="3"/>
        <v>55.5</v>
      </c>
      <c r="Q27">
        <f t="shared" si="4"/>
        <v>536</v>
      </c>
    </row>
    <row r="28" spans="1:17" x14ac:dyDescent="0.3">
      <c r="A28">
        <v>1986</v>
      </c>
      <c r="B28">
        <v>63</v>
      </c>
      <c r="C28">
        <v>50</v>
      </c>
      <c r="D28">
        <v>113</v>
      </c>
      <c r="E28">
        <v>62</v>
      </c>
      <c r="F28">
        <v>74</v>
      </c>
      <c r="G28">
        <v>63</v>
      </c>
      <c r="H28">
        <v>52</v>
      </c>
      <c r="I28">
        <v>59</v>
      </c>
      <c r="J28">
        <v>3</v>
      </c>
      <c r="K28">
        <v>1</v>
      </c>
      <c r="M28">
        <f t="shared" si="0"/>
        <v>56.5</v>
      </c>
      <c r="N28">
        <f t="shared" si="1"/>
        <v>87.5</v>
      </c>
      <c r="O28">
        <f t="shared" si="2"/>
        <v>68.5</v>
      </c>
      <c r="P28">
        <f t="shared" si="3"/>
        <v>55.5</v>
      </c>
      <c r="Q28">
        <f t="shared" si="4"/>
        <v>536</v>
      </c>
    </row>
    <row r="29" spans="1:17" x14ac:dyDescent="0.3">
      <c r="A29">
        <v>1987</v>
      </c>
      <c r="B29">
        <v>64</v>
      </c>
      <c r="C29">
        <v>49</v>
      </c>
      <c r="D29">
        <v>119</v>
      </c>
      <c r="E29">
        <v>56</v>
      </c>
      <c r="F29">
        <v>74</v>
      </c>
      <c r="G29">
        <v>63</v>
      </c>
      <c r="H29">
        <v>55</v>
      </c>
      <c r="I29">
        <v>56</v>
      </c>
      <c r="J29">
        <v>3</v>
      </c>
      <c r="K29">
        <v>1</v>
      </c>
      <c r="M29">
        <f t="shared" si="0"/>
        <v>56.5</v>
      </c>
      <c r="N29">
        <f t="shared" si="1"/>
        <v>87.5</v>
      </c>
      <c r="O29">
        <f t="shared" si="2"/>
        <v>68.5</v>
      </c>
      <c r="P29">
        <f t="shared" si="3"/>
        <v>55.5</v>
      </c>
      <c r="Q29">
        <f t="shared" si="4"/>
        <v>536</v>
      </c>
    </row>
    <row r="30" spans="1:17" x14ac:dyDescent="0.3">
      <c r="A30">
        <v>1988</v>
      </c>
      <c r="B30">
        <v>64</v>
      </c>
      <c r="C30">
        <v>49</v>
      </c>
      <c r="D30">
        <v>119</v>
      </c>
      <c r="E30">
        <v>56</v>
      </c>
      <c r="F30">
        <v>74</v>
      </c>
      <c r="G30">
        <v>63</v>
      </c>
      <c r="H30">
        <v>55</v>
      </c>
      <c r="I30">
        <v>56</v>
      </c>
      <c r="J30">
        <v>3</v>
      </c>
      <c r="K30">
        <v>1</v>
      </c>
      <c r="M30">
        <f t="shared" si="0"/>
        <v>56.5</v>
      </c>
      <c r="N30">
        <f t="shared" si="1"/>
        <v>87.5</v>
      </c>
      <c r="O30">
        <f t="shared" si="2"/>
        <v>68.5</v>
      </c>
      <c r="P30">
        <f t="shared" si="3"/>
        <v>55.5</v>
      </c>
      <c r="Q30">
        <f t="shared" si="4"/>
        <v>536</v>
      </c>
    </row>
    <row r="31" spans="1:17" x14ac:dyDescent="0.3">
      <c r="A31">
        <v>1989</v>
      </c>
      <c r="B31">
        <v>65</v>
      </c>
      <c r="C31">
        <v>47</v>
      </c>
      <c r="D31">
        <v>117</v>
      </c>
      <c r="E31">
        <v>58</v>
      </c>
      <c r="F31">
        <v>78</v>
      </c>
      <c r="G31">
        <v>59</v>
      </c>
      <c r="H31">
        <v>55</v>
      </c>
      <c r="I31">
        <v>56</v>
      </c>
      <c r="J31">
        <v>3</v>
      </c>
      <c r="K31">
        <v>1</v>
      </c>
      <c r="M31">
        <f t="shared" si="0"/>
        <v>56</v>
      </c>
      <c r="N31">
        <f t="shared" si="1"/>
        <v>87.5</v>
      </c>
      <c r="O31">
        <f t="shared" si="2"/>
        <v>68.5</v>
      </c>
      <c r="P31">
        <f t="shared" si="3"/>
        <v>55.5</v>
      </c>
      <c r="Q31">
        <f t="shared" si="4"/>
        <v>535</v>
      </c>
    </row>
    <row r="32" spans="1:17" x14ac:dyDescent="0.3">
      <c r="A32">
        <v>1990</v>
      </c>
      <c r="B32">
        <v>65</v>
      </c>
      <c r="C32">
        <v>47</v>
      </c>
      <c r="D32">
        <v>117</v>
      </c>
      <c r="E32">
        <v>58</v>
      </c>
      <c r="F32">
        <v>78</v>
      </c>
      <c r="G32">
        <v>59</v>
      </c>
      <c r="H32">
        <v>55</v>
      </c>
      <c r="I32">
        <v>56</v>
      </c>
      <c r="J32">
        <v>3</v>
      </c>
      <c r="K32">
        <v>1</v>
      </c>
      <c r="M32">
        <f t="shared" si="0"/>
        <v>56</v>
      </c>
      <c r="N32">
        <f t="shared" si="1"/>
        <v>87.5</v>
      </c>
      <c r="O32">
        <f t="shared" si="2"/>
        <v>68.5</v>
      </c>
      <c r="P32">
        <f t="shared" si="3"/>
        <v>55.5</v>
      </c>
      <c r="Q32">
        <f t="shared" si="4"/>
        <v>535</v>
      </c>
    </row>
    <row r="33" spans="1:17" x14ac:dyDescent="0.3">
      <c r="A33">
        <v>1991</v>
      </c>
      <c r="B33">
        <v>67</v>
      </c>
      <c r="C33">
        <v>46</v>
      </c>
      <c r="D33">
        <v>118</v>
      </c>
      <c r="E33">
        <v>57</v>
      </c>
      <c r="F33">
        <v>82</v>
      </c>
      <c r="G33">
        <v>55</v>
      </c>
      <c r="H33">
        <v>58</v>
      </c>
      <c r="I33">
        <v>53</v>
      </c>
      <c r="J33">
        <v>3</v>
      </c>
      <c r="K33">
        <v>1</v>
      </c>
      <c r="M33">
        <f t="shared" si="0"/>
        <v>56.5</v>
      </c>
      <c r="N33">
        <f t="shared" si="1"/>
        <v>87.5</v>
      </c>
      <c r="O33">
        <f t="shared" si="2"/>
        <v>68.5</v>
      </c>
      <c r="P33">
        <f t="shared" si="3"/>
        <v>55.5</v>
      </c>
      <c r="Q33">
        <f t="shared" si="4"/>
        <v>536</v>
      </c>
    </row>
    <row r="34" spans="1:17" x14ac:dyDescent="0.3">
      <c r="A34">
        <v>1992</v>
      </c>
      <c r="B34">
        <v>67</v>
      </c>
      <c r="C34">
        <v>46</v>
      </c>
      <c r="D34">
        <v>118</v>
      </c>
      <c r="E34">
        <v>57</v>
      </c>
      <c r="F34">
        <v>81</v>
      </c>
      <c r="G34">
        <v>55</v>
      </c>
      <c r="H34">
        <v>59</v>
      </c>
      <c r="I34">
        <v>52</v>
      </c>
      <c r="J34">
        <v>3</v>
      </c>
      <c r="K34">
        <v>1</v>
      </c>
      <c r="M34">
        <f t="shared" ref="M34:M55" si="5">(B34+C34)/2</f>
        <v>56.5</v>
      </c>
      <c r="N34">
        <f t="shared" ref="N34:N55" si="6">(D34+E34)/2</f>
        <v>87.5</v>
      </c>
      <c r="O34">
        <f t="shared" ref="O34:O55" si="7">(F34+G34)/2</f>
        <v>68</v>
      </c>
      <c r="P34">
        <f t="shared" ref="P34:P55" si="8">(H34+I34)/2</f>
        <v>55.5</v>
      </c>
      <c r="Q34">
        <f t="shared" ref="Q34:Q55" si="9">SUM(B34:I34)</f>
        <v>535</v>
      </c>
    </row>
    <row r="35" spans="1:17" x14ac:dyDescent="0.3">
      <c r="A35">
        <v>1993</v>
      </c>
      <c r="B35">
        <v>61</v>
      </c>
      <c r="C35">
        <v>45</v>
      </c>
      <c r="D35">
        <v>109</v>
      </c>
      <c r="E35">
        <v>73</v>
      </c>
      <c r="F35">
        <v>76</v>
      </c>
      <c r="G35">
        <v>53</v>
      </c>
      <c r="H35">
        <v>65</v>
      </c>
      <c r="I35">
        <v>54</v>
      </c>
      <c r="J35">
        <v>4</v>
      </c>
      <c r="K35">
        <v>0</v>
      </c>
      <c r="M35">
        <f t="shared" si="5"/>
        <v>53</v>
      </c>
      <c r="N35">
        <f t="shared" si="6"/>
        <v>91</v>
      </c>
      <c r="O35">
        <f t="shared" si="7"/>
        <v>64.5</v>
      </c>
      <c r="P35">
        <f t="shared" si="8"/>
        <v>59.5</v>
      </c>
      <c r="Q35">
        <f t="shared" si="9"/>
        <v>536</v>
      </c>
    </row>
    <row r="36" spans="1:17" x14ac:dyDescent="0.3">
      <c r="A36">
        <v>1994</v>
      </c>
      <c r="B36">
        <v>61</v>
      </c>
      <c r="C36">
        <v>45</v>
      </c>
      <c r="D36">
        <v>107</v>
      </c>
      <c r="E36">
        <v>75</v>
      </c>
      <c r="F36">
        <v>76</v>
      </c>
      <c r="G36">
        <v>53</v>
      </c>
      <c r="H36">
        <v>65</v>
      </c>
      <c r="I36">
        <v>54</v>
      </c>
      <c r="J36">
        <v>4</v>
      </c>
      <c r="K36">
        <v>0</v>
      </c>
      <c r="M36">
        <f t="shared" si="5"/>
        <v>53</v>
      </c>
      <c r="N36">
        <f t="shared" si="6"/>
        <v>91</v>
      </c>
      <c r="O36">
        <f t="shared" si="7"/>
        <v>64.5</v>
      </c>
      <c r="P36">
        <f t="shared" si="8"/>
        <v>59.5</v>
      </c>
      <c r="Q36">
        <f t="shared" si="9"/>
        <v>536</v>
      </c>
    </row>
    <row r="37" spans="1:17" x14ac:dyDescent="0.3">
      <c r="A37">
        <v>1995</v>
      </c>
      <c r="B37">
        <v>56</v>
      </c>
      <c r="C37">
        <v>50</v>
      </c>
      <c r="D37">
        <v>82</v>
      </c>
      <c r="E37">
        <v>100</v>
      </c>
      <c r="F37">
        <v>59</v>
      </c>
      <c r="G37">
        <v>70</v>
      </c>
      <c r="H37">
        <v>47</v>
      </c>
      <c r="I37">
        <v>70</v>
      </c>
      <c r="J37">
        <v>3</v>
      </c>
      <c r="K37">
        <v>1</v>
      </c>
      <c r="M37">
        <f t="shared" si="5"/>
        <v>53</v>
      </c>
      <c r="N37">
        <f t="shared" si="6"/>
        <v>91</v>
      </c>
      <c r="O37">
        <f t="shared" si="7"/>
        <v>64.5</v>
      </c>
      <c r="P37">
        <f t="shared" si="8"/>
        <v>58.5</v>
      </c>
      <c r="Q37">
        <f t="shared" si="9"/>
        <v>534</v>
      </c>
    </row>
    <row r="38" spans="1:17" x14ac:dyDescent="0.3">
      <c r="A38">
        <v>1996</v>
      </c>
      <c r="B38">
        <v>56</v>
      </c>
      <c r="C38">
        <v>50</v>
      </c>
      <c r="D38">
        <v>82</v>
      </c>
      <c r="E38">
        <v>100</v>
      </c>
      <c r="F38">
        <v>59</v>
      </c>
      <c r="G38">
        <v>69</v>
      </c>
      <c r="H38">
        <v>49</v>
      </c>
      <c r="I38">
        <v>70</v>
      </c>
      <c r="J38">
        <v>3</v>
      </c>
      <c r="K38">
        <v>1</v>
      </c>
      <c r="M38">
        <f t="shared" si="5"/>
        <v>53</v>
      </c>
      <c r="N38">
        <f t="shared" si="6"/>
        <v>91</v>
      </c>
      <c r="O38">
        <f t="shared" si="7"/>
        <v>64</v>
      </c>
      <c r="P38">
        <f t="shared" si="8"/>
        <v>59.5</v>
      </c>
      <c r="Q38">
        <f t="shared" si="9"/>
        <v>535</v>
      </c>
    </row>
    <row r="39" spans="1:17" x14ac:dyDescent="0.3">
      <c r="A39">
        <v>1997</v>
      </c>
      <c r="B39">
        <v>61</v>
      </c>
      <c r="C39">
        <v>44</v>
      </c>
      <c r="D39">
        <v>76</v>
      </c>
      <c r="E39">
        <v>106</v>
      </c>
      <c r="F39">
        <v>63</v>
      </c>
      <c r="G39">
        <v>66</v>
      </c>
      <c r="H39">
        <v>50</v>
      </c>
      <c r="I39">
        <v>68</v>
      </c>
      <c r="J39">
        <v>4</v>
      </c>
      <c r="K39">
        <v>0</v>
      </c>
      <c r="M39">
        <f t="shared" si="5"/>
        <v>52.5</v>
      </c>
      <c r="N39">
        <f t="shared" si="6"/>
        <v>91</v>
      </c>
      <c r="O39">
        <f t="shared" si="7"/>
        <v>64.5</v>
      </c>
      <c r="P39">
        <f t="shared" si="8"/>
        <v>59</v>
      </c>
      <c r="Q39">
        <f t="shared" si="9"/>
        <v>534</v>
      </c>
    </row>
    <row r="40" spans="1:17" x14ac:dyDescent="0.3">
      <c r="A40">
        <v>1998</v>
      </c>
      <c r="B40">
        <v>62</v>
      </c>
      <c r="C40">
        <v>44</v>
      </c>
      <c r="D40">
        <v>76</v>
      </c>
      <c r="E40">
        <v>106</v>
      </c>
      <c r="F40">
        <v>63</v>
      </c>
      <c r="G40">
        <v>66</v>
      </c>
      <c r="H40">
        <v>51</v>
      </c>
      <c r="I40">
        <v>68</v>
      </c>
      <c r="J40">
        <v>4</v>
      </c>
      <c r="K40">
        <v>0</v>
      </c>
      <c r="M40">
        <f t="shared" si="5"/>
        <v>53</v>
      </c>
      <c r="N40">
        <f t="shared" si="6"/>
        <v>91</v>
      </c>
      <c r="O40">
        <f t="shared" si="7"/>
        <v>64.5</v>
      </c>
      <c r="P40">
        <f t="shared" si="8"/>
        <v>59.5</v>
      </c>
      <c r="Q40">
        <f t="shared" si="9"/>
        <v>536</v>
      </c>
    </row>
    <row r="41" spans="1:17" x14ac:dyDescent="0.3">
      <c r="A41">
        <v>1999</v>
      </c>
      <c r="B41">
        <v>65</v>
      </c>
      <c r="C41">
        <v>41</v>
      </c>
      <c r="D41">
        <v>75</v>
      </c>
      <c r="E41">
        <v>107</v>
      </c>
      <c r="F41">
        <v>63</v>
      </c>
      <c r="G41">
        <v>66</v>
      </c>
      <c r="H41">
        <v>53</v>
      </c>
      <c r="I41">
        <v>66</v>
      </c>
      <c r="J41">
        <v>4</v>
      </c>
      <c r="K41">
        <v>0</v>
      </c>
      <c r="M41">
        <f t="shared" si="5"/>
        <v>53</v>
      </c>
      <c r="N41">
        <f t="shared" si="6"/>
        <v>91</v>
      </c>
      <c r="O41">
        <f t="shared" si="7"/>
        <v>64.5</v>
      </c>
      <c r="P41">
        <f t="shared" si="8"/>
        <v>59.5</v>
      </c>
      <c r="Q41">
        <f t="shared" si="9"/>
        <v>536</v>
      </c>
    </row>
    <row r="42" spans="1:17" x14ac:dyDescent="0.3">
      <c r="A42">
        <v>2000</v>
      </c>
      <c r="B42">
        <v>65</v>
      </c>
      <c r="C42">
        <v>41</v>
      </c>
      <c r="D42">
        <v>76</v>
      </c>
      <c r="E42">
        <v>105</v>
      </c>
      <c r="F42">
        <v>63</v>
      </c>
      <c r="G42">
        <v>66</v>
      </c>
      <c r="H42">
        <v>53</v>
      </c>
      <c r="I42">
        <v>66</v>
      </c>
      <c r="J42">
        <v>4</v>
      </c>
      <c r="K42">
        <v>0</v>
      </c>
      <c r="M42">
        <f t="shared" si="5"/>
        <v>53</v>
      </c>
      <c r="N42">
        <f t="shared" si="6"/>
        <v>90.5</v>
      </c>
      <c r="O42">
        <f t="shared" si="7"/>
        <v>64.5</v>
      </c>
      <c r="P42">
        <f t="shared" si="8"/>
        <v>59.5</v>
      </c>
      <c r="Q42">
        <f t="shared" si="9"/>
        <v>535</v>
      </c>
    </row>
    <row r="43" spans="1:17" x14ac:dyDescent="0.3">
      <c r="A43">
        <v>2001</v>
      </c>
      <c r="B43">
        <v>63</v>
      </c>
      <c r="C43">
        <v>43</v>
      </c>
      <c r="D43">
        <v>76</v>
      </c>
      <c r="E43">
        <v>106</v>
      </c>
      <c r="F43">
        <v>63</v>
      </c>
      <c r="G43">
        <v>66</v>
      </c>
      <c r="H43">
        <v>60</v>
      </c>
      <c r="I43">
        <v>59</v>
      </c>
      <c r="J43">
        <v>3</v>
      </c>
      <c r="K43">
        <v>1</v>
      </c>
      <c r="M43">
        <f t="shared" si="5"/>
        <v>53</v>
      </c>
      <c r="N43">
        <f t="shared" si="6"/>
        <v>91</v>
      </c>
      <c r="O43">
        <f t="shared" si="7"/>
        <v>64.5</v>
      </c>
      <c r="P43">
        <f t="shared" si="8"/>
        <v>59.5</v>
      </c>
      <c r="Q43">
        <f t="shared" si="9"/>
        <v>536</v>
      </c>
    </row>
    <row r="44" spans="1:17" x14ac:dyDescent="0.3">
      <c r="A44">
        <v>2002</v>
      </c>
      <c r="B44">
        <v>63</v>
      </c>
      <c r="C44">
        <v>43</v>
      </c>
      <c r="D44">
        <v>76</v>
      </c>
      <c r="E44">
        <v>106</v>
      </c>
      <c r="F44">
        <v>59</v>
      </c>
      <c r="G44">
        <v>68</v>
      </c>
      <c r="H44">
        <v>59</v>
      </c>
      <c r="I44">
        <v>58</v>
      </c>
      <c r="J44">
        <v>3</v>
      </c>
      <c r="K44">
        <v>1</v>
      </c>
      <c r="M44">
        <f t="shared" si="5"/>
        <v>53</v>
      </c>
      <c r="N44">
        <f t="shared" si="6"/>
        <v>91</v>
      </c>
      <c r="O44">
        <f t="shared" si="7"/>
        <v>63.5</v>
      </c>
      <c r="P44">
        <f t="shared" si="8"/>
        <v>58.5</v>
      </c>
      <c r="Q44">
        <f t="shared" si="9"/>
        <v>532</v>
      </c>
    </row>
    <row r="45" spans="1:17" x14ac:dyDescent="0.3">
      <c r="A45">
        <v>2003</v>
      </c>
      <c r="B45">
        <v>59</v>
      </c>
      <c r="C45">
        <v>42</v>
      </c>
      <c r="D45">
        <v>79</v>
      </c>
      <c r="E45">
        <v>107</v>
      </c>
      <c r="F45">
        <v>52</v>
      </c>
      <c r="G45">
        <v>72</v>
      </c>
      <c r="H45">
        <v>62</v>
      </c>
      <c r="I45">
        <v>62</v>
      </c>
      <c r="J45">
        <v>3</v>
      </c>
      <c r="K45">
        <v>1</v>
      </c>
      <c r="M45">
        <f t="shared" si="5"/>
        <v>50.5</v>
      </c>
      <c r="N45">
        <f t="shared" si="6"/>
        <v>93</v>
      </c>
      <c r="O45">
        <f t="shared" si="7"/>
        <v>62</v>
      </c>
      <c r="P45">
        <f t="shared" si="8"/>
        <v>62</v>
      </c>
      <c r="Q45">
        <f t="shared" si="9"/>
        <v>535</v>
      </c>
    </row>
    <row r="46" spans="1:17" x14ac:dyDescent="0.3">
      <c r="A46">
        <v>2004</v>
      </c>
      <c r="B46">
        <v>59</v>
      </c>
      <c r="C46">
        <v>42</v>
      </c>
      <c r="D46">
        <v>80</v>
      </c>
      <c r="E46">
        <v>106</v>
      </c>
      <c r="F46">
        <v>53</v>
      </c>
      <c r="G46">
        <v>70</v>
      </c>
      <c r="H46">
        <v>62</v>
      </c>
      <c r="I46">
        <v>62</v>
      </c>
      <c r="J46">
        <v>3</v>
      </c>
      <c r="K46">
        <v>1</v>
      </c>
      <c r="M46">
        <f t="shared" si="5"/>
        <v>50.5</v>
      </c>
      <c r="N46">
        <f t="shared" si="6"/>
        <v>93</v>
      </c>
      <c r="O46">
        <f t="shared" si="7"/>
        <v>61.5</v>
      </c>
      <c r="P46">
        <f t="shared" si="8"/>
        <v>62</v>
      </c>
      <c r="Q46">
        <f t="shared" si="9"/>
        <v>534</v>
      </c>
    </row>
    <row r="47" spans="1:17" x14ac:dyDescent="0.3">
      <c r="A47">
        <v>2005</v>
      </c>
      <c r="B47">
        <v>61</v>
      </c>
      <c r="C47">
        <v>40</v>
      </c>
      <c r="D47">
        <v>70</v>
      </c>
      <c r="E47">
        <v>117</v>
      </c>
      <c r="F47">
        <v>53</v>
      </c>
      <c r="G47">
        <v>71</v>
      </c>
      <c r="H47">
        <v>64</v>
      </c>
      <c r="I47">
        <v>59</v>
      </c>
      <c r="J47">
        <v>3</v>
      </c>
      <c r="K47">
        <v>1</v>
      </c>
      <c r="M47">
        <f t="shared" si="5"/>
        <v>50.5</v>
      </c>
      <c r="N47">
        <f t="shared" si="6"/>
        <v>93.5</v>
      </c>
      <c r="O47">
        <f t="shared" si="7"/>
        <v>62</v>
      </c>
      <c r="P47">
        <f t="shared" si="8"/>
        <v>61.5</v>
      </c>
      <c r="Q47">
        <f t="shared" si="9"/>
        <v>535</v>
      </c>
    </row>
    <row r="48" spans="1:17" x14ac:dyDescent="0.3">
      <c r="A48">
        <v>2006</v>
      </c>
      <c r="B48">
        <v>61</v>
      </c>
      <c r="C48">
        <v>40</v>
      </c>
      <c r="D48">
        <v>70</v>
      </c>
      <c r="E48">
        <v>116</v>
      </c>
      <c r="F48">
        <v>53</v>
      </c>
      <c r="G48">
        <v>70</v>
      </c>
      <c r="H48">
        <v>64</v>
      </c>
      <c r="I48">
        <v>60</v>
      </c>
      <c r="J48">
        <v>3</v>
      </c>
      <c r="K48">
        <v>1</v>
      </c>
      <c r="M48">
        <f t="shared" si="5"/>
        <v>50.5</v>
      </c>
      <c r="N48">
        <f t="shared" si="6"/>
        <v>93</v>
      </c>
      <c r="O48">
        <f t="shared" si="7"/>
        <v>61.5</v>
      </c>
      <c r="P48">
        <f t="shared" si="8"/>
        <v>62</v>
      </c>
      <c r="Q48">
        <f t="shared" si="9"/>
        <v>534</v>
      </c>
    </row>
    <row r="49" spans="1:17" x14ac:dyDescent="0.3">
      <c r="A49">
        <v>2007</v>
      </c>
      <c r="B49">
        <v>74</v>
      </c>
      <c r="C49">
        <v>27</v>
      </c>
      <c r="D49">
        <v>77</v>
      </c>
      <c r="E49">
        <v>109</v>
      </c>
      <c r="F49">
        <v>63</v>
      </c>
      <c r="G49">
        <v>59</v>
      </c>
      <c r="H49">
        <v>69</v>
      </c>
      <c r="I49">
        <v>55</v>
      </c>
      <c r="J49">
        <v>3</v>
      </c>
      <c r="K49">
        <v>1</v>
      </c>
      <c r="M49">
        <f t="shared" si="5"/>
        <v>50.5</v>
      </c>
      <c r="N49">
        <f t="shared" si="6"/>
        <v>93</v>
      </c>
      <c r="O49">
        <f t="shared" si="7"/>
        <v>61</v>
      </c>
      <c r="P49">
        <f t="shared" si="8"/>
        <v>62</v>
      </c>
      <c r="Q49">
        <f t="shared" si="9"/>
        <v>533</v>
      </c>
    </row>
    <row r="50" spans="1:17" x14ac:dyDescent="0.3">
      <c r="A50">
        <v>2008</v>
      </c>
      <c r="B50">
        <v>74</v>
      </c>
      <c r="C50">
        <v>27</v>
      </c>
      <c r="D50">
        <v>79</v>
      </c>
      <c r="E50">
        <v>107</v>
      </c>
      <c r="F50">
        <v>64</v>
      </c>
      <c r="G50">
        <v>59</v>
      </c>
      <c r="H50">
        <v>69</v>
      </c>
      <c r="I50">
        <v>55</v>
      </c>
      <c r="J50">
        <v>3</v>
      </c>
      <c r="K50">
        <v>1</v>
      </c>
      <c r="M50">
        <f t="shared" si="5"/>
        <v>50.5</v>
      </c>
      <c r="N50">
        <f t="shared" si="6"/>
        <v>93</v>
      </c>
      <c r="O50">
        <f t="shared" si="7"/>
        <v>61.5</v>
      </c>
      <c r="P50">
        <f t="shared" si="8"/>
        <v>62</v>
      </c>
      <c r="Q50">
        <f t="shared" si="9"/>
        <v>534</v>
      </c>
    </row>
    <row r="51" spans="1:17" x14ac:dyDescent="0.3">
      <c r="A51">
        <v>2009</v>
      </c>
      <c r="B51">
        <v>82</v>
      </c>
      <c r="C51">
        <v>19</v>
      </c>
      <c r="D51">
        <v>84</v>
      </c>
      <c r="E51">
        <v>103</v>
      </c>
      <c r="F51">
        <v>71</v>
      </c>
      <c r="G51">
        <v>53</v>
      </c>
      <c r="H51">
        <v>79</v>
      </c>
      <c r="I51">
        <v>45</v>
      </c>
      <c r="J51">
        <v>5</v>
      </c>
      <c r="K51">
        <v>0</v>
      </c>
      <c r="M51">
        <f t="shared" si="5"/>
        <v>50.5</v>
      </c>
      <c r="N51">
        <f t="shared" si="6"/>
        <v>93.5</v>
      </c>
      <c r="O51">
        <f t="shared" si="7"/>
        <v>62</v>
      </c>
      <c r="P51">
        <f t="shared" si="8"/>
        <v>62</v>
      </c>
      <c r="Q51">
        <f t="shared" si="9"/>
        <v>536</v>
      </c>
    </row>
    <row r="52" spans="1:17" x14ac:dyDescent="0.3">
      <c r="A52">
        <v>2010</v>
      </c>
      <c r="B52">
        <v>80</v>
      </c>
      <c r="C52">
        <v>21</v>
      </c>
      <c r="D52">
        <v>84</v>
      </c>
      <c r="E52">
        <v>103</v>
      </c>
      <c r="F52">
        <v>70</v>
      </c>
      <c r="G52">
        <v>53</v>
      </c>
      <c r="H52">
        <v>78</v>
      </c>
      <c r="I52">
        <v>46</v>
      </c>
      <c r="J52">
        <v>5</v>
      </c>
      <c r="K52">
        <v>0</v>
      </c>
      <c r="M52">
        <f t="shared" si="5"/>
        <v>50.5</v>
      </c>
      <c r="N52">
        <f t="shared" si="6"/>
        <v>93.5</v>
      </c>
      <c r="O52">
        <f t="shared" si="7"/>
        <v>61.5</v>
      </c>
      <c r="P52">
        <f t="shared" si="8"/>
        <v>62</v>
      </c>
      <c r="Q52">
        <f t="shared" si="9"/>
        <v>535</v>
      </c>
    </row>
    <row r="53" spans="1:17" x14ac:dyDescent="0.3">
      <c r="A53">
        <v>2011</v>
      </c>
      <c r="B53">
        <v>66</v>
      </c>
      <c r="C53">
        <v>35</v>
      </c>
      <c r="D53">
        <v>61</v>
      </c>
      <c r="E53">
        <v>126</v>
      </c>
      <c r="F53">
        <v>47</v>
      </c>
      <c r="G53">
        <v>77</v>
      </c>
      <c r="H53">
        <v>70</v>
      </c>
      <c r="I53">
        <v>53</v>
      </c>
      <c r="J53">
        <v>5</v>
      </c>
      <c r="K53">
        <v>0</v>
      </c>
      <c r="M53">
        <f t="shared" si="5"/>
        <v>50.5</v>
      </c>
      <c r="N53">
        <f t="shared" si="6"/>
        <v>93.5</v>
      </c>
      <c r="O53">
        <f t="shared" si="7"/>
        <v>62</v>
      </c>
      <c r="P53">
        <f t="shared" si="8"/>
        <v>61.5</v>
      </c>
      <c r="Q53">
        <f t="shared" si="9"/>
        <v>535</v>
      </c>
    </row>
    <row r="54" spans="1:17" x14ac:dyDescent="0.3">
      <c r="A54">
        <v>2012</v>
      </c>
      <c r="B54">
        <v>66</v>
      </c>
      <c r="C54">
        <v>35</v>
      </c>
      <c r="D54">
        <v>61</v>
      </c>
      <c r="E54">
        <v>125</v>
      </c>
      <c r="F54">
        <v>47</v>
      </c>
      <c r="G54">
        <v>76</v>
      </c>
      <c r="H54">
        <v>69</v>
      </c>
      <c r="I54">
        <v>53</v>
      </c>
      <c r="J54">
        <v>5</v>
      </c>
      <c r="K54">
        <v>0</v>
      </c>
      <c r="M54">
        <f t="shared" si="5"/>
        <v>50.5</v>
      </c>
      <c r="N54">
        <f t="shared" si="6"/>
        <v>93</v>
      </c>
      <c r="O54">
        <f t="shared" si="7"/>
        <v>61.5</v>
      </c>
      <c r="P54">
        <f t="shared" si="8"/>
        <v>61</v>
      </c>
      <c r="Q54">
        <f t="shared" si="9"/>
        <v>532</v>
      </c>
    </row>
    <row r="55" spans="1:17" x14ac:dyDescent="0.3">
      <c r="A55">
        <v>2013</v>
      </c>
      <c r="B55">
        <v>66</v>
      </c>
      <c r="C55">
        <v>30</v>
      </c>
      <c r="D55">
        <v>63</v>
      </c>
      <c r="E55">
        <v>129</v>
      </c>
      <c r="F55">
        <v>47</v>
      </c>
      <c r="G55">
        <v>71</v>
      </c>
      <c r="H55">
        <v>79</v>
      </c>
      <c r="I55">
        <v>49</v>
      </c>
      <c r="J55">
        <v>5</v>
      </c>
      <c r="K55">
        <v>0</v>
      </c>
      <c r="M55">
        <f t="shared" si="5"/>
        <v>48</v>
      </c>
      <c r="N55">
        <f t="shared" si="6"/>
        <v>96</v>
      </c>
      <c r="O55">
        <f t="shared" si="7"/>
        <v>59</v>
      </c>
      <c r="P55">
        <f t="shared" si="8"/>
        <v>64</v>
      </c>
      <c r="Q55">
        <f t="shared" si="9"/>
        <v>534</v>
      </c>
    </row>
    <row r="56" spans="1:17" x14ac:dyDescent="0.3">
      <c r="A56">
        <v>2014</v>
      </c>
      <c r="B56">
        <v>66</v>
      </c>
      <c r="C56">
        <v>30</v>
      </c>
      <c r="D56">
        <v>63</v>
      </c>
      <c r="E56">
        <v>131</v>
      </c>
      <c r="F56">
        <v>47</v>
      </c>
      <c r="G56">
        <v>71</v>
      </c>
      <c r="H56">
        <v>79</v>
      </c>
      <c r="I56">
        <v>49</v>
      </c>
      <c r="J56">
        <v>5</v>
      </c>
      <c r="K56">
        <v>0</v>
      </c>
      <c r="M56">
        <f t="shared" ref="M56:M59" si="10">(B56+C56)/2</f>
        <v>48</v>
      </c>
      <c r="N56">
        <f t="shared" ref="N56:N59" si="11">(D56+E56)/2</f>
        <v>97</v>
      </c>
      <c r="O56">
        <f t="shared" ref="O56:O59" si="12">(F56+G56)/2</f>
        <v>59</v>
      </c>
      <c r="P56">
        <f t="shared" ref="P56:P59" si="13">(H56+I56)/2</f>
        <v>64</v>
      </c>
      <c r="Q56">
        <f t="shared" ref="Q56:Q59" si="14">SUM(B56:I56)</f>
        <v>536</v>
      </c>
    </row>
    <row r="57" spans="1:17" x14ac:dyDescent="0.3">
      <c r="A57">
        <v>2015</v>
      </c>
      <c r="B57">
        <v>61</v>
      </c>
      <c r="C57">
        <v>35</v>
      </c>
      <c r="D57">
        <v>55</v>
      </c>
      <c r="E57">
        <v>139</v>
      </c>
      <c r="F57">
        <v>43</v>
      </c>
      <c r="G57">
        <v>74</v>
      </c>
      <c r="H57">
        <v>74</v>
      </c>
      <c r="I57">
        <v>54</v>
      </c>
      <c r="J57">
        <v>3</v>
      </c>
      <c r="K57">
        <v>2</v>
      </c>
      <c r="M57">
        <f t="shared" si="10"/>
        <v>48</v>
      </c>
      <c r="N57">
        <f t="shared" si="11"/>
        <v>97</v>
      </c>
      <c r="O57">
        <f t="shared" si="12"/>
        <v>58.5</v>
      </c>
      <c r="P57">
        <f t="shared" si="13"/>
        <v>64</v>
      </c>
      <c r="Q57">
        <f t="shared" si="14"/>
        <v>535</v>
      </c>
    </row>
    <row r="58" spans="1:17" x14ac:dyDescent="0.3">
      <c r="A58">
        <v>2016</v>
      </c>
      <c r="B58">
        <v>61</v>
      </c>
      <c r="C58">
        <v>35</v>
      </c>
      <c r="D58">
        <v>55</v>
      </c>
      <c r="E58">
        <v>139</v>
      </c>
      <c r="F58">
        <v>43</v>
      </c>
      <c r="G58">
        <v>74</v>
      </c>
      <c r="H58">
        <v>73</v>
      </c>
      <c r="I58">
        <v>54</v>
      </c>
      <c r="J58">
        <v>3</v>
      </c>
      <c r="K58">
        <v>2</v>
      </c>
      <c r="M58">
        <f t="shared" si="10"/>
        <v>48</v>
      </c>
      <c r="N58">
        <f t="shared" si="11"/>
        <v>97</v>
      </c>
      <c r="O58">
        <f t="shared" si="12"/>
        <v>58.5</v>
      </c>
      <c r="P58">
        <f t="shared" si="13"/>
        <v>63.5</v>
      </c>
      <c r="Q58">
        <f t="shared" si="14"/>
        <v>534</v>
      </c>
    </row>
    <row r="59" spans="1:17" x14ac:dyDescent="0.3">
      <c r="A59">
        <v>2017</v>
      </c>
      <c r="B59">
        <v>64</v>
      </c>
      <c r="C59">
        <v>31</v>
      </c>
      <c r="D59">
        <v>57</v>
      </c>
      <c r="E59">
        <v>137</v>
      </c>
      <c r="F59">
        <v>43</v>
      </c>
      <c r="G59">
        <v>74</v>
      </c>
      <c r="H59">
        <v>76</v>
      </c>
      <c r="I59">
        <v>51</v>
      </c>
      <c r="J59">
        <v>3</v>
      </c>
      <c r="K59">
        <v>2</v>
      </c>
      <c r="M59">
        <f t="shared" si="10"/>
        <v>47.5</v>
      </c>
      <c r="N59">
        <f t="shared" si="11"/>
        <v>97</v>
      </c>
      <c r="O59">
        <f t="shared" si="12"/>
        <v>58.5</v>
      </c>
      <c r="P59">
        <f t="shared" si="13"/>
        <v>63.5</v>
      </c>
      <c r="Q59">
        <f t="shared" si="14"/>
        <v>533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abSelected="1" workbookViewId="0"/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</dc:creator>
  <cp:lastModifiedBy>Karl Nicholas</cp:lastModifiedBy>
  <dcterms:created xsi:type="dcterms:W3CDTF">2013-08-31T19:32:02Z</dcterms:created>
  <dcterms:modified xsi:type="dcterms:W3CDTF">2018-02-19T16:41:56Z</dcterms:modified>
</cp:coreProperties>
</file>