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00" windowWidth="20100" windowHeight="6340"/>
  </bookViews>
  <sheets>
    <sheet name="Manager info" sheetId="1" r:id="rId1"/>
  </sheets>
  <calcPr calcId="145621"/>
</workbook>
</file>

<file path=xl/calcChain.xml><?xml version="1.0" encoding="utf-8"?>
<calcChain xmlns="http://schemas.openxmlformats.org/spreadsheetml/2006/main">
  <c r="B7" i="1" l="1"/>
  <c r="E2" i="1" s="1"/>
  <c r="C7" i="1"/>
  <c r="F5" i="1" s="1"/>
  <c r="E11" i="1"/>
  <c r="F11" i="1"/>
  <c r="E12" i="1"/>
  <c r="F12" i="1" s="1"/>
  <c r="E13" i="1"/>
  <c r="F13" i="1"/>
  <c r="E14" i="1"/>
  <c r="F14" i="1"/>
  <c r="E15" i="1"/>
  <c r="F15" i="1"/>
  <c r="E5" i="1" l="1"/>
  <c r="F4" i="1"/>
  <c r="F6" i="1"/>
  <c r="E4" i="1"/>
  <c r="F3" i="1"/>
  <c r="E3" i="1"/>
  <c r="E6" i="1"/>
  <c r="F2" i="1"/>
  <c r="F7" i="1" s="1"/>
  <c r="E7" i="1" l="1"/>
</calcChain>
</file>

<file path=xl/sharedStrings.xml><?xml version="1.0" encoding="utf-8"?>
<sst xmlns="http://schemas.openxmlformats.org/spreadsheetml/2006/main" count="21" uniqueCount="14">
  <si>
    <t>Gresham</t>
  </si>
  <si>
    <t>Winton</t>
  </si>
  <si>
    <t>MAN</t>
  </si>
  <si>
    <t>AQR</t>
  </si>
  <si>
    <t>Bridgewater</t>
  </si>
  <si>
    <t>TE</t>
  </si>
  <si>
    <t>A/B Ratio</t>
  </si>
  <si>
    <t>Beta $</t>
  </si>
  <si>
    <t>Alpha $</t>
  </si>
  <si>
    <t>Target Volatility</t>
  </si>
  <si>
    <t>TOTAL:</t>
  </si>
  <si>
    <t>Alpha %</t>
  </si>
  <si>
    <t>Beta %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</si>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</sst>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4">
    <xf numFmtId="0" fontId="0" fillId="0" borderId="0" xfId="0"/>
    <xf numFmtId="0" fontId="4" fillId="0" borderId="0" xfId="0" applyFont="1"/>
    <xf numFmtId="9" fontId="3" fillId="3" borderId="1" xfId="3" applyNumberFormat="1"/>
    <xf numFmtId="2" fontId="3" fillId="3" borderId="1" xfId="3" applyNumberFormat="1"/>
    <xf numFmtId="0" fontId="2" fillId="2" borderId="1" xfId="2"/>
    <xf numFmtId="9" fontId="2" fillId="2" borderId="1" xfId="1" applyFont="1" applyFill="1" applyBorder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64" fontId="4" fillId="0" borderId="2" xfId="1" applyNumberFormat="1" applyFont="1" applyBorder="1"/>
    <xf numFmtId="0" fontId="4" fillId="0" borderId="2" xfId="0" applyFont="1" applyBorder="1"/>
    <xf numFmtId="164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4.5" x14ac:dyDescent="0.35"/>
  <cols>
    <col min="1" max="1" width="11" style="1" bestFit="1" customWidth="1"/>
    <col min="2" max="4" width="9.08984375" customWidth="1"/>
  </cols>
  <sheetData>
    <row r="1" spans="1:6" s="12" customFormat="1" x14ac:dyDescent="0.35">
      <c r="A1" s="13" t="s">
        <v>13</v>
      </c>
      <c r="B1" s="12" t="s">
        <v>7</v>
      </c>
      <c r="C1" s="12" t="s">
        <v>8</v>
      </c>
      <c r="E1" s="12" t="s">
        <v>12</v>
      </c>
      <c r="F1" s="12" t="s">
        <v>11</v>
      </c>
    </row>
    <row r="2" spans="1:6" x14ac:dyDescent="0.35">
      <c r="A2" s="1" t="s">
        <v>4</v>
      </c>
      <c r="B2">
        <v>1800</v>
      </c>
      <c r="C2">
        <v>800</v>
      </c>
      <c r="E2" s="11">
        <f>B2/$B$7</f>
        <v>0.76335877862595425</v>
      </c>
      <c r="F2" s="11">
        <f>C2/$C$7</f>
        <v>0.66666666666666663</v>
      </c>
    </row>
    <row r="3" spans="1:6" x14ac:dyDescent="0.35">
      <c r="A3" s="1" t="s">
        <v>3</v>
      </c>
      <c r="B3">
        <v>200</v>
      </c>
      <c r="C3">
        <v>100</v>
      </c>
      <c r="E3" s="11">
        <f>B3/$B$7</f>
        <v>8.4817642069550461E-2</v>
      </c>
      <c r="F3" s="11">
        <f>C3/$C$7</f>
        <v>8.3333333333333329E-2</v>
      </c>
    </row>
    <row r="4" spans="1:6" x14ac:dyDescent="0.35">
      <c r="A4" s="1" t="s">
        <v>2</v>
      </c>
      <c r="B4">
        <v>125</v>
      </c>
      <c r="C4">
        <v>100</v>
      </c>
      <c r="E4" s="11">
        <f>B4/$B$7</f>
        <v>5.3011026293469043E-2</v>
      </c>
      <c r="F4" s="11">
        <f>C4/$C$7</f>
        <v>8.3333333333333329E-2</v>
      </c>
    </row>
    <row r="5" spans="1:6" x14ac:dyDescent="0.35">
      <c r="A5" s="1" t="s">
        <v>1</v>
      </c>
      <c r="B5">
        <v>133</v>
      </c>
      <c r="C5">
        <v>100</v>
      </c>
      <c r="E5" s="11">
        <f>B5/$B$7</f>
        <v>5.6403731976251058E-2</v>
      </c>
      <c r="F5" s="11">
        <f>C5/$C$7</f>
        <v>8.3333333333333329E-2</v>
      </c>
    </row>
    <row r="6" spans="1:6" x14ac:dyDescent="0.35">
      <c r="A6" s="1" t="s">
        <v>0</v>
      </c>
      <c r="B6">
        <v>100</v>
      </c>
      <c r="C6">
        <v>100</v>
      </c>
      <c r="E6" s="11">
        <f>B6/$B$7</f>
        <v>4.2408821034775231E-2</v>
      </c>
      <c r="F6" s="11">
        <f>C6/$C$7</f>
        <v>8.3333333333333329E-2</v>
      </c>
    </row>
    <row r="7" spans="1:6" ht="15" thickBot="1" x14ac:dyDescent="0.4">
      <c r="A7" s="1" t="s">
        <v>10</v>
      </c>
      <c r="B7" s="10">
        <f>SUM(B2:B6)</f>
        <v>2358</v>
      </c>
      <c r="C7" s="10">
        <f>SUM(C2:C6)</f>
        <v>1200</v>
      </c>
      <c r="E7" s="9">
        <f>SUM(E2:E6)</f>
        <v>1</v>
      </c>
      <c r="F7" s="9">
        <f>SUM(F2:F6)</f>
        <v>1</v>
      </c>
    </row>
    <row r="8" spans="1:6" ht="15" thickTop="1" x14ac:dyDescent="0.35"/>
    <row r="10" spans="1:6" s="6" customFormat="1" ht="29" x14ac:dyDescent="0.35">
      <c r="A10" s="8"/>
      <c r="B10" s="7" t="s">
        <v>9</v>
      </c>
      <c r="C10" s="7" t="s">
        <v>8</v>
      </c>
      <c r="D10" s="7" t="s">
        <v>7</v>
      </c>
      <c r="E10" s="7" t="s">
        <v>6</v>
      </c>
      <c r="F10" s="7" t="s">
        <v>5</v>
      </c>
    </row>
    <row r="11" spans="1:6" x14ac:dyDescent="0.35">
      <c r="A11" s="1" t="s">
        <v>4</v>
      </c>
      <c r="B11" s="5">
        <v>0.18</v>
      </c>
      <c r="C11" s="4">
        <v>800</v>
      </c>
      <c r="D11" s="4">
        <v>1800</v>
      </c>
      <c r="E11" s="3">
        <f>C11/D11</f>
        <v>0.44444444444444442</v>
      </c>
      <c r="F11" s="2">
        <f>B11*E11</f>
        <v>7.9999999999999988E-2</v>
      </c>
    </row>
    <row r="12" spans="1:6" x14ac:dyDescent="0.35">
      <c r="A12" s="1" t="s">
        <v>3</v>
      </c>
      <c r="B12" s="5">
        <v>0.12</v>
      </c>
      <c r="C12" s="4">
        <v>100</v>
      </c>
      <c r="D12" s="4">
        <v>200</v>
      </c>
      <c r="E12" s="3">
        <f>C12/D12</f>
        <v>0.5</v>
      </c>
      <c r="F12" s="2">
        <f>B12*E12</f>
        <v>0.06</v>
      </c>
    </row>
    <row r="13" spans="1:6" x14ac:dyDescent="0.35">
      <c r="A13" s="1" t="s">
        <v>2</v>
      </c>
      <c r="B13" s="5">
        <v>7.0000000000000007E-2</v>
      </c>
      <c r="C13" s="4">
        <v>100</v>
      </c>
      <c r="D13" s="4">
        <v>125</v>
      </c>
      <c r="E13" s="3">
        <f>C13/D13</f>
        <v>0.8</v>
      </c>
      <c r="F13" s="2">
        <f>B13*E13</f>
        <v>5.6000000000000008E-2</v>
      </c>
    </row>
    <row r="14" spans="1:6" x14ac:dyDescent="0.35">
      <c r="A14" s="1" t="s">
        <v>1</v>
      </c>
      <c r="B14" s="5">
        <v>0.09</v>
      </c>
      <c r="C14" s="4">
        <v>100</v>
      </c>
      <c r="D14" s="4">
        <v>133</v>
      </c>
      <c r="E14" s="3">
        <f>C14/D14</f>
        <v>0.75187969924812026</v>
      </c>
      <c r="F14" s="2">
        <f>B14*E14</f>
        <v>6.7669172932330823E-2</v>
      </c>
    </row>
    <row r="15" spans="1:6" x14ac:dyDescent="0.35">
      <c r="A15" s="1" t="s">
        <v>0</v>
      </c>
      <c r="B15" s="5">
        <v>0.1</v>
      </c>
      <c r="C15" s="4">
        <v>100</v>
      </c>
      <c r="D15" s="4">
        <v>100</v>
      </c>
      <c r="E15" s="3">
        <f>C15/D15</f>
        <v>1</v>
      </c>
      <c r="F15" s="2">
        <f>B15*E15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 info</vt:lpstr>
    </vt:vector>
  </TitlesOfParts>
  <Company>Arizona State Retirement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coles</dc:creator>
  <cp:lastModifiedBy>coles</cp:lastModifiedBy>
  <dcterms:created xsi:type="dcterms:W3CDTF">2019-05-01T15:23:23Z</dcterms:created>
  <dcterms:modified xsi:type="dcterms:W3CDTF">2019-05-01T15:27:50Z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-319110135</vt:i4>
  </property>
  <property fmtid="{D5CDD505-2E9C-101B-9397-08002B2CF9AE}" pid="3" name="_NewReviewCycle">
    <vt:lpwstr/>
  </property>
  <property fmtid="{D5CDD505-2E9C-101B-9397-08002B2CF9AE}" pid="4" name="_EmailSubject">
    <vt:lpwstr>Alpha Manager Returns and Information</vt:lpwstr>
  </property>
  <property fmtid="{D5CDD505-2E9C-101B-9397-08002B2CF9AE}" pid="5" name="_AuthorEmail">
    <vt:lpwstr>coles@azasrs.gov</vt:lpwstr>
  </property>
  <property fmtid="{D5CDD505-2E9C-101B-9397-08002B2CF9AE}" pid="6" name="_AuthorEmailDisplayName">
    <vt:lpwstr>Cole Smith</vt:lpwstr>
  </property>
</Properties>
</file>