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19215" windowHeight="6570"/>
  </bookViews>
  <sheets>
    <sheet name="2013 Britannia" sheetId="2" r:id="rId1"/>
    <sheet name="2013 Lemieux" sheetId="3" r:id="rId2"/>
    <sheet name="Both 2013" sheetId="1" r:id="rId3"/>
  </sheets>
  <calcPr calcId="125725"/>
</workbook>
</file>

<file path=xl/calcChain.xml><?xml version="1.0" encoding="utf-8"?>
<calcChain xmlns="http://schemas.openxmlformats.org/spreadsheetml/2006/main">
  <c r="R89" i="3"/>
  <c r="O89"/>
  <c r="M89"/>
  <c r="R92" i="2"/>
  <c r="O92"/>
  <c r="M92"/>
  <c r="AB92" i="1" l="1"/>
  <c r="W95" s="1"/>
  <c r="Y92"/>
  <c r="W92"/>
  <c r="U92"/>
  <c r="S92"/>
  <c r="W94" l="1"/>
  <c r="W93"/>
</calcChain>
</file>

<file path=xl/sharedStrings.xml><?xml version="1.0" encoding="utf-8"?>
<sst xmlns="http://schemas.openxmlformats.org/spreadsheetml/2006/main" count="1739" uniqueCount="177">
  <si>
    <t>PARAMETER</t>
  </si>
  <si>
    <t>BRITANNIA</t>
  </si>
  <si>
    <t>LEMIEUX ISLAND</t>
  </si>
  <si>
    <t>CENTRAL</t>
  </si>
  <si>
    <t>M.A.C.*</t>
  </si>
  <si>
    <t>TOTAL # of RESULTS</t>
  </si>
  <si>
    <t>(mg/L unless otherwise stated)</t>
  </si>
  <si>
    <t>RAW (RIVER) WATER</t>
  </si>
  <si>
    <t>TREATED WATER</t>
  </si>
  <si>
    <t>DISTRIBUTION</t>
  </si>
  <si>
    <t>TREATED</t>
  </si>
  <si>
    <t>MIN.</t>
  </si>
  <si>
    <t>MAX.</t>
  </si>
  <si>
    <t>AVERAGE</t>
  </si>
  <si>
    <t>WATER</t>
  </si>
  <si>
    <t>PHYSICAL</t>
  </si>
  <si>
    <t>Colour, T.C.U.</t>
  </si>
  <si>
    <t>&lt; 3</t>
  </si>
  <si>
    <t>5.0 (AO)</t>
  </si>
  <si>
    <t>Turbidity, N.T.U.</t>
  </si>
  <si>
    <t>5.00 (AO)</t>
  </si>
  <si>
    <t>Temperature, oC</t>
  </si>
  <si>
    <t>---</t>
  </si>
  <si>
    <t>15.0 (AO)</t>
  </si>
  <si>
    <t>UV 254 (cm-1)</t>
  </si>
  <si>
    <t>CHEMICAL INORGANIC</t>
  </si>
  <si>
    <t>pH</t>
  </si>
  <si>
    <t xml:space="preserve"> 6.5-8.5 (OG)</t>
  </si>
  <si>
    <t>Total Alkalinity, as CaCO3</t>
  </si>
  <si>
    <t xml:space="preserve"> 30-500 (OG)</t>
  </si>
  <si>
    <t>Total Hardness, as CaCO3 **</t>
  </si>
  <si>
    <t>80-100 (OG)</t>
  </si>
  <si>
    <t>Calcium Hardness, as CaCO3 **</t>
  </si>
  <si>
    <t>Magnesium Hardness, as CaCO3 **</t>
  </si>
  <si>
    <t>&lt; 0.01</t>
  </si>
  <si>
    <t>Total  Kjeldahl Nitrogen, N</t>
  </si>
  <si>
    <t>Organic Nitrogen, N**</t>
  </si>
  <si>
    <t>&lt; 0.02</t>
  </si>
  <si>
    <t>0.15 (OG)</t>
  </si>
  <si>
    <t>Nitrates, N</t>
  </si>
  <si>
    <t>Nitrites, N</t>
  </si>
  <si>
    <t>Suspended Solids</t>
  </si>
  <si>
    <t>Langelier's Index**</t>
  </si>
  <si>
    <t>Conductivity Micromhos/cm @ 25 oC</t>
  </si>
  <si>
    <t>Chloramine (Total chlorine)</t>
  </si>
  <si>
    <t>C-T  Disinfection** (mg/L-min)</t>
  </si>
  <si>
    <t>Log Giardia Disinfection</t>
  </si>
  <si>
    <t>0.5-log</t>
  </si>
  <si>
    <t>Log Virus Disinfection</t>
  </si>
  <si>
    <t>3.0-log</t>
  </si>
  <si>
    <t>Aluminium, Al</t>
  </si>
  <si>
    <t>0.100 (OG)</t>
  </si>
  <si>
    <t>Antimony, Sb</t>
  </si>
  <si>
    <t>&lt; 0.00005</t>
  </si>
  <si>
    <t>Arsenic, As</t>
  </si>
  <si>
    <t>&lt; 0.0002</t>
  </si>
  <si>
    <t>0.010 / 0.025</t>
  </si>
  <si>
    <t>Barium, Ba</t>
  </si>
  <si>
    <t>Beryllium, Be</t>
  </si>
  <si>
    <t>Boron, B</t>
  </si>
  <si>
    <t>&lt; 0.003</t>
  </si>
  <si>
    <t>Cadmium, Cd</t>
  </si>
  <si>
    <t>Calcium, Ca</t>
  </si>
  <si>
    <t>Chloride, Cl</t>
  </si>
  <si>
    <t xml:space="preserve"> 250.0 (AO)</t>
  </si>
  <si>
    <t>Chromium, Cr</t>
  </si>
  <si>
    <t>Cobalt, Co</t>
  </si>
  <si>
    <t>Copper, Cu</t>
  </si>
  <si>
    <t>1.0000 (AO)</t>
  </si>
  <si>
    <t>Cyanide, CN</t>
  </si>
  <si>
    <t>Dissolved Inorganic Carbon</t>
  </si>
  <si>
    <t xml:space="preserve">Dissolved Organic Carbon </t>
  </si>
  <si>
    <t>Fluoride, F</t>
  </si>
  <si>
    <t>Iron, Fe</t>
  </si>
  <si>
    <t>0.300 (AO)</t>
  </si>
  <si>
    <t>Lead, Pb</t>
  </si>
  <si>
    <t>Magnesium, Mg</t>
  </si>
  <si>
    <t>Manganese, Mn</t>
  </si>
  <si>
    <t>0.050 (AO)</t>
  </si>
  <si>
    <t>Mercury, Hg</t>
  </si>
  <si>
    <t>Molybdenum, Mo</t>
  </si>
  <si>
    <t>Nickel, Ni</t>
  </si>
  <si>
    <t>Phosphates, PO4</t>
  </si>
  <si>
    <t>Phosphorus (Total), P</t>
  </si>
  <si>
    <t>Potassium, K</t>
  </si>
  <si>
    <t>Selenium, Se</t>
  </si>
  <si>
    <t>Silicate, Si02</t>
  </si>
  <si>
    <t>Silver, Ag</t>
  </si>
  <si>
    <t>Sodium, Na</t>
  </si>
  <si>
    <t>20, 200(AO)</t>
  </si>
  <si>
    <t>Strontium, Sr</t>
  </si>
  <si>
    <t>Sulphate, SO4</t>
  </si>
  <si>
    <t>500.0 (AO)</t>
  </si>
  <si>
    <t>Thallium, Tl</t>
  </si>
  <si>
    <t>Titanium, Ti</t>
  </si>
  <si>
    <t>Uranium, U</t>
  </si>
  <si>
    <t>Vanadium, V</t>
  </si>
  <si>
    <t>Zinc, Zn</t>
  </si>
  <si>
    <t>5.000 (AO)</t>
  </si>
  <si>
    <t>MICROBIOLOGICAL</t>
  </si>
  <si>
    <t># &gt;MAC</t>
  </si>
  <si>
    <t>Cryptosporidium (No. per 100 L)</t>
  </si>
  <si>
    <t>Giardia (No. per 100L)</t>
  </si>
  <si>
    <t>RADIOLOGICAL</t>
  </si>
  <si>
    <t>Gross-Beta Radioactivity (Bq/L)</t>
  </si>
  <si>
    <t>Tritium (Bq/L)</t>
  </si>
  <si>
    <t>Total # of Results</t>
  </si>
  <si>
    <t>* Guidelines for Canadian Drinking Water Quality (Health Canada) &amp; Ontario Drinking Water Standards (Ministry of the Environment)</t>
  </si>
  <si>
    <t>Total # of BritanniaTests:</t>
  </si>
  <si>
    <t>**calculated parameter</t>
  </si>
  <si>
    <t>Total # of LemieuxTests:</t>
  </si>
  <si>
    <t>M.A.C. - Maximum Allowable Concentration from drinking water guidelines</t>
  </si>
  <si>
    <t>Total # of Distribution Tests:</t>
  </si>
  <si>
    <t>MAC for Arsenic from the Guidelines for Canadian Drinking Water Quality is 0.010 mg/L, from the Ontario Drinking Water Standards is 0.025 mg/L</t>
  </si>
  <si>
    <t>mg/L = milligrams per Litre = parts per million (ppm)</t>
  </si>
  <si>
    <t>&lt;   Indicates value below analytical detection limit</t>
  </si>
  <si>
    <t>TCU = true colour units</t>
  </si>
  <si>
    <t>NL - No limit exists under provincial or federal drinking water guidelines</t>
  </si>
  <si>
    <t>NTU = nephelometric turbidity units</t>
  </si>
  <si>
    <t>--- No data available (test not performed)</t>
  </si>
  <si>
    <t>Bq/L = Becquerels per Litre</t>
  </si>
  <si>
    <t>AO = Aesthetic Objective</t>
  </si>
  <si>
    <t>OG = Operational Guideline</t>
  </si>
  <si>
    <t>Chlormium VI</t>
  </si>
  <si>
    <t>Haloacetic Acids (5)</t>
  </si>
  <si>
    <t>Haloacetic Acids (9)</t>
  </si>
  <si>
    <t>Total Trihalomethanes ***</t>
  </si>
  <si>
    <t>Brit Raw Water</t>
  </si>
  <si>
    <t># Tested</t>
  </si>
  <si>
    <t># Used</t>
  </si>
  <si>
    <t>Brit Treated Water</t>
  </si>
  <si>
    <t>Lem Raw Water</t>
  </si>
  <si>
    <t>Lem Treated Water</t>
  </si>
  <si>
    <t>Central Dist</t>
  </si>
  <si>
    <t>&lt; 2</t>
  </si>
  <si>
    <t>&lt; 0.0001</t>
  </si>
  <si>
    <t>Bromate, BrO3 ****</t>
  </si>
  <si>
    <t>Bromide, Br ****</t>
  </si>
  <si>
    <t>Chlorate, ClO3 ****</t>
  </si>
  <si>
    <t>Chlorite, ClO2 ****</t>
  </si>
  <si>
    <t>&lt; 0.0005</t>
  </si>
  <si>
    <t>&lt; 0.002</t>
  </si>
  <si>
    <t>Tin, Sn</t>
  </si>
  <si>
    <t>Tungsten, W</t>
  </si>
  <si>
    <t>Zirconium, Zr</t>
  </si>
  <si>
    <t>Total Coliforms (CFU/100 mL)</t>
  </si>
  <si>
    <t>E. Coli (CFU/100 mL)</t>
  </si>
  <si>
    <t>HPC (CFU/mL)</t>
  </si>
  <si>
    <t>Positive</t>
  </si>
  <si>
    <t>500 (OG)</t>
  </si>
  <si>
    <t>&lt; 10</t>
  </si>
  <si>
    <t>Gross-Alpha Radioactivity (Bq/L) ****</t>
  </si>
  <si>
    <t>**** Detection limits are different not the same for all sample locations for this parameter</t>
  </si>
  <si>
    <t>&lt; 0.04</t>
  </si>
  <si>
    <t>&lt; 5.0</t>
  </si>
  <si>
    <t>&lt; 3.0</t>
  </si>
  <si>
    <t>*** The reported Average Total THM value is an annual average of the maximum value observed in each quarter</t>
  </si>
  <si>
    <t>2013 City of Ottawa Drinking Water Quality : Physical, Chemical, Microbiological &amp; Radiological</t>
  </si>
  <si>
    <t>&lt; 0.1</t>
  </si>
  <si>
    <t>DWSP did 2 total hardness</t>
  </si>
  <si>
    <t>&gt;&gt; 20.0</t>
  </si>
  <si>
    <t>&gt; 20.0</t>
  </si>
  <si>
    <t>&lt; 0.006</t>
  </si>
  <si>
    <t>&lt; 0.005</t>
  </si>
  <si>
    <t>&gt; 2420</t>
  </si>
  <si>
    <t>&lt; 2420</t>
  </si>
  <si>
    <t>&gt; 3000</t>
  </si>
  <si>
    <t>but no Ca or Mg hardness</t>
  </si>
  <si>
    <t>Campylobacter (MPN/L)</t>
  </si>
  <si>
    <t>E. coli O157:H7 (MPN/L)</t>
  </si>
  <si>
    <t>Enteric Virus (MPN/L)</t>
  </si>
  <si>
    <t>Ammonia Nitrogen, N</t>
  </si>
  <si>
    <t>Average 2013 Water Production Rate:  BRITANNIA =  145.0 ML/d;  LEMIEUX = 130.3 ML/d;   TOTAL = 275.3 ML/d</t>
  </si>
  <si>
    <t>Lemieux Island Water Purification Plant &amp; Distribution System</t>
  </si>
  <si>
    <t>Britannia Water Purification Plant &amp; Distribution System</t>
  </si>
  <si>
    <t>Britannia and Lemieux Island Water Purification Plants &amp; Distribution System</t>
  </si>
  <si>
    <t xml:space="preserve">MAC - Maximum Acceptable Concentration 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</si>
</sst>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;[Red]0.00"/>
    <numFmt numFmtId="166" formatCode="0.000"/>
    <numFmt numFmtId="167" formatCode="0.00000"/>
    <numFmt numFmtId="168" formatCode="0.0000"/>
    <numFmt numFmtId="169" formatCode="[$-409]d\-mmm;@"/>
    <numFmt numFmtId="170" formatCode="General_)"/>
  </numFmts>
  <fonts count="26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rgb="FFC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26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9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4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indexed="55"/>
        <bgColor indexed="8"/>
      </patternFill>
    </fill>
    <fill>
      <patternFill patternType="solid">
        <fgColor indexed="42"/>
        <bgColor indexed="8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09">
    <xf numFmtId="0" fontId="0" fillId="0" borderId="0"/>
    <xf numFmtId="169" fontId="3" fillId="0" borderId="0"/>
    <xf numFmtId="9" fontId="3" fillId="0" borderId="0" applyFont="0" applyFill="0" applyBorder="0" applyAlignment="0" applyProtection="0"/>
    <xf numFmtId="169" fontId="3" fillId="0" borderId="0"/>
    <xf numFmtId="169" fontId="3" fillId="0" borderId="0"/>
    <xf numFmtId="169" fontId="2" fillId="0" borderId="0"/>
    <xf numFmtId="169" fontId="3" fillId="0" borderId="0"/>
    <xf numFmtId="169" fontId="6" fillId="3" borderId="0" applyNumberFormat="0" applyBorder="0" applyAlignment="0" applyProtection="0"/>
    <xf numFmtId="169" fontId="6" fillId="3" borderId="0" applyNumberFormat="0" applyBorder="0" applyAlignment="0" applyProtection="0"/>
    <xf numFmtId="169" fontId="6" fillId="4" borderId="0" applyNumberFormat="0" applyBorder="0" applyAlignment="0" applyProtection="0"/>
    <xf numFmtId="169" fontId="6" fillId="4" borderId="0" applyNumberFormat="0" applyBorder="0" applyAlignment="0" applyProtection="0"/>
    <xf numFmtId="169" fontId="6" fillId="5" borderId="0" applyNumberFormat="0" applyBorder="0" applyAlignment="0" applyProtection="0"/>
    <xf numFmtId="169" fontId="6" fillId="5" borderId="0" applyNumberFormat="0" applyBorder="0" applyAlignment="0" applyProtection="0"/>
    <xf numFmtId="169" fontId="6" fillId="6" borderId="0" applyNumberFormat="0" applyBorder="0" applyAlignment="0" applyProtection="0"/>
    <xf numFmtId="169" fontId="6" fillId="6" borderId="0" applyNumberFormat="0" applyBorder="0" applyAlignment="0" applyProtection="0"/>
    <xf numFmtId="169" fontId="6" fillId="3" borderId="0" applyNumberFormat="0" applyBorder="0" applyAlignment="0" applyProtection="0"/>
    <xf numFmtId="169" fontId="6" fillId="3" borderId="0" applyNumberFormat="0" applyBorder="0" applyAlignment="0" applyProtection="0"/>
    <xf numFmtId="169" fontId="6" fillId="4" borderId="0" applyNumberFormat="0" applyBorder="0" applyAlignment="0" applyProtection="0"/>
    <xf numFmtId="169" fontId="6" fillId="4" borderId="0" applyNumberFormat="0" applyBorder="0" applyAlignment="0" applyProtection="0"/>
    <xf numFmtId="169" fontId="6" fillId="7" borderId="0" applyNumberFormat="0" applyBorder="0" applyAlignment="0" applyProtection="0"/>
    <xf numFmtId="169" fontId="6" fillId="7" borderId="0" applyNumberFormat="0" applyBorder="0" applyAlignment="0" applyProtection="0"/>
    <xf numFmtId="169" fontId="6" fillId="8" borderId="0" applyNumberFormat="0" applyBorder="0" applyAlignment="0" applyProtection="0"/>
    <xf numFmtId="169" fontId="6" fillId="8" borderId="0" applyNumberFormat="0" applyBorder="0" applyAlignment="0" applyProtection="0"/>
    <xf numFmtId="169" fontId="6" fillId="9" borderId="0" applyNumberFormat="0" applyBorder="0" applyAlignment="0" applyProtection="0"/>
    <xf numFmtId="169" fontId="6" fillId="9" borderId="0" applyNumberFormat="0" applyBorder="0" applyAlignment="0" applyProtection="0"/>
    <xf numFmtId="169" fontId="6" fillId="7" borderId="0" applyNumberFormat="0" applyBorder="0" applyAlignment="0" applyProtection="0"/>
    <xf numFmtId="169" fontId="6" fillId="7" borderId="0" applyNumberFormat="0" applyBorder="0" applyAlignment="0" applyProtection="0"/>
    <xf numFmtId="169" fontId="6" fillId="3" borderId="0" applyNumberFormat="0" applyBorder="0" applyAlignment="0" applyProtection="0"/>
    <xf numFmtId="169" fontId="6" fillId="3" borderId="0" applyNumberFormat="0" applyBorder="0" applyAlignment="0" applyProtection="0"/>
    <xf numFmtId="169" fontId="6" fillId="4" borderId="0" applyNumberFormat="0" applyBorder="0" applyAlignment="0" applyProtection="0"/>
    <xf numFmtId="169" fontId="6" fillId="4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169" fontId="7" fillId="8" borderId="0" applyNumberFormat="0" applyBorder="0" applyAlignment="0" applyProtection="0"/>
    <xf numFmtId="169" fontId="7" fillId="8" borderId="0" applyNumberFormat="0" applyBorder="0" applyAlignment="0" applyProtection="0"/>
    <xf numFmtId="169" fontId="7" fillId="9" borderId="0" applyNumberFormat="0" applyBorder="0" applyAlignment="0" applyProtection="0"/>
    <xf numFmtId="169" fontId="7" fillId="9" borderId="0" applyNumberFormat="0" applyBorder="0" applyAlignment="0" applyProtection="0"/>
    <xf numFmtId="169" fontId="7" fillId="7" borderId="0" applyNumberFormat="0" applyBorder="0" applyAlignment="0" applyProtection="0"/>
    <xf numFmtId="169" fontId="7" fillId="7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169" fontId="7" fillId="4" borderId="0" applyNumberFormat="0" applyBorder="0" applyAlignment="0" applyProtection="0"/>
    <xf numFmtId="169" fontId="7" fillId="4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169" fontId="7" fillId="11" borderId="0" applyNumberFormat="0" applyBorder="0" applyAlignment="0" applyProtection="0"/>
    <xf numFmtId="169" fontId="7" fillId="11" borderId="0" applyNumberFormat="0" applyBorder="0" applyAlignment="0" applyProtection="0"/>
    <xf numFmtId="169" fontId="7" fillId="12" borderId="0" applyNumberFormat="0" applyBorder="0" applyAlignment="0" applyProtection="0"/>
    <xf numFmtId="169" fontId="7" fillId="12" borderId="0" applyNumberFormat="0" applyBorder="0" applyAlignment="0" applyProtection="0"/>
    <xf numFmtId="169" fontId="7" fillId="13" borderId="0" applyNumberFormat="0" applyBorder="0" applyAlignment="0" applyProtection="0"/>
    <xf numFmtId="169" fontId="7" fillId="13" borderId="0" applyNumberFormat="0" applyBorder="0" applyAlignment="0" applyProtection="0"/>
    <xf numFmtId="169" fontId="7" fillId="10" borderId="0" applyNumberFormat="0" applyBorder="0" applyAlignment="0" applyProtection="0"/>
    <xf numFmtId="169" fontId="7" fillId="10" borderId="0" applyNumberFormat="0" applyBorder="0" applyAlignment="0" applyProtection="0"/>
    <xf numFmtId="169" fontId="7" fillId="14" borderId="0" applyNumberFormat="0" applyBorder="0" applyAlignment="0" applyProtection="0"/>
    <xf numFmtId="169" fontId="7" fillId="14" borderId="0" applyNumberFormat="0" applyBorder="0" applyAlignment="0" applyProtection="0"/>
    <xf numFmtId="169" fontId="8" fillId="15" borderId="0" applyNumberFormat="0" applyBorder="0" applyAlignment="0" applyProtection="0"/>
    <xf numFmtId="169" fontId="8" fillId="15" borderId="0" applyNumberFormat="0" applyBorder="0" applyAlignment="0" applyProtection="0"/>
    <xf numFmtId="169" fontId="9" fillId="6" borderId="29" applyNumberFormat="0" applyAlignment="0" applyProtection="0"/>
    <xf numFmtId="169" fontId="9" fillId="6" borderId="29" applyNumberFormat="0" applyAlignment="0" applyProtection="0"/>
    <xf numFmtId="169" fontId="10" fillId="16" borderId="30" applyNumberFormat="0" applyAlignment="0" applyProtection="0"/>
    <xf numFmtId="169" fontId="10" fillId="16" borderId="30" applyNumberFormat="0" applyAlignment="0" applyProtection="0"/>
    <xf numFmtId="169" fontId="11" fillId="0" borderId="0" applyNumberFormat="0" applyFill="0" applyBorder="0" applyAlignment="0" applyProtection="0"/>
    <xf numFmtId="169" fontId="11" fillId="0" borderId="0" applyNumberFormat="0" applyFill="0" applyBorder="0" applyAlignment="0" applyProtection="0"/>
    <xf numFmtId="169" fontId="12" fillId="17" borderId="0" applyNumberFormat="0" applyBorder="0" applyAlignment="0" applyProtection="0"/>
    <xf numFmtId="169" fontId="12" fillId="17" borderId="0" applyNumberFormat="0" applyBorder="0" applyAlignment="0" applyProtection="0"/>
    <xf numFmtId="169" fontId="13" fillId="0" borderId="31" applyNumberFormat="0" applyFill="0" applyAlignment="0" applyProtection="0"/>
    <xf numFmtId="169" fontId="13" fillId="0" borderId="31" applyNumberFormat="0" applyFill="0" applyAlignment="0" applyProtection="0"/>
    <xf numFmtId="169" fontId="14" fillId="0" borderId="32" applyNumberFormat="0" applyFill="0" applyAlignment="0" applyProtection="0"/>
    <xf numFmtId="169" fontId="14" fillId="0" borderId="32" applyNumberFormat="0" applyFill="0" applyAlignment="0" applyProtection="0"/>
    <xf numFmtId="169" fontId="15" fillId="0" borderId="33" applyNumberFormat="0" applyFill="0" applyAlignment="0" applyProtection="0"/>
    <xf numFmtId="169" fontId="15" fillId="0" borderId="33" applyNumberFormat="0" applyFill="0" applyAlignment="0" applyProtection="0"/>
    <xf numFmtId="169" fontId="15" fillId="0" borderId="0" applyNumberFormat="0" applyFill="0" applyBorder="0" applyAlignment="0" applyProtection="0"/>
    <xf numFmtId="169" fontId="15" fillId="0" borderId="0" applyNumberFormat="0" applyFill="0" applyBorder="0" applyAlignment="0" applyProtection="0"/>
    <xf numFmtId="169" fontId="16" fillId="4" borderId="29" applyNumberFormat="0" applyAlignment="0" applyProtection="0"/>
    <xf numFmtId="169" fontId="16" fillId="4" borderId="29" applyNumberFormat="0" applyAlignment="0" applyProtection="0"/>
    <xf numFmtId="169" fontId="17" fillId="0" borderId="34" applyNumberFormat="0" applyFill="0" applyAlignment="0" applyProtection="0"/>
    <xf numFmtId="169" fontId="17" fillId="0" borderId="34" applyNumberFormat="0" applyFill="0" applyAlignment="0" applyProtection="0"/>
    <xf numFmtId="169" fontId="18" fillId="9" borderId="0" applyNumberFormat="0" applyBorder="0" applyAlignment="0" applyProtection="0"/>
    <xf numFmtId="169" fontId="18" fillId="9" borderId="0" applyNumberFormat="0" applyBorder="0" applyAlignment="0" applyProtection="0"/>
    <xf numFmtId="169" fontId="3" fillId="0" borderId="0"/>
    <xf numFmtId="170" fontId="19" fillId="0" borderId="0"/>
    <xf numFmtId="169" fontId="3" fillId="0" borderId="0"/>
    <xf numFmtId="169" fontId="3" fillId="5" borderId="35" applyNumberFormat="0" applyFont="0" applyAlignment="0" applyProtection="0"/>
    <xf numFmtId="169" fontId="3" fillId="5" borderId="35" applyNumberFormat="0" applyFont="0" applyAlignment="0" applyProtection="0"/>
    <xf numFmtId="169" fontId="20" fillId="6" borderId="36" applyNumberFormat="0" applyAlignment="0" applyProtection="0"/>
    <xf numFmtId="169" fontId="20" fillId="6" borderId="36" applyNumberFormat="0" applyAlignment="0" applyProtection="0"/>
    <xf numFmtId="9" fontId="3" fillId="0" borderId="0" applyFont="0" applyFill="0" applyBorder="0" applyAlignment="0" applyProtection="0"/>
    <xf numFmtId="169" fontId="21" fillId="0" borderId="0" applyNumberFormat="0" applyFill="0" applyBorder="0" applyAlignment="0" applyProtection="0"/>
    <xf numFmtId="169" fontId="21" fillId="0" borderId="0" applyNumberFormat="0" applyFill="0" applyBorder="0" applyAlignment="0" applyProtection="0"/>
    <xf numFmtId="169" fontId="22" fillId="0" borderId="37" applyNumberFormat="0" applyFill="0" applyAlignment="0" applyProtection="0"/>
    <xf numFmtId="169" fontId="22" fillId="0" borderId="37" applyNumberFormat="0" applyFill="0" applyAlignment="0" applyProtection="0"/>
    <xf numFmtId="169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169" fontId="2" fillId="0" borderId="0"/>
    <xf numFmtId="169" fontId="3" fillId="0" borderId="0"/>
    <xf numFmtId="169" fontId="3" fillId="0" borderId="0"/>
    <xf numFmtId="169" fontId="24" fillId="0" borderId="0"/>
    <xf numFmtId="169" fontId="3" fillId="0" borderId="0"/>
    <xf numFmtId="169" fontId="3" fillId="0" borderId="0"/>
    <xf numFmtId="169" fontId="2" fillId="0" borderId="0"/>
    <xf numFmtId="169" fontId="3" fillId="0" borderId="0"/>
    <xf numFmtId="9" fontId="3" fillId="0" borderId="0" applyFont="0" applyFill="0" applyBorder="0" applyAlignment="0" applyProtection="0"/>
    <xf numFmtId="169" fontId="3" fillId="0" borderId="0"/>
    <xf numFmtId="169" fontId="3" fillId="0" borderId="0"/>
    <xf numFmtId="169" fontId="2" fillId="0" borderId="0"/>
    <xf numFmtId="169" fontId="3" fillId="0" borderId="0"/>
    <xf numFmtId="170" fontId="19" fillId="0" borderId="0"/>
    <xf numFmtId="169" fontId="3" fillId="0" borderId="0"/>
    <xf numFmtId="169" fontId="3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8" fontId="0" fillId="0" borderId="13" xfId="0" quotePrefix="1" applyNumberForma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4" fillId="0" borderId="19" xfId="0" applyFont="1" applyBorder="1"/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4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4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49" fontId="3" fillId="0" borderId="24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4" fillId="2" borderId="15" xfId="0" applyFont="1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0" borderId="15" xfId="0" applyFont="1" applyBorder="1"/>
    <xf numFmtId="0" fontId="4" fillId="0" borderId="0" xfId="0" applyFont="1"/>
    <xf numFmtId="2" fontId="0" fillId="0" borderId="17" xfId="0" applyNumberFormat="1" applyBorder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4" xfId="0" quotePrefix="1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16" xfId="0" applyNumberFormat="1" applyBorder="1" applyAlignment="1">
      <alignment horizontal="center"/>
    </xf>
    <xf numFmtId="2" fontId="0" fillId="0" borderId="0" xfId="0" applyNumberFormat="1"/>
    <xf numFmtId="164" fontId="0" fillId="0" borderId="15" xfId="0" applyNumberFormat="1" applyBorder="1"/>
    <xf numFmtId="164" fontId="0" fillId="0" borderId="0" xfId="0" applyNumberFormat="1"/>
    <xf numFmtId="1" fontId="0" fillId="0" borderId="15" xfId="0" applyNumberFormat="1" applyBorder="1"/>
    <xf numFmtId="1" fontId="0" fillId="0" borderId="16" xfId="0" applyNumberFormat="1" applyBorder="1" applyAlignment="1">
      <alignment horizontal="center"/>
    </xf>
    <xf numFmtId="1" fontId="0" fillId="0" borderId="0" xfId="0" applyNumberFormat="1"/>
    <xf numFmtId="2" fontId="3" fillId="0" borderId="13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26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15" xfId="0" applyNumberFormat="1" applyFill="1" applyBorder="1"/>
    <xf numFmtId="1" fontId="0" fillId="0" borderId="17" xfId="0" quotePrefix="1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1" fontId="0" fillId="0" borderId="15" xfId="0" applyNumberFormat="1" applyFill="1" applyBorder="1"/>
    <xf numFmtId="167" fontId="4" fillId="0" borderId="1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67" fontId="0" fillId="0" borderId="0" xfId="0" applyNumberFormat="1"/>
    <xf numFmtId="167" fontId="0" fillId="0" borderId="15" xfId="0" applyNumberFormat="1" applyBorder="1"/>
    <xf numFmtId="168" fontId="4" fillId="0" borderId="17" xfId="0" applyNumberFormat="1" applyFont="1" applyBorder="1" applyAlignment="1">
      <alignment horizontal="center"/>
    </xf>
    <xf numFmtId="168" fontId="0" fillId="0" borderId="15" xfId="0" applyNumberFormat="1" applyBorder="1"/>
    <xf numFmtId="2" fontId="0" fillId="0" borderId="15" xfId="0" quotePrefix="1" applyNumberFormat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68" fontId="0" fillId="0" borderId="0" xfId="0" applyNumberFormat="1"/>
    <xf numFmtId="164" fontId="0" fillId="0" borderId="7" xfId="0" applyNumberFormat="1" applyFill="1" applyBorder="1"/>
    <xf numFmtId="2" fontId="4" fillId="2" borderId="15" xfId="0" applyNumberFormat="1" applyFont="1" applyFill="1" applyBorder="1"/>
    <xf numFmtId="166" fontId="0" fillId="0" borderId="15" xfId="0" applyNumberFormat="1" applyBorder="1"/>
    <xf numFmtId="166" fontId="4" fillId="0" borderId="17" xfId="0" applyNumberFormat="1" applyFon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0" xfId="0" applyNumberFormat="1"/>
    <xf numFmtId="168" fontId="0" fillId="0" borderId="15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" fillId="0" borderId="15" xfId="0" applyFont="1" applyBorder="1"/>
    <xf numFmtId="1" fontId="0" fillId="0" borderId="14" xfId="0" applyNumberForma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1" fontId="0" fillId="0" borderId="0" xfId="0" applyNumberFormat="1" applyFill="1"/>
    <xf numFmtId="49" fontId="0" fillId="0" borderId="15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5" fillId="0" borderId="4" xfId="0" quotePrefix="1" applyFont="1" applyBorder="1" applyAlignment="1">
      <alignment horizontal="left"/>
    </xf>
    <xf numFmtId="0" fontId="25" fillId="0" borderId="5" xfId="0" applyFont="1" applyBorder="1" applyAlignment="1">
      <alignment horizontal="center"/>
    </xf>
  </cellXfs>
  <cellStyles count="109"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 2" xfId="15"/>
    <cellStyle name="20% - Accent5 3" xfId="16"/>
    <cellStyle name="20% - Accent6 2" xfId="17"/>
    <cellStyle name="20% - Accent6 3" xfId="18"/>
    <cellStyle name="40% - Accent1 2" xfId="19"/>
    <cellStyle name="40% - Accent1 3" xfId="20"/>
    <cellStyle name="40% - Accent2 2" xfId="21"/>
    <cellStyle name="40% - Accent2 3" xfId="22"/>
    <cellStyle name="40% - Accent3 2" xfId="23"/>
    <cellStyle name="40% - Accent3 3" xfId="24"/>
    <cellStyle name="40% - Accent4 2" xfId="25"/>
    <cellStyle name="40% - Accent4 3" xfId="26"/>
    <cellStyle name="40% - Accent5 2" xfId="27"/>
    <cellStyle name="40% - Accent5 3" xfId="28"/>
    <cellStyle name="40% - Accent6 2" xfId="29"/>
    <cellStyle name="40% - Accent6 3" xfId="30"/>
    <cellStyle name="60% - Accent1 2" xfId="31"/>
    <cellStyle name="60% - Accent1 3" xfId="32"/>
    <cellStyle name="60% - Accent2 2" xfId="33"/>
    <cellStyle name="60% - Accent2 3" xfId="34"/>
    <cellStyle name="60% - Accent3 2" xfId="35"/>
    <cellStyle name="60% - Accent3 3" xfId="36"/>
    <cellStyle name="60% - Accent4 2" xfId="37"/>
    <cellStyle name="60% - Accent4 3" xfId="38"/>
    <cellStyle name="60% - Accent5 2" xfId="39"/>
    <cellStyle name="60% - Accent5 3" xfId="40"/>
    <cellStyle name="60% - Accent6 2" xfId="41"/>
    <cellStyle name="60% - Accent6 3" xfId="42"/>
    <cellStyle name="Accent1 2" xfId="43"/>
    <cellStyle name="Accent1 3" xfId="44"/>
    <cellStyle name="Accent2 2" xfId="45"/>
    <cellStyle name="Accent2 3" xfId="46"/>
    <cellStyle name="Accent3 2" xfId="47"/>
    <cellStyle name="Accent3 3" xfId="48"/>
    <cellStyle name="Accent4 2" xfId="49"/>
    <cellStyle name="Accent4 3" xfId="50"/>
    <cellStyle name="Accent5 2" xfId="51"/>
    <cellStyle name="Accent5 3" xfId="52"/>
    <cellStyle name="Accent6 2" xfId="53"/>
    <cellStyle name="Accent6 3" xfId="54"/>
    <cellStyle name="Bad 2" xfId="55"/>
    <cellStyle name="Bad 3" xfId="56"/>
    <cellStyle name="Calculation 2" xfId="57"/>
    <cellStyle name="Calculation 3" xfId="58"/>
    <cellStyle name="Check Cell 2" xfId="59"/>
    <cellStyle name="Check Cell 3" xfId="60"/>
    <cellStyle name="Explanatory Text 2" xfId="61"/>
    <cellStyle name="Explanatory Text 3" xfId="62"/>
    <cellStyle name="Good 2" xfId="63"/>
    <cellStyle name="Good 3" xfId="64"/>
    <cellStyle name="Heading 1 2" xfId="65"/>
    <cellStyle name="Heading 1 3" xfId="66"/>
    <cellStyle name="Heading 2 2" xfId="67"/>
    <cellStyle name="Heading 2 3" xfId="68"/>
    <cellStyle name="Heading 3 2" xfId="69"/>
    <cellStyle name="Heading 3 3" xfId="70"/>
    <cellStyle name="Heading 4 2" xfId="71"/>
    <cellStyle name="Heading 4 3" xfId="72"/>
    <cellStyle name="Input 2" xfId="73"/>
    <cellStyle name="Input 3" xfId="74"/>
    <cellStyle name="Linked Cell 2" xfId="75"/>
    <cellStyle name="Linked Cell 3" xfId="76"/>
    <cellStyle name="Neutral 2" xfId="77"/>
    <cellStyle name="Neutral 3" xfId="78"/>
    <cellStyle name="Normal" xfId="0" builtinId="0"/>
    <cellStyle name="Normal 10" xfId="108"/>
    <cellStyle name="Normal 2" xfId="4"/>
    <cellStyle name="Normal 2 2" xfId="6"/>
    <cellStyle name="Normal 2 2 2" xfId="105"/>
    <cellStyle name="Normal 2 2 3" xfId="94"/>
    <cellStyle name="Normal 2 3" xfId="103"/>
    <cellStyle name="Normal 2 4" xfId="93"/>
    <cellStyle name="Normal 3" xfId="3"/>
    <cellStyle name="Normal 3 2" xfId="79"/>
    <cellStyle name="Normal 3 3" xfId="102"/>
    <cellStyle name="Normal 3 4" xfId="95"/>
    <cellStyle name="Normal 4" xfId="5"/>
    <cellStyle name="Normal 4 2" xfId="104"/>
    <cellStyle name="Normal 4 3" xfId="96"/>
    <cellStyle name="Normal 5" xfId="80"/>
    <cellStyle name="Normal 5 2" xfId="106"/>
    <cellStyle name="Normal 5 3" xfId="97"/>
    <cellStyle name="Normal 6" xfId="81"/>
    <cellStyle name="Normal 6 2" xfId="107"/>
    <cellStyle name="Normal 6 3" xfId="98"/>
    <cellStyle name="Normal 7" xfId="99"/>
    <cellStyle name="Normal 8" xfId="100"/>
    <cellStyle name="Normal 9" xfId="1"/>
    <cellStyle name="Note 2" xfId="82"/>
    <cellStyle name="Note 3" xfId="83"/>
    <cellStyle name="Output 2" xfId="84"/>
    <cellStyle name="Output 3" xfId="85"/>
    <cellStyle name="Percent 2" xfId="86"/>
    <cellStyle name="Percent 3" xfId="101"/>
    <cellStyle name="Percent 4" xfId="2"/>
    <cellStyle name="Title 2" xfId="87"/>
    <cellStyle name="Title 3" xfId="88"/>
    <cellStyle name="Total 2" xfId="89"/>
    <cellStyle name="Total 3" xfId="90"/>
    <cellStyle name="Warning Text 2" xfId="91"/>
    <cellStyle name="Warning Text 3" xfId="9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S103"/>
  <sheetViews>
    <sheetView tabSelected="1" workbookViewId="0"/>
  </sheetViews>
  <sheetFormatPr defaultRowHeight="12.75"/>
  <cols>
    <col min="2" max="2" width="33" customWidth="1"/>
    <col min="3" max="4" width="9.140625" style="1"/>
    <col min="5" max="5" width="9.85546875" style="1" bestFit="1" customWidth="1"/>
    <col min="6" max="7" width="9.140625" style="1"/>
    <col min="8" max="8" width="9.85546875" style="1" bestFit="1" customWidth="1"/>
    <col min="9" max="10" width="9.140625" style="1"/>
    <col min="11" max="11" width="9.85546875" style="1" bestFit="1" customWidth="1"/>
    <col min="12" max="12" width="14" style="3" bestFit="1" customWidth="1"/>
    <col min="13" max="18" width="9.140625" style="95"/>
  </cols>
  <sheetData>
    <row r="2" spans="2:19" ht="18">
      <c r="B2" s="153" t="s">
        <v>157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5"/>
    </row>
    <row r="3" spans="2:19" ht="18">
      <c r="B3" s="156" t="s">
        <v>174</v>
      </c>
      <c r="C3" s="157"/>
      <c r="D3" s="157"/>
      <c r="E3" s="157"/>
      <c r="F3" s="157"/>
      <c r="G3" s="157"/>
      <c r="H3" s="157"/>
      <c r="I3" s="157"/>
      <c r="J3" s="157"/>
      <c r="K3" s="157"/>
      <c r="L3" s="158"/>
      <c r="M3" s="157"/>
      <c r="N3" s="157"/>
      <c r="O3" s="157"/>
      <c r="P3" s="157"/>
      <c r="Q3" s="157"/>
      <c r="R3" s="159"/>
    </row>
    <row r="4" spans="2:19">
      <c r="B4" s="4" t="s">
        <v>0</v>
      </c>
      <c r="C4" s="151" t="s">
        <v>1</v>
      </c>
      <c r="D4" s="151"/>
      <c r="E4" s="152"/>
      <c r="F4" s="151" t="s">
        <v>1</v>
      </c>
      <c r="G4" s="151"/>
      <c r="H4" s="152"/>
      <c r="I4" s="151" t="s">
        <v>3</v>
      </c>
      <c r="J4" s="151"/>
      <c r="K4" s="152"/>
      <c r="L4" s="139" t="s">
        <v>4</v>
      </c>
      <c r="M4" s="160" t="s">
        <v>5</v>
      </c>
      <c r="N4" s="160"/>
      <c r="O4" s="160"/>
      <c r="P4" s="160"/>
      <c r="Q4" s="160"/>
      <c r="R4" s="161"/>
    </row>
    <row r="5" spans="2:19">
      <c r="B5" s="6" t="s">
        <v>6</v>
      </c>
      <c r="C5" s="166" t="s">
        <v>7</v>
      </c>
      <c r="D5" s="166"/>
      <c r="E5" s="167"/>
      <c r="F5" s="166" t="s">
        <v>8</v>
      </c>
      <c r="G5" s="166"/>
      <c r="H5" s="167"/>
      <c r="I5" s="166" t="s">
        <v>9</v>
      </c>
      <c r="J5" s="166"/>
      <c r="K5" s="167"/>
      <c r="L5" s="7" t="s">
        <v>10</v>
      </c>
      <c r="M5" s="162" t="s">
        <v>127</v>
      </c>
      <c r="N5" s="163"/>
      <c r="O5" s="163" t="s">
        <v>130</v>
      </c>
      <c r="P5" s="164"/>
      <c r="Q5" s="163" t="s">
        <v>133</v>
      </c>
      <c r="R5" s="165"/>
    </row>
    <row r="6" spans="2:19">
      <c r="B6" s="8"/>
      <c r="C6" s="9" t="s">
        <v>11</v>
      </c>
      <c r="D6" s="10" t="s">
        <v>12</v>
      </c>
      <c r="E6" s="11" t="s">
        <v>13</v>
      </c>
      <c r="F6" s="9" t="s">
        <v>11</v>
      </c>
      <c r="G6" s="10" t="s">
        <v>12</v>
      </c>
      <c r="H6" s="11" t="s">
        <v>13</v>
      </c>
      <c r="I6" s="9" t="s">
        <v>11</v>
      </c>
      <c r="J6" s="10" t="s">
        <v>12</v>
      </c>
      <c r="K6" s="11" t="s">
        <v>13</v>
      </c>
      <c r="L6" s="140" t="s">
        <v>14</v>
      </c>
      <c r="M6" s="96" t="s">
        <v>128</v>
      </c>
      <c r="N6" s="96" t="s">
        <v>129</v>
      </c>
      <c r="O6" s="96" t="s">
        <v>128</v>
      </c>
      <c r="P6" s="97" t="s">
        <v>129</v>
      </c>
      <c r="Q6" s="96" t="s">
        <v>128</v>
      </c>
      <c r="R6" s="98" t="s">
        <v>129</v>
      </c>
    </row>
    <row r="7" spans="2:19">
      <c r="B7" s="60" t="s">
        <v>15</v>
      </c>
      <c r="C7" s="61"/>
      <c r="D7" s="61"/>
      <c r="E7" s="62"/>
      <c r="F7" s="61"/>
      <c r="G7" s="61"/>
      <c r="H7" s="62"/>
      <c r="I7" s="61"/>
      <c r="J7" s="61"/>
      <c r="K7" s="62"/>
      <c r="L7" s="63"/>
      <c r="M7" s="75"/>
      <c r="N7" s="75"/>
      <c r="O7" s="75"/>
      <c r="P7" s="76"/>
      <c r="Q7" s="75"/>
      <c r="R7" s="77"/>
    </row>
    <row r="8" spans="2:19" s="92" customFormat="1">
      <c r="B8" s="90" t="s">
        <v>16</v>
      </c>
      <c r="C8" s="30">
        <v>32</v>
      </c>
      <c r="D8" s="31">
        <v>61</v>
      </c>
      <c r="E8" s="29">
        <v>42</v>
      </c>
      <c r="F8" s="91" t="s">
        <v>17</v>
      </c>
      <c r="G8" s="31">
        <v>6.8</v>
      </c>
      <c r="H8" s="29" t="s">
        <v>17</v>
      </c>
      <c r="I8" s="94" t="s">
        <v>17</v>
      </c>
      <c r="J8" s="30">
        <v>5</v>
      </c>
      <c r="K8" s="72" t="s">
        <v>17</v>
      </c>
      <c r="L8" s="82" t="s">
        <v>18</v>
      </c>
      <c r="M8" s="30">
        <v>13</v>
      </c>
      <c r="N8" s="30">
        <v>13</v>
      </c>
      <c r="O8" s="30">
        <v>732</v>
      </c>
      <c r="P8" s="74">
        <v>732</v>
      </c>
      <c r="Q8" s="30">
        <v>7</v>
      </c>
      <c r="R8" s="31">
        <v>7</v>
      </c>
    </row>
    <row r="9" spans="2:19" s="87" customFormat="1">
      <c r="B9" s="85" t="s">
        <v>19</v>
      </c>
      <c r="C9" s="21">
        <v>1.22</v>
      </c>
      <c r="D9" s="22">
        <v>10.47</v>
      </c>
      <c r="E9" s="23">
        <v>3.38</v>
      </c>
      <c r="F9" s="86">
        <v>0.02</v>
      </c>
      <c r="G9" s="22">
        <v>0.09</v>
      </c>
      <c r="H9" s="23">
        <v>0.06</v>
      </c>
      <c r="I9" s="21">
        <v>0.06</v>
      </c>
      <c r="J9" s="22">
        <v>7.02</v>
      </c>
      <c r="K9" s="23">
        <v>0.21</v>
      </c>
      <c r="L9" s="71" t="s">
        <v>20</v>
      </c>
      <c r="M9" s="30">
        <v>729</v>
      </c>
      <c r="N9" s="30">
        <v>729</v>
      </c>
      <c r="O9" s="30">
        <v>728</v>
      </c>
      <c r="P9" s="74">
        <v>728</v>
      </c>
      <c r="Q9" s="30">
        <v>2883</v>
      </c>
      <c r="R9" s="31">
        <v>2883</v>
      </c>
    </row>
    <row r="10" spans="2:19" s="89" customFormat="1">
      <c r="B10" s="88" t="s">
        <v>21</v>
      </c>
      <c r="C10" s="16" t="s">
        <v>158</v>
      </c>
      <c r="D10" s="17">
        <v>26.1</v>
      </c>
      <c r="E10" s="18">
        <v>9.9</v>
      </c>
      <c r="F10" s="94" t="s">
        <v>22</v>
      </c>
      <c r="G10" s="16" t="s">
        <v>22</v>
      </c>
      <c r="H10" s="72" t="s">
        <v>22</v>
      </c>
      <c r="I10" s="16">
        <v>0.2</v>
      </c>
      <c r="J10" s="17">
        <v>26.4</v>
      </c>
      <c r="K10" s="18">
        <v>12.7</v>
      </c>
      <c r="L10" s="43" t="s">
        <v>23</v>
      </c>
      <c r="M10" s="30">
        <v>728</v>
      </c>
      <c r="N10" s="30">
        <v>728</v>
      </c>
      <c r="O10" s="32" t="s">
        <v>22</v>
      </c>
      <c r="P10" s="114" t="s">
        <v>22</v>
      </c>
      <c r="Q10" s="30">
        <v>2803</v>
      </c>
      <c r="R10" s="31">
        <v>2803</v>
      </c>
    </row>
    <row r="11" spans="2:19" s="87" customFormat="1">
      <c r="B11" s="85" t="s">
        <v>24</v>
      </c>
      <c r="C11" s="21">
        <v>0.22800000000000001</v>
      </c>
      <c r="D11" s="22">
        <v>0.38200000000000001</v>
      </c>
      <c r="E11" s="23">
        <v>0.28399999999999997</v>
      </c>
      <c r="F11" s="21">
        <v>0.06</v>
      </c>
      <c r="G11" s="22">
        <v>0.06</v>
      </c>
      <c r="H11" s="23">
        <v>0.06</v>
      </c>
      <c r="I11" s="93">
        <v>0.04</v>
      </c>
      <c r="J11" s="21">
        <v>7.0000000000000007E-2</v>
      </c>
      <c r="K11" s="68">
        <v>5.0999999999999997E-2</v>
      </c>
      <c r="L11" s="71"/>
      <c r="M11" s="30">
        <v>728</v>
      </c>
      <c r="N11" s="30">
        <v>728</v>
      </c>
      <c r="O11" s="30">
        <v>4</v>
      </c>
      <c r="P11" s="74">
        <v>4</v>
      </c>
      <c r="Q11" s="30">
        <v>7</v>
      </c>
      <c r="R11" s="30">
        <v>7</v>
      </c>
    </row>
    <row r="12" spans="2:19">
      <c r="B12" s="60" t="s">
        <v>25</v>
      </c>
      <c r="C12" s="61"/>
      <c r="D12" s="61"/>
      <c r="E12" s="62"/>
      <c r="F12" s="61"/>
      <c r="G12" s="61"/>
      <c r="H12" s="62"/>
      <c r="I12" s="61"/>
      <c r="J12" s="61"/>
      <c r="K12" s="62"/>
      <c r="L12" s="64"/>
      <c r="M12" s="75"/>
      <c r="N12" s="75"/>
      <c r="O12" s="75"/>
      <c r="P12" s="76"/>
      <c r="Q12" s="75"/>
      <c r="R12" s="77"/>
    </row>
    <row r="13" spans="2:19">
      <c r="B13" s="142" t="s">
        <v>26</v>
      </c>
      <c r="C13" s="26">
        <v>6.9</v>
      </c>
      <c r="D13" s="27">
        <v>7.66</v>
      </c>
      <c r="E13" s="28">
        <v>7.35</v>
      </c>
      <c r="F13" s="26">
        <v>9.11</v>
      </c>
      <c r="G13" s="27">
        <v>9.57</v>
      </c>
      <c r="H13" s="28">
        <v>9.36</v>
      </c>
      <c r="I13" s="26">
        <v>8.75</v>
      </c>
      <c r="J13" s="27">
        <v>9.89</v>
      </c>
      <c r="K13" s="28">
        <v>9.32</v>
      </c>
      <c r="L13" s="20" t="s">
        <v>27</v>
      </c>
      <c r="M13" s="30">
        <v>732</v>
      </c>
      <c r="N13" s="30">
        <v>732</v>
      </c>
      <c r="O13" s="30">
        <v>729</v>
      </c>
      <c r="P13" s="74">
        <v>729</v>
      </c>
      <c r="Q13" s="30">
        <v>2799</v>
      </c>
      <c r="R13" s="31">
        <v>2799</v>
      </c>
    </row>
    <row r="14" spans="2:19" s="89" customFormat="1">
      <c r="B14" s="88" t="s">
        <v>28</v>
      </c>
      <c r="C14" s="30">
        <v>15</v>
      </c>
      <c r="D14" s="31">
        <v>44</v>
      </c>
      <c r="E14" s="29">
        <v>28</v>
      </c>
      <c r="F14" s="30">
        <v>22</v>
      </c>
      <c r="G14" s="31">
        <v>52</v>
      </c>
      <c r="H14" s="29">
        <v>34</v>
      </c>
      <c r="I14" s="30">
        <v>29</v>
      </c>
      <c r="J14" s="30">
        <v>30</v>
      </c>
      <c r="K14" s="74">
        <v>30</v>
      </c>
      <c r="L14" s="43" t="s">
        <v>29</v>
      </c>
      <c r="M14" s="30">
        <v>745</v>
      </c>
      <c r="N14" s="30">
        <v>745</v>
      </c>
      <c r="O14" s="30">
        <v>744</v>
      </c>
      <c r="P14" s="74">
        <v>744</v>
      </c>
      <c r="Q14" s="30">
        <v>5</v>
      </c>
      <c r="R14" s="30">
        <v>5</v>
      </c>
    </row>
    <row r="15" spans="2:19">
      <c r="B15" s="13" t="s">
        <v>30</v>
      </c>
      <c r="C15" s="16">
        <v>22.7</v>
      </c>
      <c r="D15" s="17">
        <v>40.9</v>
      </c>
      <c r="E15" s="18">
        <v>31.8</v>
      </c>
      <c r="F15" s="16">
        <v>22.7</v>
      </c>
      <c r="G15" s="17">
        <v>40</v>
      </c>
      <c r="H15" s="18">
        <v>31.8</v>
      </c>
      <c r="I15" s="16">
        <v>20.399999999999999</v>
      </c>
      <c r="J15" s="17">
        <v>51.9</v>
      </c>
      <c r="K15" s="18">
        <v>31.1</v>
      </c>
      <c r="L15" s="20" t="s">
        <v>31</v>
      </c>
      <c r="M15" s="30">
        <v>14</v>
      </c>
      <c r="N15" s="30">
        <v>14</v>
      </c>
      <c r="O15" s="30">
        <v>14</v>
      </c>
      <c r="P15" s="74">
        <v>14</v>
      </c>
      <c r="Q15" s="30">
        <v>251</v>
      </c>
      <c r="R15" s="31">
        <v>251</v>
      </c>
      <c r="S15" t="s">
        <v>159</v>
      </c>
    </row>
    <row r="16" spans="2:19">
      <c r="B16" s="13" t="s">
        <v>32</v>
      </c>
      <c r="C16" s="16">
        <v>15.7</v>
      </c>
      <c r="D16" s="17">
        <v>29</v>
      </c>
      <c r="E16" s="18">
        <v>22.1</v>
      </c>
      <c r="F16" s="16">
        <v>15.7</v>
      </c>
      <c r="G16" s="17">
        <v>28.5</v>
      </c>
      <c r="H16" s="18">
        <v>22.2</v>
      </c>
      <c r="I16" s="16">
        <v>13.7</v>
      </c>
      <c r="J16" s="17">
        <v>29.7</v>
      </c>
      <c r="K16" s="18">
        <v>22.1</v>
      </c>
      <c r="L16" s="20"/>
      <c r="M16" s="30">
        <v>13</v>
      </c>
      <c r="N16" s="30">
        <v>13</v>
      </c>
      <c r="O16" s="30">
        <v>13</v>
      </c>
      <c r="P16" s="74">
        <v>13</v>
      </c>
      <c r="Q16" s="30">
        <v>249</v>
      </c>
      <c r="R16" s="31">
        <v>249</v>
      </c>
      <c r="S16" t="s">
        <v>167</v>
      </c>
    </row>
    <row r="17" spans="2:18">
      <c r="B17" s="13" t="s">
        <v>33</v>
      </c>
      <c r="C17" s="16">
        <v>7</v>
      </c>
      <c r="D17" s="17">
        <v>11.9</v>
      </c>
      <c r="E17" s="18">
        <v>9.3000000000000007</v>
      </c>
      <c r="F17" s="16">
        <v>7</v>
      </c>
      <c r="G17" s="17">
        <v>11.5</v>
      </c>
      <c r="H17" s="18">
        <v>9.1999999999999993</v>
      </c>
      <c r="I17" s="19">
        <v>939</v>
      </c>
      <c r="J17" s="14">
        <v>11.9</v>
      </c>
      <c r="K17" s="15">
        <v>8.9</v>
      </c>
      <c r="L17" s="20"/>
      <c r="M17" s="30">
        <v>13</v>
      </c>
      <c r="N17" s="30">
        <v>13</v>
      </c>
      <c r="O17" s="30">
        <v>13</v>
      </c>
      <c r="P17" s="74">
        <v>13</v>
      </c>
      <c r="Q17" s="30">
        <v>249</v>
      </c>
      <c r="R17" s="31">
        <v>249</v>
      </c>
    </row>
    <row r="18" spans="2:18" s="87" customFormat="1">
      <c r="B18" s="110" t="s">
        <v>171</v>
      </c>
      <c r="C18" s="21" t="s">
        <v>34</v>
      </c>
      <c r="D18" s="22">
        <v>0.09</v>
      </c>
      <c r="E18" s="23">
        <v>0.02</v>
      </c>
      <c r="F18" s="21" t="s">
        <v>34</v>
      </c>
      <c r="G18" s="22">
        <v>0.08</v>
      </c>
      <c r="H18" s="23" t="s">
        <v>34</v>
      </c>
      <c r="I18" s="21" t="s">
        <v>34</v>
      </c>
      <c r="J18" s="22">
        <v>0.12</v>
      </c>
      <c r="K18" s="23">
        <v>0.01</v>
      </c>
      <c r="L18" s="71"/>
      <c r="M18" s="30">
        <v>733</v>
      </c>
      <c r="N18" s="30">
        <v>733</v>
      </c>
      <c r="O18" s="30">
        <v>744</v>
      </c>
      <c r="P18" s="74">
        <v>744</v>
      </c>
      <c r="Q18" s="30">
        <v>257</v>
      </c>
      <c r="R18" s="31">
        <v>257</v>
      </c>
    </row>
    <row r="19" spans="2:18" s="87" customFormat="1">
      <c r="B19" s="110" t="s">
        <v>35</v>
      </c>
      <c r="C19" s="21">
        <v>0.25</v>
      </c>
      <c r="D19" s="22">
        <v>0.56999999999999995</v>
      </c>
      <c r="E19" s="23">
        <v>0.31</v>
      </c>
      <c r="F19" s="21">
        <v>0.3</v>
      </c>
      <c r="G19" s="22">
        <v>0.48</v>
      </c>
      <c r="H19" s="23">
        <v>0.36</v>
      </c>
      <c r="I19" s="21">
        <v>0.26</v>
      </c>
      <c r="J19" s="22">
        <v>0.67</v>
      </c>
      <c r="K19" s="23">
        <v>0.37</v>
      </c>
      <c r="L19" s="71"/>
      <c r="M19" s="30">
        <v>12</v>
      </c>
      <c r="N19" s="30">
        <v>12</v>
      </c>
      <c r="O19" s="30">
        <v>12</v>
      </c>
      <c r="P19" s="74">
        <v>12</v>
      </c>
      <c r="Q19" s="30">
        <v>355</v>
      </c>
      <c r="R19" s="31">
        <v>355</v>
      </c>
    </row>
    <row r="20" spans="2:18" s="87" customFormat="1">
      <c r="B20" s="85" t="s">
        <v>36</v>
      </c>
      <c r="C20" s="21">
        <v>0.24</v>
      </c>
      <c r="D20" s="22">
        <v>0.56000000000000005</v>
      </c>
      <c r="E20" s="23">
        <v>0.28999999999999998</v>
      </c>
      <c r="F20" s="21">
        <v>0.3</v>
      </c>
      <c r="G20" s="22">
        <v>0.48</v>
      </c>
      <c r="H20" s="68">
        <v>0.35</v>
      </c>
      <c r="I20" s="21">
        <v>0.23</v>
      </c>
      <c r="J20" s="22">
        <v>0.56000000000000005</v>
      </c>
      <c r="K20" s="23">
        <v>0.35</v>
      </c>
      <c r="L20" s="71" t="s">
        <v>38</v>
      </c>
      <c r="M20" s="30">
        <v>12</v>
      </c>
      <c r="N20" s="30">
        <v>12</v>
      </c>
      <c r="O20" s="30">
        <v>12</v>
      </c>
      <c r="P20" s="74">
        <v>12</v>
      </c>
      <c r="Q20" s="30">
        <v>229</v>
      </c>
      <c r="R20" s="31">
        <v>229</v>
      </c>
    </row>
    <row r="21" spans="2:18" s="87" customFormat="1">
      <c r="B21" s="85" t="s">
        <v>39</v>
      </c>
      <c r="C21" s="21">
        <v>7.0000000000000007E-2</v>
      </c>
      <c r="D21" s="22">
        <v>0.25</v>
      </c>
      <c r="E21" s="23">
        <v>0.15</v>
      </c>
      <c r="F21" s="21">
        <v>0.09</v>
      </c>
      <c r="G21" s="22">
        <v>0.26</v>
      </c>
      <c r="H21" s="23">
        <v>0.16</v>
      </c>
      <c r="I21" s="21">
        <v>7.0000000000000007E-2</v>
      </c>
      <c r="J21" s="22">
        <v>0.3</v>
      </c>
      <c r="K21" s="23">
        <v>0.14000000000000001</v>
      </c>
      <c r="L21" s="71">
        <v>10</v>
      </c>
      <c r="M21" s="30">
        <v>15</v>
      </c>
      <c r="N21" s="30">
        <v>15</v>
      </c>
      <c r="O21" s="30">
        <v>15</v>
      </c>
      <c r="P21" s="74">
        <v>15</v>
      </c>
      <c r="Q21" s="30">
        <v>357</v>
      </c>
      <c r="R21" s="31">
        <v>357</v>
      </c>
    </row>
    <row r="22" spans="2:18" s="87" customFormat="1">
      <c r="B22" s="85" t="s">
        <v>40</v>
      </c>
      <c r="C22" s="21" t="s">
        <v>37</v>
      </c>
      <c r="D22" s="22" t="s">
        <v>37</v>
      </c>
      <c r="E22" s="68" t="s">
        <v>37</v>
      </c>
      <c r="F22" s="21" t="s">
        <v>37</v>
      </c>
      <c r="G22" s="21" t="s">
        <v>37</v>
      </c>
      <c r="H22" s="68" t="s">
        <v>37</v>
      </c>
      <c r="I22" s="21" t="s">
        <v>37</v>
      </c>
      <c r="J22" s="22">
        <v>0.14000000000000001</v>
      </c>
      <c r="K22" s="23" t="s">
        <v>37</v>
      </c>
      <c r="L22" s="71">
        <v>1</v>
      </c>
      <c r="M22" s="30">
        <v>15</v>
      </c>
      <c r="N22" s="30">
        <v>15</v>
      </c>
      <c r="O22" s="30">
        <v>15</v>
      </c>
      <c r="P22" s="74">
        <v>15</v>
      </c>
      <c r="Q22" s="30">
        <v>357</v>
      </c>
      <c r="R22" s="31">
        <v>357</v>
      </c>
    </row>
    <row r="23" spans="2:18" s="92" customFormat="1">
      <c r="B23" s="90" t="s">
        <v>41</v>
      </c>
      <c r="C23" s="30" t="s">
        <v>134</v>
      </c>
      <c r="D23" s="31">
        <v>65</v>
      </c>
      <c r="E23" s="111">
        <v>8</v>
      </c>
      <c r="F23" s="24" t="s">
        <v>22</v>
      </c>
      <c r="G23" s="32" t="s">
        <v>22</v>
      </c>
      <c r="H23" s="112" t="s">
        <v>22</v>
      </c>
      <c r="I23" s="24" t="s">
        <v>22</v>
      </c>
      <c r="J23" s="32" t="s">
        <v>22</v>
      </c>
      <c r="K23" s="112" t="s">
        <v>22</v>
      </c>
      <c r="L23" s="82"/>
      <c r="M23" s="30">
        <v>11</v>
      </c>
      <c r="N23" s="30">
        <v>11</v>
      </c>
      <c r="O23" s="32" t="s">
        <v>22</v>
      </c>
      <c r="P23" s="114" t="s">
        <v>22</v>
      </c>
      <c r="Q23" s="32" t="s">
        <v>22</v>
      </c>
      <c r="R23" s="32" t="s">
        <v>22</v>
      </c>
    </row>
    <row r="24" spans="2:18" s="89" customFormat="1">
      <c r="B24" s="88" t="s">
        <v>42</v>
      </c>
      <c r="C24" s="16">
        <v>-2.2000000000000002</v>
      </c>
      <c r="D24" s="17">
        <v>-1.4</v>
      </c>
      <c r="E24" s="18">
        <v>-1.7</v>
      </c>
      <c r="F24" s="16">
        <v>-2.2000000000000002</v>
      </c>
      <c r="G24" s="17">
        <v>-1.4</v>
      </c>
      <c r="H24" s="18">
        <v>-1.7</v>
      </c>
      <c r="I24" s="24" t="s">
        <v>22</v>
      </c>
      <c r="J24" s="32" t="s">
        <v>22</v>
      </c>
      <c r="K24" s="112" t="s">
        <v>22</v>
      </c>
      <c r="L24" s="43"/>
      <c r="M24" s="30">
        <v>13</v>
      </c>
      <c r="N24" s="30">
        <v>13</v>
      </c>
      <c r="O24" s="30">
        <v>13</v>
      </c>
      <c r="P24" s="74">
        <v>13</v>
      </c>
      <c r="Q24" s="32" t="s">
        <v>22</v>
      </c>
      <c r="R24" s="32" t="s">
        <v>22</v>
      </c>
    </row>
    <row r="25" spans="2:18" s="92" customFormat="1">
      <c r="B25" s="115" t="s">
        <v>43</v>
      </c>
      <c r="C25" s="30">
        <v>58</v>
      </c>
      <c r="D25" s="31">
        <v>104</v>
      </c>
      <c r="E25" s="29">
        <v>77</v>
      </c>
      <c r="F25" s="30">
        <v>108</v>
      </c>
      <c r="G25" s="31">
        <v>183</v>
      </c>
      <c r="H25" s="29">
        <v>146</v>
      </c>
      <c r="I25" s="30">
        <v>139</v>
      </c>
      <c r="J25" s="30">
        <v>144</v>
      </c>
      <c r="K25" s="74">
        <v>142</v>
      </c>
      <c r="L25" s="82"/>
      <c r="M25" s="30">
        <v>15</v>
      </c>
      <c r="N25" s="30">
        <v>15</v>
      </c>
      <c r="O25" s="30">
        <v>15</v>
      </c>
      <c r="P25" s="74">
        <v>15</v>
      </c>
      <c r="Q25" s="30">
        <v>5</v>
      </c>
      <c r="R25" s="30">
        <v>5</v>
      </c>
    </row>
    <row r="26" spans="2:18" s="87" customFormat="1">
      <c r="B26" s="85" t="s">
        <v>44</v>
      </c>
      <c r="C26" s="24" t="s">
        <v>22</v>
      </c>
      <c r="D26" s="32" t="s">
        <v>22</v>
      </c>
      <c r="E26" s="112" t="s">
        <v>22</v>
      </c>
      <c r="F26" s="21">
        <v>1.54</v>
      </c>
      <c r="G26" s="22">
        <v>2.5299999999999998</v>
      </c>
      <c r="H26" s="23">
        <v>1.9022085048010966</v>
      </c>
      <c r="I26" s="21">
        <v>0.1</v>
      </c>
      <c r="J26" s="22">
        <v>2.2999999999999998</v>
      </c>
      <c r="K26" s="23">
        <v>1.5420745316455764</v>
      </c>
      <c r="L26" s="71">
        <v>3</v>
      </c>
      <c r="M26" s="32" t="s">
        <v>22</v>
      </c>
      <c r="N26" s="32" t="s">
        <v>22</v>
      </c>
      <c r="O26" s="30">
        <v>729</v>
      </c>
      <c r="P26" s="74">
        <v>729</v>
      </c>
      <c r="Q26" s="30">
        <v>9875</v>
      </c>
      <c r="R26" s="31">
        <v>9875</v>
      </c>
    </row>
    <row r="27" spans="2:18" s="87" customFormat="1">
      <c r="B27" s="85" t="s">
        <v>45</v>
      </c>
      <c r="C27" s="24" t="s">
        <v>22</v>
      </c>
      <c r="D27" s="32" t="s">
        <v>22</v>
      </c>
      <c r="E27" s="112" t="s">
        <v>22</v>
      </c>
      <c r="F27" s="16">
        <v>32.1</v>
      </c>
      <c r="G27" s="17">
        <v>130.1</v>
      </c>
      <c r="H27" s="18">
        <v>62.003506721054947</v>
      </c>
      <c r="I27" s="24" t="s">
        <v>22</v>
      </c>
      <c r="J27" s="32" t="s">
        <v>22</v>
      </c>
      <c r="K27" s="112" t="s">
        <v>22</v>
      </c>
      <c r="L27" s="71"/>
      <c r="M27" s="32" t="s">
        <v>22</v>
      </c>
      <c r="N27" s="32" t="s">
        <v>22</v>
      </c>
      <c r="O27" s="30">
        <v>1453</v>
      </c>
      <c r="P27" s="74">
        <v>1453</v>
      </c>
      <c r="Q27" s="32" t="s">
        <v>22</v>
      </c>
      <c r="R27" s="32" t="s">
        <v>22</v>
      </c>
    </row>
    <row r="28" spans="2:18" s="87" customFormat="1">
      <c r="B28" s="85" t="s">
        <v>46</v>
      </c>
      <c r="C28" s="24" t="s">
        <v>22</v>
      </c>
      <c r="D28" s="32" t="s">
        <v>22</v>
      </c>
      <c r="E28" s="112" t="s">
        <v>22</v>
      </c>
      <c r="F28" s="16">
        <v>0.8</v>
      </c>
      <c r="G28" s="17">
        <v>9.7899999999999991</v>
      </c>
      <c r="H28" s="18">
        <v>2.9744504814305337</v>
      </c>
      <c r="I28" s="24" t="s">
        <v>22</v>
      </c>
      <c r="J28" s="32" t="s">
        <v>22</v>
      </c>
      <c r="K28" s="112" t="s">
        <v>22</v>
      </c>
      <c r="L28" s="71" t="s">
        <v>47</v>
      </c>
      <c r="M28" s="32" t="s">
        <v>22</v>
      </c>
      <c r="N28" s="32" t="s">
        <v>22</v>
      </c>
      <c r="O28" s="30">
        <v>1453</v>
      </c>
      <c r="P28" s="74">
        <v>1453</v>
      </c>
      <c r="Q28" s="32" t="s">
        <v>22</v>
      </c>
      <c r="R28" s="32" t="s">
        <v>22</v>
      </c>
    </row>
    <row r="29" spans="2:18" s="87" customFormat="1">
      <c r="B29" s="85" t="s">
        <v>48</v>
      </c>
      <c r="C29" s="24" t="s">
        <v>22</v>
      </c>
      <c r="D29" s="32" t="s">
        <v>22</v>
      </c>
      <c r="E29" s="112" t="s">
        <v>22</v>
      </c>
      <c r="F29" s="16">
        <v>3.66</v>
      </c>
      <c r="G29" s="17" t="s">
        <v>160</v>
      </c>
      <c r="H29" s="18" t="s">
        <v>161</v>
      </c>
      <c r="I29" s="24" t="s">
        <v>22</v>
      </c>
      <c r="J29" s="32" t="s">
        <v>22</v>
      </c>
      <c r="K29" s="112" t="s">
        <v>22</v>
      </c>
      <c r="L29" s="71" t="s">
        <v>49</v>
      </c>
      <c r="M29" s="32" t="s">
        <v>22</v>
      </c>
      <c r="N29" s="32" t="s">
        <v>22</v>
      </c>
      <c r="O29" s="30">
        <v>1453</v>
      </c>
      <c r="P29" s="74">
        <v>1453</v>
      </c>
      <c r="Q29" s="32" t="s">
        <v>22</v>
      </c>
      <c r="R29" s="32" t="s">
        <v>22</v>
      </c>
    </row>
    <row r="30" spans="2:18" s="127" customFormat="1">
      <c r="B30" s="123" t="s">
        <v>50</v>
      </c>
      <c r="C30" s="39">
        <v>0.104</v>
      </c>
      <c r="D30" s="40">
        <v>0.6653</v>
      </c>
      <c r="E30" s="41">
        <v>0.22527333333333333</v>
      </c>
      <c r="F30" s="39">
        <v>3.1699999999999999E-2</v>
      </c>
      <c r="G30" s="40">
        <v>0.27550000000000002</v>
      </c>
      <c r="H30" s="41">
        <v>0.11952000000000003</v>
      </c>
      <c r="I30" s="39">
        <v>1.6500000000000001E-2</v>
      </c>
      <c r="J30" s="40">
        <v>0.28760000000000002</v>
      </c>
      <c r="K30" s="41">
        <v>9.3586100386100338E-2</v>
      </c>
      <c r="L30" s="122" t="s">
        <v>51</v>
      </c>
      <c r="M30" s="30">
        <v>15</v>
      </c>
      <c r="N30" s="30">
        <v>15</v>
      </c>
      <c r="O30" s="30">
        <v>15</v>
      </c>
      <c r="P30" s="74">
        <v>15</v>
      </c>
      <c r="Q30" s="30">
        <v>259</v>
      </c>
      <c r="R30" s="31">
        <v>259</v>
      </c>
    </row>
    <row r="31" spans="2:18" s="127" customFormat="1">
      <c r="B31" s="123" t="s">
        <v>52</v>
      </c>
      <c r="C31" s="39" t="s">
        <v>55</v>
      </c>
      <c r="D31" s="40" t="s">
        <v>55</v>
      </c>
      <c r="E31" s="41" t="s">
        <v>55</v>
      </c>
      <c r="F31" s="39" t="s">
        <v>55</v>
      </c>
      <c r="G31" s="40">
        <v>1.1000000000000001E-3</v>
      </c>
      <c r="H31" s="41" t="s">
        <v>55</v>
      </c>
      <c r="I31" s="39" t="s">
        <v>55</v>
      </c>
      <c r="J31" s="40">
        <v>1E-3</v>
      </c>
      <c r="K31" s="41" t="s">
        <v>55</v>
      </c>
      <c r="L31" s="122">
        <v>6.0000000000000001E-3</v>
      </c>
      <c r="M31" s="30">
        <v>15</v>
      </c>
      <c r="N31" s="30">
        <v>12</v>
      </c>
      <c r="O31" s="30">
        <v>15</v>
      </c>
      <c r="P31" s="74">
        <v>15</v>
      </c>
      <c r="Q31" s="30">
        <v>259</v>
      </c>
      <c r="R31" s="31">
        <v>259</v>
      </c>
    </row>
    <row r="32" spans="2:18" s="127" customFormat="1">
      <c r="B32" s="123" t="s">
        <v>54</v>
      </c>
      <c r="C32" s="39" t="s">
        <v>55</v>
      </c>
      <c r="D32" s="40">
        <v>1E-3</v>
      </c>
      <c r="E32" s="41">
        <v>6.3999999999999994E-4</v>
      </c>
      <c r="F32" s="39" t="s">
        <v>55</v>
      </c>
      <c r="G32" s="40">
        <v>6.9999999999999999E-4</v>
      </c>
      <c r="H32" s="41">
        <v>2.8666666666666668E-4</v>
      </c>
      <c r="I32" s="39" t="s">
        <v>55</v>
      </c>
      <c r="J32" s="40">
        <v>8.0000000000000004E-4</v>
      </c>
      <c r="K32" s="41">
        <v>2.8069498069498085E-4</v>
      </c>
      <c r="L32" s="122" t="s">
        <v>56</v>
      </c>
      <c r="M32" s="30">
        <v>15</v>
      </c>
      <c r="N32" s="30">
        <v>15</v>
      </c>
      <c r="O32" s="30">
        <v>15</v>
      </c>
      <c r="P32" s="74">
        <v>15</v>
      </c>
      <c r="Q32" s="30">
        <v>259</v>
      </c>
      <c r="R32" s="31">
        <v>259</v>
      </c>
    </row>
    <row r="33" spans="2:18" s="127" customFormat="1">
      <c r="B33" s="123" t="s">
        <v>57</v>
      </c>
      <c r="C33" s="39">
        <v>1.37E-2</v>
      </c>
      <c r="D33" s="40">
        <v>3.1300000000000001E-2</v>
      </c>
      <c r="E33" s="41">
        <v>1.7226666666666668E-2</v>
      </c>
      <c r="F33" s="39">
        <v>1.1900000000000001E-2</v>
      </c>
      <c r="G33" s="40">
        <v>1.7100000000000001E-2</v>
      </c>
      <c r="H33" s="41">
        <v>1.4213333333333333E-2</v>
      </c>
      <c r="I33" s="39">
        <v>1.06E-2</v>
      </c>
      <c r="J33" s="40">
        <v>1.95E-2</v>
      </c>
      <c r="K33" s="41">
        <v>1.4254440154440157E-2</v>
      </c>
      <c r="L33" s="122">
        <v>1</v>
      </c>
      <c r="M33" s="30">
        <v>15</v>
      </c>
      <c r="N33" s="30">
        <v>15</v>
      </c>
      <c r="O33" s="30">
        <v>15</v>
      </c>
      <c r="P33" s="74">
        <v>15</v>
      </c>
      <c r="Q33" s="30">
        <v>259</v>
      </c>
      <c r="R33" s="31">
        <v>259</v>
      </c>
    </row>
    <row r="34" spans="2:18" s="127" customFormat="1">
      <c r="B34" s="123" t="s">
        <v>58</v>
      </c>
      <c r="C34" s="39" t="s">
        <v>135</v>
      </c>
      <c r="D34" s="40" t="s">
        <v>135</v>
      </c>
      <c r="E34" s="41" t="s">
        <v>135</v>
      </c>
      <c r="F34" s="39" t="s">
        <v>135</v>
      </c>
      <c r="G34" s="40" t="s">
        <v>135</v>
      </c>
      <c r="H34" s="41" t="s">
        <v>135</v>
      </c>
      <c r="I34" s="39" t="s">
        <v>135</v>
      </c>
      <c r="J34" s="40">
        <v>1E-4</v>
      </c>
      <c r="K34" s="41" t="s">
        <v>135</v>
      </c>
      <c r="L34" s="122"/>
      <c r="M34" s="30">
        <v>15</v>
      </c>
      <c r="N34" s="30">
        <v>15</v>
      </c>
      <c r="O34" s="30">
        <v>15</v>
      </c>
      <c r="P34" s="74">
        <v>15</v>
      </c>
      <c r="Q34" s="30">
        <v>259</v>
      </c>
      <c r="R34" s="31">
        <v>259</v>
      </c>
    </row>
    <row r="35" spans="2:18" s="127" customFormat="1">
      <c r="B35" s="123" t="s">
        <v>59</v>
      </c>
      <c r="C35" s="39">
        <v>4.7999999999999996E-3</v>
      </c>
      <c r="D35" s="40">
        <v>1.1299999999999999E-2</v>
      </c>
      <c r="E35" s="41">
        <v>7.5333333333333337E-3</v>
      </c>
      <c r="F35" s="39">
        <v>4.5999999999999999E-3</v>
      </c>
      <c r="G35" s="40">
        <v>8.2000000000000007E-3</v>
      </c>
      <c r="H35" s="41">
        <v>6.933333333333333E-3</v>
      </c>
      <c r="I35" s="39">
        <v>4.4000000000000003E-3</v>
      </c>
      <c r="J35" s="40">
        <v>2.7900000000000001E-2</v>
      </c>
      <c r="K35" s="41">
        <v>7.6397683397683375E-3</v>
      </c>
      <c r="L35" s="122">
        <v>5</v>
      </c>
      <c r="M35" s="30">
        <v>15</v>
      </c>
      <c r="N35" s="30">
        <v>15</v>
      </c>
      <c r="O35" s="30">
        <v>15</v>
      </c>
      <c r="P35" s="74">
        <v>15</v>
      </c>
      <c r="Q35" s="30">
        <v>259</v>
      </c>
      <c r="R35" s="31">
        <v>259</v>
      </c>
    </row>
    <row r="36" spans="2:18" s="120" customFormat="1">
      <c r="B36" s="121" t="s">
        <v>136</v>
      </c>
      <c r="C36" s="36" t="s">
        <v>60</v>
      </c>
      <c r="D36" s="37" t="s">
        <v>60</v>
      </c>
      <c r="E36" s="38" t="s">
        <v>60</v>
      </c>
      <c r="F36" s="36" t="s">
        <v>60</v>
      </c>
      <c r="G36" s="37" t="s">
        <v>60</v>
      </c>
      <c r="H36" s="38" t="s">
        <v>60</v>
      </c>
      <c r="I36" s="36" t="s">
        <v>60</v>
      </c>
      <c r="J36" s="37" t="s">
        <v>60</v>
      </c>
      <c r="K36" s="38" t="s">
        <v>60</v>
      </c>
      <c r="L36" s="116">
        <v>0.01</v>
      </c>
      <c r="M36" s="30">
        <v>4</v>
      </c>
      <c r="N36" s="30">
        <v>4</v>
      </c>
      <c r="O36" s="30">
        <v>4</v>
      </c>
      <c r="P36" s="74">
        <v>4</v>
      </c>
      <c r="Q36" s="30">
        <v>8</v>
      </c>
      <c r="R36" s="31">
        <v>8</v>
      </c>
    </row>
    <row r="37" spans="2:18" s="120" customFormat="1">
      <c r="B37" s="121" t="s">
        <v>137</v>
      </c>
      <c r="C37" s="33">
        <v>0.02</v>
      </c>
      <c r="D37" s="34">
        <v>2.4E-2</v>
      </c>
      <c r="E37" s="35">
        <v>2.2249999999999999E-2</v>
      </c>
      <c r="F37" s="33">
        <v>1.4E-2</v>
      </c>
      <c r="G37" s="34">
        <v>2.1999999999999999E-2</v>
      </c>
      <c r="H37" s="35">
        <v>1.7249999999999998E-2</v>
      </c>
      <c r="I37" s="33">
        <v>1.0999999999999999E-2</v>
      </c>
      <c r="J37" s="34">
        <v>1.9E-2</v>
      </c>
      <c r="K37" s="35">
        <v>1.575E-2</v>
      </c>
      <c r="L37" s="116"/>
      <c r="M37" s="30">
        <v>4</v>
      </c>
      <c r="N37" s="30">
        <v>4</v>
      </c>
      <c r="O37" s="30">
        <v>4</v>
      </c>
      <c r="P37" s="74">
        <v>4</v>
      </c>
      <c r="Q37" s="30">
        <v>8</v>
      </c>
      <c r="R37" s="31">
        <v>8</v>
      </c>
    </row>
    <row r="38" spans="2:18" s="127" customFormat="1">
      <c r="B38" s="123" t="s">
        <v>61</v>
      </c>
      <c r="C38" s="39" t="s">
        <v>135</v>
      </c>
      <c r="D38" s="40" t="s">
        <v>135</v>
      </c>
      <c r="E38" s="41" t="s">
        <v>135</v>
      </c>
      <c r="F38" s="39" t="s">
        <v>135</v>
      </c>
      <c r="G38" s="39" t="s">
        <v>135</v>
      </c>
      <c r="H38" s="41" t="s">
        <v>135</v>
      </c>
      <c r="I38" s="39" t="s">
        <v>135</v>
      </c>
      <c r="J38" s="40" t="s">
        <v>135</v>
      </c>
      <c r="K38" s="41" t="s">
        <v>135</v>
      </c>
      <c r="L38" s="122">
        <v>5.0000000000000001E-3</v>
      </c>
      <c r="M38" s="30">
        <v>15</v>
      </c>
      <c r="N38" s="30">
        <v>15</v>
      </c>
      <c r="O38" s="30">
        <v>15</v>
      </c>
      <c r="P38" s="74">
        <v>15</v>
      </c>
      <c r="Q38" s="30">
        <v>259</v>
      </c>
      <c r="R38" s="31">
        <v>259</v>
      </c>
    </row>
    <row r="39" spans="2:18" s="89" customFormat="1">
      <c r="B39" s="88" t="s">
        <v>62</v>
      </c>
      <c r="C39" s="16">
        <v>6.3</v>
      </c>
      <c r="D39" s="17">
        <v>11.6</v>
      </c>
      <c r="E39" s="18">
        <v>8.861538461538462</v>
      </c>
      <c r="F39" s="16">
        <v>6.3</v>
      </c>
      <c r="G39" s="17">
        <v>11.4</v>
      </c>
      <c r="H39" s="18">
        <v>8.9</v>
      </c>
      <c r="I39" s="16">
        <v>5.5</v>
      </c>
      <c r="J39" s="17">
        <v>11.9</v>
      </c>
      <c r="K39" s="18">
        <v>8.8686746987951821</v>
      </c>
      <c r="L39" s="43"/>
      <c r="M39" s="30">
        <v>13</v>
      </c>
      <c r="N39" s="30">
        <v>13</v>
      </c>
      <c r="O39" s="30">
        <v>13</v>
      </c>
      <c r="P39" s="74">
        <v>13</v>
      </c>
      <c r="Q39" s="30">
        <v>249</v>
      </c>
      <c r="R39" s="31">
        <v>249</v>
      </c>
    </row>
    <row r="40" spans="2:18" s="120" customFormat="1">
      <c r="B40" s="121" t="s">
        <v>138</v>
      </c>
      <c r="C40" s="36" t="s">
        <v>34</v>
      </c>
      <c r="D40" s="36" t="s">
        <v>34</v>
      </c>
      <c r="E40" s="38" t="s">
        <v>34</v>
      </c>
      <c r="F40" s="21">
        <v>7.0000000000000007E-2</v>
      </c>
      <c r="G40" s="22">
        <v>0.16</v>
      </c>
      <c r="H40" s="23">
        <v>0.105</v>
      </c>
      <c r="I40" s="93">
        <v>0.05</v>
      </c>
      <c r="J40" s="21">
        <v>0.22</v>
      </c>
      <c r="K40" s="68">
        <v>0.12000000000000001</v>
      </c>
      <c r="L40" s="116">
        <v>1</v>
      </c>
      <c r="M40" s="30">
        <v>4</v>
      </c>
      <c r="N40" s="30">
        <v>4</v>
      </c>
      <c r="O40" s="30">
        <v>4</v>
      </c>
      <c r="P40" s="74">
        <v>4</v>
      </c>
      <c r="Q40" s="30">
        <v>8</v>
      </c>
      <c r="R40" s="30">
        <v>8</v>
      </c>
    </row>
    <row r="41" spans="2:18" s="89" customFormat="1">
      <c r="B41" s="88" t="s">
        <v>63</v>
      </c>
      <c r="C41" s="16">
        <v>2.4</v>
      </c>
      <c r="D41" s="17">
        <v>8.3000000000000007</v>
      </c>
      <c r="E41" s="18">
        <v>3.64</v>
      </c>
      <c r="F41" s="16">
        <v>4</v>
      </c>
      <c r="G41" s="17">
        <v>10.199999999999999</v>
      </c>
      <c r="H41" s="18">
        <v>5.673333333333332</v>
      </c>
      <c r="I41" s="16">
        <v>3.6</v>
      </c>
      <c r="J41" s="17">
        <v>9.6</v>
      </c>
      <c r="K41" s="18">
        <v>5.4552112676056348</v>
      </c>
      <c r="L41" s="43" t="s">
        <v>64</v>
      </c>
      <c r="M41" s="30">
        <v>15</v>
      </c>
      <c r="N41" s="30">
        <v>15</v>
      </c>
      <c r="O41" s="30">
        <v>15</v>
      </c>
      <c r="P41" s="74">
        <v>15</v>
      </c>
      <c r="Q41" s="30">
        <v>357</v>
      </c>
      <c r="R41" s="31">
        <v>357</v>
      </c>
    </row>
    <row r="42" spans="2:18" s="120" customFormat="1">
      <c r="B42" s="121" t="s">
        <v>139</v>
      </c>
      <c r="C42" s="36" t="s">
        <v>34</v>
      </c>
      <c r="D42" s="36" t="s">
        <v>34</v>
      </c>
      <c r="E42" s="38" t="s">
        <v>34</v>
      </c>
      <c r="F42" s="36" t="s">
        <v>34</v>
      </c>
      <c r="G42" s="36" t="s">
        <v>34</v>
      </c>
      <c r="H42" s="38" t="s">
        <v>34</v>
      </c>
      <c r="I42" s="36" t="s">
        <v>34</v>
      </c>
      <c r="J42" s="36" t="s">
        <v>34</v>
      </c>
      <c r="K42" s="38" t="s">
        <v>34</v>
      </c>
      <c r="L42" s="116">
        <v>1</v>
      </c>
      <c r="M42" s="30">
        <v>4</v>
      </c>
      <c r="N42" s="30">
        <v>4</v>
      </c>
      <c r="O42" s="30">
        <v>4</v>
      </c>
      <c r="P42" s="74">
        <v>4</v>
      </c>
      <c r="Q42" s="30">
        <v>8</v>
      </c>
      <c r="R42" s="30">
        <v>8</v>
      </c>
    </row>
    <row r="43" spans="2:18" s="127" customFormat="1">
      <c r="B43" s="123" t="s">
        <v>65</v>
      </c>
      <c r="C43" s="39">
        <v>2.9999999999999997E-4</v>
      </c>
      <c r="D43" s="40">
        <v>1.5E-3</v>
      </c>
      <c r="E43" s="41">
        <v>6.4999999999999997E-4</v>
      </c>
      <c r="F43" s="39" t="s">
        <v>135</v>
      </c>
      <c r="G43" s="39">
        <v>4.0000000000000002E-4</v>
      </c>
      <c r="H43" s="41">
        <v>1.7083333333333338E-4</v>
      </c>
      <c r="I43" s="39" t="s">
        <v>135</v>
      </c>
      <c r="J43" s="40">
        <v>2.2000000000000001E-3</v>
      </c>
      <c r="K43" s="41">
        <v>1.8122529644268743E-4</v>
      </c>
      <c r="L43" s="122">
        <v>0.05</v>
      </c>
      <c r="M43" s="30">
        <v>15</v>
      </c>
      <c r="N43" s="30">
        <v>12</v>
      </c>
      <c r="O43" s="30">
        <v>15</v>
      </c>
      <c r="P43" s="74">
        <v>12</v>
      </c>
      <c r="Q43" s="30">
        <v>259</v>
      </c>
      <c r="R43" s="31">
        <v>253</v>
      </c>
    </row>
    <row r="44" spans="2:18" s="120" customFormat="1">
      <c r="B44" s="121" t="s">
        <v>123</v>
      </c>
      <c r="C44" s="36">
        <v>6.0000000000000002E-5</v>
      </c>
      <c r="D44" s="37">
        <v>9.0000000000000006E-5</v>
      </c>
      <c r="E44" s="38">
        <v>7.25E-5</v>
      </c>
      <c r="F44" s="36">
        <v>4.0000000000000003E-5</v>
      </c>
      <c r="G44" s="36">
        <v>8.0000000000000007E-5</v>
      </c>
      <c r="H44" s="38">
        <v>5.7500000000000002E-5</v>
      </c>
      <c r="I44" s="24" t="s">
        <v>22</v>
      </c>
      <c r="J44" s="32" t="s">
        <v>22</v>
      </c>
      <c r="K44" s="112" t="s">
        <v>22</v>
      </c>
      <c r="L44" s="116"/>
      <c r="M44" s="30">
        <v>4</v>
      </c>
      <c r="N44" s="30">
        <v>4</v>
      </c>
      <c r="O44" s="30">
        <v>4</v>
      </c>
      <c r="P44" s="74">
        <v>4</v>
      </c>
      <c r="Q44" s="32" t="s">
        <v>22</v>
      </c>
      <c r="R44" s="32" t="s">
        <v>22</v>
      </c>
    </row>
    <row r="45" spans="2:18">
      <c r="B45" s="13" t="s">
        <v>66</v>
      </c>
      <c r="C45" s="19" t="s">
        <v>135</v>
      </c>
      <c r="D45" s="14">
        <v>5.9999999999999995E-4</v>
      </c>
      <c r="E45" s="15">
        <v>1.2E-4</v>
      </c>
      <c r="F45" s="19" t="s">
        <v>135</v>
      </c>
      <c r="G45" s="19">
        <v>2.0000000000000001E-4</v>
      </c>
      <c r="H45" s="15" t="s">
        <v>135</v>
      </c>
      <c r="I45" s="19" t="s">
        <v>135</v>
      </c>
      <c r="J45" s="19">
        <v>4.0000000000000002E-4</v>
      </c>
      <c r="K45" s="15" t="s">
        <v>135</v>
      </c>
      <c r="L45" s="20"/>
      <c r="M45" s="30">
        <v>15</v>
      </c>
      <c r="N45" s="30">
        <v>15</v>
      </c>
      <c r="O45" s="30">
        <v>15</v>
      </c>
      <c r="P45" s="74">
        <v>15</v>
      </c>
      <c r="Q45" s="30">
        <v>259</v>
      </c>
      <c r="R45" s="31">
        <v>259</v>
      </c>
    </row>
    <row r="46" spans="2:18" s="127" customFormat="1">
      <c r="B46" s="123" t="s">
        <v>67</v>
      </c>
      <c r="C46" s="39">
        <v>7.4999999999999997E-3</v>
      </c>
      <c r="D46" s="40">
        <v>3.73E-2</v>
      </c>
      <c r="E46" s="41">
        <v>2.0673333333333335E-2</v>
      </c>
      <c r="F46" s="39" t="s">
        <v>140</v>
      </c>
      <c r="G46" s="40">
        <v>1.9E-3</v>
      </c>
      <c r="H46" s="41">
        <v>9.4333333333333346E-4</v>
      </c>
      <c r="I46" s="39" t="s">
        <v>140</v>
      </c>
      <c r="J46" s="40">
        <v>5.7099999999999998E-2</v>
      </c>
      <c r="K46" s="41">
        <v>2.8669884169884178E-3</v>
      </c>
      <c r="L46" s="122" t="s">
        <v>68</v>
      </c>
      <c r="M46" s="30">
        <v>15</v>
      </c>
      <c r="N46" s="30">
        <v>15</v>
      </c>
      <c r="O46" s="30">
        <v>15</v>
      </c>
      <c r="P46" s="74">
        <v>15</v>
      </c>
      <c r="Q46" s="30">
        <v>259</v>
      </c>
      <c r="R46" s="31">
        <v>259</v>
      </c>
    </row>
    <row r="47" spans="2:18" s="133" customFormat="1">
      <c r="B47" s="130" t="s">
        <v>69</v>
      </c>
      <c r="C47" s="33" t="s">
        <v>141</v>
      </c>
      <c r="D47" s="34" t="s">
        <v>141</v>
      </c>
      <c r="E47" s="35" t="s">
        <v>141</v>
      </c>
      <c r="F47" s="33" t="s">
        <v>141</v>
      </c>
      <c r="G47" s="34" t="s">
        <v>141</v>
      </c>
      <c r="H47" s="35" t="s">
        <v>141</v>
      </c>
      <c r="I47" s="138" t="s">
        <v>141</v>
      </c>
      <c r="J47" s="33">
        <v>2E-3</v>
      </c>
      <c r="K47" s="132" t="s">
        <v>141</v>
      </c>
      <c r="L47" s="131">
        <v>0.2</v>
      </c>
      <c r="M47" s="30">
        <v>4</v>
      </c>
      <c r="N47" s="30">
        <v>4</v>
      </c>
      <c r="O47" s="30">
        <v>4</v>
      </c>
      <c r="P47" s="74">
        <v>4</v>
      </c>
      <c r="Q47" s="30">
        <v>8</v>
      </c>
      <c r="R47" s="30">
        <v>8</v>
      </c>
    </row>
    <row r="48" spans="2:18" s="89" customFormat="1">
      <c r="B48" s="88" t="s">
        <v>70</v>
      </c>
      <c r="C48" s="16">
        <v>3.5</v>
      </c>
      <c r="D48" s="17">
        <v>6.9</v>
      </c>
      <c r="E48" s="18">
        <v>5.6333333333333329</v>
      </c>
      <c r="F48" s="16">
        <v>4.5</v>
      </c>
      <c r="G48" s="17">
        <v>7.2</v>
      </c>
      <c r="H48" s="18">
        <v>6.2666666666666666</v>
      </c>
      <c r="I48" s="24" t="s">
        <v>22</v>
      </c>
      <c r="J48" s="32" t="s">
        <v>22</v>
      </c>
      <c r="K48" s="112" t="s">
        <v>22</v>
      </c>
      <c r="L48" s="43"/>
      <c r="M48" s="30">
        <v>3</v>
      </c>
      <c r="N48" s="30">
        <v>3</v>
      </c>
      <c r="O48" s="30">
        <v>3</v>
      </c>
      <c r="P48" s="30">
        <v>3</v>
      </c>
      <c r="Q48" s="32" t="s">
        <v>22</v>
      </c>
      <c r="R48" s="32" t="s">
        <v>22</v>
      </c>
    </row>
    <row r="49" spans="2:18" s="89" customFormat="1">
      <c r="B49" s="88" t="s">
        <v>71</v>
      </c>
      <c r="C49" s="16">
        <v>6.68</v>
      </c>
      <c r="D49" s="17">
        <v>8.09</v>
      </c>
      <c r="E49" s="18">
        <v>7.1760000000000002</v>
      </c>
      <c r="F49" s="16">
        <v>2.8</v>
      </c>
      <c r="G49" s="17">
        <v>3.74</v>
      </c>
      <c r="H49" s="18">
        <v>3.1353333333333335</v>
      </c>
      <c r="I49" s="94">
        <v>2.98</v>
      </c>
      <c r="J49" s="16">
        <v>3.14</v>
      </c>
      <c r="K49" s="72">
        <v>3.048</v>
      </c>
      <c r="L49" s="43" t="s">
        <v>18</v>
      </c>
      <c r="M49" s="30">
        <v>15</v>
      </c>
      <c r="N49" s="30">
        <v>15</v>
      </c>
      <c r="O49" s="30">
        <v>15</v>
      </c>
      <c r="P49" s="30">
        <v>15</v>
      </c>
      <c r="Q49" s="30">
        <v>5</v>
      </c>
      <c r="R49" s="30">
        <v>5</v>
      </c>
    </row>
    <row r="50" spans="2:18" s="87" customFormat="1">
      <c r="B50" s="85" t="s">
        <v>72</v>
      </c>
      <c r="C50" s="21">
        <v>0.04</v>
      </c>
      <c r="D50" s="22">
        <v>0.08</v>
      </c>
      <c r="E50" s="23">
        <v>5.6666666666666671E-2</v>
      </c>
      <c r="F50" s="21">
        <v>0.57999999999999996</v>
      </c>
      <c r="G50" s="22">
        <v>0.79200000000000004</v>
      </c>
      <c r="H50" s="23">
        <v>0.68778911564625878</v>
      </c>
      <c r="I50" s="21">
        <v>0.02</v>
      </c>
      <c r="J50" s="22">
        <v>0.76</v>
      </c>
      <c r="K50" s="23">
        <v>0.63463709677419378</v>
      </c>
      <c r="L50" s="71">
        <v>1.5</v>
      </c>
      <c r="M50" s="30">
        <v>15</v>
      </c>
      <c r="N50" s="30">
        <v>15</v>
      </c>
      <c r="O50" s="30">
        <v>735</v>
      </c>
      <c r="P50" s="74">
        <v>735</v>
      </c>
      <c r="Q50" s="30">
        <v>248</v>
      </c>
      <c r="R50" s="31">
        <v>248</v>
      </c>
    </row>
    <row r="51" spans="2:18" s="127" customFormat="1">
      <c r="B51" s="123" t="s">
        <v>73</v>
      </c>
      <c r="C51" s="39">
        <v>0.13750000000000001</v>
      </c>
      <c r="D51" s="40">
        <v>1.0940000000000001</v>
      </c>
      <c r="E51" s="41">
        <v>0.29334666666666664</v>
      </c>
      <c r="F51" s="39" t="s">
        <v>162</v>
      </c>
      <c r="G51" s="40">
        <v>1.4E-2</v>
      </c>
      <c r="H51" s="134">
        <v>7.7400000000000004E-3</v>
      </c>
      <c r="I51" s="39" t="s">
        <v>162</v>
      </c>
      <c r="J51" s="40">
        <v>0.20019999999999999</v>
      </c>
      <c r="K51" s="41">
        <v>2.4253488372093047E-2</v>
      </c>
      <c r="L51" s="122" t="s">
        <v>74</v>
      </c>
      <c r="M51" s="30">
        <v>15</v>
      </c>
      <c r="N51" s="30">
        <v>15</v>
      </c>
      <c r="O51" s="30">
        <v>15</v>
      </c>
      <c r="P51" s="74">
        <v>15</v>
      </c>
      <c r="Q51" s="30">
        <v>258</v>
      </c>
      <c r="R51" s="31">
        <v>258</v>
      </c>
    </row>
    <row r="52" spans="2:18" s="127" customFormat="1">
      <c r="B52" s="123" t="s">
        <v>75</v>
      </c>
      <c r="C52" s="39" t="s">
        <v>135</v>
      </c>
      <c r="D52" s="40">
        <v>2E-3</v>
      </c>
      <c r="E52" s="41">
        <v>3.2999999999999994E-4</v>
      </c>
      <c r="F52" s="39" t="s">
        <v>135</v>
      </c>
      <c r="G52" s="39" t="s">
        <v>135</v>
      </c>
      <c r="H52" s="41" t="s">
        <v>135</v>
      </c>
      <c r="I52" s="39" t="s">
        <v>135</v>
      </c>
      <c r="J52" s="39">
        <v>3.2000000000000002E-3</v>
      </c>
      <c r="K52" s="41">
        <v>1.0752895752895747E-4</v>
      </c>
      <c r="L52" s="122">
        <v>0.01</v>
      </c>
      <c r="M52" s="30">
        <v>15</v>
      </c>
      <c r="N52" s="30">
        <v>15</v>
      </c>
      <c r="O52" s="30">
        <v>15</v>
      </c>
      <c r="P52" s="74">
        <v>15</v>
      </c>
      <c r="Q52" s="30">
        <v>259</v>
      </c>
      <c r="R52" s="31">
        <v>259</v>
      </c>
    </row>
    <row r="53" spans="2:18" s="89" customFormat="1">
      <c r="B53" s="88" t="s">
        <v>76</v>
      </c>
      <c r="C53" s="16">
        <v>1.7</v>
      </c>
      <c r="D53" s="17">
        <v>2.9</v>
      </c>
      <c r="E53" s="18">
        <v>2.2569230769230773</v>
      </c>
      <c r="F53" s="16">
        <v>1.7</v>
      </c>
      <c r="G53" s="17">
        <v>2.8</v>
      </c>
      <c r="H53" s="18">
        <v>2.2369230769230768</v>
      </c>
      <c r="I53" s="16">
        <v>1.6</v>
      </c>
      <c r="J53" s="17">
        <v>2.9</v>
      </c>
      <c r="K53" s="18">
        <v>2.1613654618473914</v>
      </c>
      <c r="L53" s="43"/>
      <c r="M53" s="30">
        <v>13</v>
      </c>
      <c r="N53" s="30">
        <v>13</v>
      </c>
      <c r="O53" s="30">
        <v>13</v>
      </c>
      <c r="P53" s="74">
        <v>13</v>
      </c>
      <c r="Q53" s="30">
        <v>249</v>
      </c>
      <c r="R53" s="31">
        <v>249</v>
      </c>
    </row>
    <row r="54" spans="2:18" s="127" customFormat="1">
      <c r="B54" s="123" t="s">
        <v>77</v>
      </c>
      <c r="C54" s="39">
        <v>7.9000000000000008E-3</v>
      </c>
      <c r="D54" s="40">
        <v>0.33679999999999999</v>
      </c>
      <c r="E54" s="41">
        <v>3.3453333333333335E-2</v>
      </c>
      <c r="F54" s="39">
        <v>1.1000000000000001E-3</v>
      </c>
      <c r="G54" s="40">
        <v>5.8999999999999999E-3</v>
      </c>
      <c r="H54" s="41">
        <v>3.0533333333333332E-3</v>
      </c>
      <c r="I54" s="39">
        <v>2.9999999999999997E-4</v>
      </c>
      <c r="J54" s="40">
        <v>2.8000000000000001E-2</v>
      </c>
      <c r="K54" s="41">
        <v>3.1216216216216194E-3</v>
      </c>
      <c r="L54" s="122" t="s">
        <v>78</v>
      </c>
      <c r="M54" s="30">
        <v>15</v>
      </c>
      <c r="N54" s="30">
        <v>15</v>
      </c>
      <c r="O54" s="30">
        <v>15</v>
      </c>
      <c r="P54" s="74">
        <v>15</v>
      </c>
      <c r="Q54" s="30">
        <v>259</v>
      </c>
      <c r="R54" s="31">
        <v>259</v>
      </c>
    </row>
    <row r="55" spans="2:18">
      <c r="B55" s="13" t="s">
        <v>79</v>
      </c>
      <c r="C55" s="19" t="s">
        <v>53</v>
      </c>
      <c r="D55" s="14" t="s">
        <v>53</v>
      </c>
      <c r="E55" s="15" t="s">
        <v>53</v>
      </c>
      <c r="F55" s="19" t="s">
        <v>53</v>
      </c>
      <c r="G55" s="14" t="s">
        <v>53</v>
      </c>
      <c r="H55" s="15" t="s">
        <v>53</v>
      </c>
      <c r="I55" s="19" t="s">
        <v>53</v>
      </c>
      <c r="J55" s="14" t="s">
        <v>53</v>
      </c>
      <c r="K55" s="15" t="s">
        <v>53</v>
      </c>
      <c r="L55" s="20">
        <v>1E-3</v>
      </c>
      <c r="M55" s="30">
        <v>12</v>
      </c>
      <c r="N55" s="30">
        <v>12</v>
      </c>
      <c r="O55" s="30">
        <v>12</v>
      </c>
      <c r="P55" s="74">
        <v>12</v>
      </c>
      <c r="Q55" s="30">
        <v>252</v>
      </c>
      <c r="R55" s="31">
        <v>252</v>
      </c>
    </row>
    <row r="56" spans="2:18" s="127" customFormat="1">
      <c r="B56" s="123" t="s">
        <v>80</v>
      </c>
      <c r="C56" s="39" t="s">
        <v>140</v>
      </c>
      <c r="D56" s="40" t="s">
        <v>140</v>
      </c>
      <c r="E56" s="41" t="s">
        <v>140</v>
      </c>
      <c r="F56" s="39" t="s">
        <v>140</v>
      </c>
      <c r="G56" s="40" t="s">
        <v>140</v>
      </c>
      <c r="H56" s="41" t="s">
        <v>140</v>
      </c>
      <c r="I56" s="39" t="s">
        <v>140</v>
      </c>
      <c r="J56" s="40">
        <v>5.9999999999999995E-4</v>
      </c>
      <c r="K56" s="41" t="s">
        <v>140</v>
      </c>
      <c r="L56" s="122"/>
      <c r="M56" s="30">
        <v>15</v>
      </c>
      <c r="N56" s="30">
        <v>15</v>
      </c>
      <c r="O56" s="30">
        <v>15</v>
      </c>
      <c r="P56" s="74">
        <v>15</v>
      </c>
      <c r="Q56" s="30">
        <v>259</v>
      </c>
      <c r="R56" s="31">
        <v>259</v>
      </c>
    </row>
    <row r="57" spans="2:18" s="127" customFormat="1">
      <c r="B57" s="123" t="s">
        <v>81</v>
      </c>
      <c r="C57" s="39" t="s">
        <v>135</v>
      </c>
      <c r="D57" s="40">
        <v>6.4999999999999997E-3</v>
      </c>
      <c r="E57" s="41">
        <v>1.2299999999999998E-3</v>
      </c>
      <c r="F57" s="39" t="s">
        <v>135</v>
      </c>
      <c r="G57" s="40">
        <v>1.2999999999999999E-3</v>
      </c>
      <c r="H57" s="41">
        <v>4.8000000000000001E-4</v>
      </c>
      <c r="I57" s="39" t="s">
        <v>135</v>
      </c>
      <c r="J57" s="40">
        <v>4.2599999999999999E-2</v>
      </c>
      <c r="K57" s="41">
        <v>7.4324324324324389E-4</v>
      </c>
      <c r="L57" s="122"/>
      <c r="M57" s="30">
        <v>15</v>
      </c>
      <c r="N57" s="30">
        <v>15</v>
      </c>
      <c r="O57" s="30">
        <v>15</v>
      </c>
      <c r="P57" s="74">
        <v>15</v>
      </c>
      <c r="Q57" s="30">
        <v>259</v>
      </c>
      <c r="R57" s="31">
        <v>259</v>
      </c>
    </row>
    <row r="58" spans="2:18">
      <c r="B58" s="13" t="s">
        <v>82</v>
      </c>
      <c r="C58" s="39">
        <v>1.6999999999999999E-3</v>
      </c>
      <c r="D58" s="40">
        <v>5.7999999999999996E-3</v>
      </c>
      <c r="E58" s="41">
        <v>4.1333333333333335E-3</v>
      </c>
      <c r="F58" s="39">
        <v>1.6000000000000001E-3</v>
      </c>
      <c r="G58" s="40">
        <v>4.3E-3</v>
      </c>
      <c r="H58" s="41">
        <v>3.333333333333334E-3</v>
      </c>
      <c r="I58" s="33" t="s">
        <v>141</v>
      </c>
      <c r="J58" s="33">
        <v>2E-3</v>
      </c>
      <c r="K58" s="132" t="s">
        <v>141</v>
      </c>
      <c r="L58" s="20"/>
      <c r="M58" s="30">
        <v>3</v>
      </c>
      <c r="N58" s="30">
        <v>3</v>
      </c>
      <c r="O58" s="30">
        <v>3</v>
      </c>
      <c r="P58" s="74">
        <v>3</v>
      </c>
      <c r="Q58" s="30">
        <v>78</v>
      </c>
      <c r="R58" s="30">
        <v>78</v>
      </c>
    </row>
    <row r="59" spans="2:18">
      <c r="B59" s="13" t="s">
        <v>83</v>
      </c>
      <c r="C59" s="24" t="s">
        <v>22</v>
      </c>
      <c r="D59" s="32" t="s">
        <v>22</v>
      </c>
      <c r="E59" s="112" t="s">
        <v>22</v>
      </c>
      <c r="F59" s="24" t="s">
        <v>22</v>
      </c>
      <c r="G59" s="32" t="s">
        <v>22</v>
      </c>
      <c r="H59" s="112" t="s">
        <v>22</v>
      </c>
      <c r="I59" s="32" t="s">
        <v>163</v>
      </c>
      <c r="J59" s="19">
        <v>0.01</v>
      </c>
      <c r="K59" s="25" t="s">
        <v>163</v>
      </c>
      <c r="L59" s="20"/>
      <c r="M59" s="30" t="s">
        <v>22</v>
      </c>
      <c r="N59" s="30" t="s">
        <v>22</v>
      </c>
      <c r="O59" s="30" t="s">
        <v>22</v>
      </c>
      <c r="P59" s="74" t="s">
        <v>22</v>
      </c>
      <c r="Q59" s="30">
        <v>85</v>
      </c>
      <c r="R59" s="30">
        <v>85</v>
      </c>
    </row>
    <row r="60" spans="2:18" s="89" customFormat="1">
      <c r="B60" s="88" t="s">
        <v>84</v>
      </c>
      <c r="C60" s="21">
        <v>0.63</v>
      </c>
      <c r="D60" s="22">
        <v>0.86</v>
      </c>
      <c r="E60" s="23">
        <v>0.71461538461538454</v>
      </c>
      <c r="F60" s="21">
        <v>0.61</v>
      </c>
      <c r="G60" s="22">
        <v>0.76</v>
      </c>
      <c r="H60" s="23">
        <v>0.66461538461538461</v>
      </c>
      <c r="I60" s="21">
        <v>0.48</v>
      </c>
      <c r="J60" s="22">
        <v>0.91</v>
      </c>
      <c r="K60" s="23">
        <v>0.66787148594377455</v>
      </c>
      <c r="L60" s="43"/>
      <c r="M60" s="30">
        <v>16</v>
      </c>
      <c r="N60" s="30">
        <v>16</v>
      </c>
      <c r="O60" s="30">
        <v>16</v>
      </c>
      <c r="P60" s="74">
        <v>16</v>
      </c>
      <c r="Q60" s="30">
        <v>159</v>
      </c>
      <c r="R60" s="31">
        <v>159</v>
      </c>
    </row>
    <row r="61" spans="2:18" s="127" customFormat="1">
      <c r="B61" s="123" t="s">
        <v>85</v>
      </c>
      <c r="C61" s="39" t="s">
        <v>55</v>
      </c>
      <c r="D61" s="40">
        <v>5.9999999999999995E-4</v>
      </c>
      <c r="E61" s="41" t="s">
        <v>55</v>
      </c>
      <c r="F61" s="39" t="s">
        <v>55</v>
      </c>
      <c r="G61" s="40">
        <v>5.9999999999999995E-4</v>
      </c>
      <c r="H61" s="41">
        <v>2.2000000000000001E-4</v>
      </c>
      <c r="I61" s="39" t="s">
        <v>55</v>
      </c>
      <c r="J61" s="40">
        <v>6.9999999999999999E-4</v>
      </c>
      <c r="K61" s="41" t="s">
        <v>55</v>
      </c>
      <c r="L61" s="122">
        <v>0.01</v>
      </c>
      <c r="M61" s="30">
        <v>21</v>
      </c>
      <c r="N61" s="30">
        <v>15</v>
      </c>
      <c r="O61" s="30">
        <v>21</v>
      </c>
      <c r="P61" s="74">
        <v>15</v>
      </c>
      <c r="Q61" s="30">
        <v>176</v>
      </c>
      <c r="R61" s="31">
        <v>165</v>
      </c>
    </row>
    <row r="62" spans="2:18" s="87" customFormat="1">
      <c r="B62" s="85" t="s">
        <v>86</v>
      </c>
      <c r="C62" s="21">
        <v>2.2000000000000002</v>
      </c>
      <c r="D62" s="22">
        <v>2.52</v>
      </c>
      <c r="E62" s="23">
        <v>2.3733333333333335</v>
      </c>
      <c r="F62" s="21">
        <v>2.36</v>
      </c>
      <c r="G62" s="22">
        <v>2.64</v>
      </c>
      <c r="H62" s="23">
        <v>2.5066666666666664</v>
      </c>
      <c r="I62" s="24" t="s">
        <v>22</v>
      </c>
      <c r="J62" s="32" t="s">
        <v>22</v>
      </c>
      <c r="K62" s="112" t="s">
        <v>22</v>
      </c>
      <c r="L62" s="71"/>
      <c r="M62" s="30">
        <v>3</v>
      </c>
      <c r="N62" s="30">
        <v>3</v>
      </c>
      <c r="O62" s="30">
        <v>3</v>
      </c>
      <c r="P62" s="74">
        <v>3</v>
      </c>
      <c r="Q62" s="32" t="s">
        <v>22</v>
      </c>
      <c r="R62" s="32" t="s">
        <v>22</v>
      </c>
    </row>
    <row r="63" spans="2:18" s="127" customFormat="1">
      <c r="B63" s="123" t="s">
        <v>87</v>
      </c>
      <c r="C63" s="39" t="s">
        <v>135</v>
      </c>
      <c r="D63" s="40" t="s">
        <v>135</v>
      </c>
      <c r="E63" s="41" t="s">
        <v>135</v>
      </c>
      <c r="F63" s="39" t="s">
        <v>135</v>
      </c>
      <c r="G63" s="40">
        <v>2.0000000000000001E-4</v>
      </c>
      <c r="H63" s="41" t="s">
        <v>135</v>
      </c>
      <c r="I63" s="39" t="s">
        <v>135</v>
      </c>
      <c r="J63" s="40">
        <v>4.0000000000000002E-4</v>
      </c>
      <c r="K63" s="41" t="s">
        <v>135</v>
      </c>
      <c r="L63" s="122"/>
      <c r="M63" s="30">
        <v>15</v>
      </c>
      <c r="N63" s="30">
        <v>15</v>
      </c>
      <c r="O63" s="30">
        <v>15</v>
      </c>
      <c r="P63" s="74">
        <v>15</v>
      </c>
      <c r="Q63" s="30">
        <v>259</v>
      </c>
      <c r="R63" s="31">
        <v>259</v>
      </c>
    </row>
    <row r="64" spans="2:18" s="89" customFormat="1">
      <c r="B64" s="88" t="s">
        <v>88</v>
      </c>
      <c r="C64" s="16">
        <v>2.6</v>
      </c>
      <c r="D64" s="17">
        <v>6</v>
      </c>
      <c r="E64" s="18">
        <v>3.3538461538461539</v>
      </c>
      <c r="F64" s="16">
        <v>13</v>
      </c>
      <c r="G64" s="17">
        <v>22.5</v>
      </c>
      <c r="H64" s="18">
        <v>17</v>
      </c>
      <c r="I64" s="16">
        <v>12.4</v>
      </c>
      <c r="J64" s="17">
        <v>23.6</v>
      </c>
      <c r="K64" s="18">
        <v>16.286345381526093</v>
      </c>
      <c r="L64" s="43" t="s">
        <v>89</v>
      </c>
      <c r="M64" s="30">
        <v>13</v>
      </c>
      <c r="N64" s="30">
        <v>13</v>
      </c>
      <c r="O64" s="30">
        <v>13</v>
      </c>
      <c r="P64" s="74">
        <v>13</v>
      </c>
      <c r="Q64" s="30">
        <v>249</v>
      </c>
      <c r="R64" s="31">
        <v>249</v>
      </c>
    </row>
    <row r="65" spans="2:18" s="127" customFormat="1">
      <c r="B65" s="123" t="s">
        <v>90</v>
      </c>
      <c r="C65" s="39">
        <v>3.1899999999999998E-2</v>
      </c>
      <c r="D65" s="40">
        <v>6.3E-2</v>
      </c>
      <c r="E65" s="41">
        <v>4.1360000000000001E-2</v>
      </c>
      <c r="F65" s="39">
        <v>3.1800000000000002E-2</v>
      </c>
      <c r="G65" s="40">
        <v>6.2300000000000001E-2</v>
      </c>
      <c r="H65" s="41">
        <v>4.1166666666666671E-2</v>
      </c>
      <c r="I65" s="39">
        <v>2.9700000000000001E-2</v>
      </c>
      <c r="J65" s="40">
        <v>0.1211</v>
      </c>
      <c r="K65" s="41">
        <v>4.2446718146718118E-2</v>
      </c>
      <c r="L65" s="122"/>
      <c r="M65" s="30">
        <v>15</v>
      </c>
      <c r="N65" s="30">
        <v>15</v>
      </c>
      <c r="O65" s="30">
        <v>15</v>
      </c>
      <c r="P65" s="74">
        <v>15</v>
      </c>
      <c r="Q65" s="30">
        <v>259</v>
      </c>
      <c r="R65" s="31">
        <v>259</v>
      </c>
    </row>
    <row r="66" spans="2:18" s="89" customFormat="1">
      <c r="B66" s="88" t="s">
        <v>91</v>
      </c>
      <c r="C66" s="16">
        <v>4.7</v>
      </c>
      <c r="D66" s="17">
        <v>7.2</v>
      </c>
      <c r="E66" s="18">
        <v>5.6466666666666665</v>
      </c>
      <c r="F66" s="16">
        <v>19.399999999999999</v>
      </c>
      <c r="G66" s="17">
        <v>35.200000000000003</v>
      </c>
      <c r="H66" s="18">
        <v>27.82</v>
      </c>
      <c r="I66" s="16">
        <v>18.399999999999999</v>
      </c>
      <c r="J66" s="17">
        <v>38.9</v>
      </c>
      <c r="K66" s="18">
        <v>26.632773109243701</v>
      </c>
      <c r="L66" s="43" t="s">
        <v>92</v>
      </c>
      <c r="M66" s="30">
        <v>15</v>
      </c>
      <c r="N66" s="30">
        <v>15</v>
      </c>
      <c r="O66" s="30">
        <v>15</v>
      </c>
      <c r="P66" s="74">
        <v>15</v>
      </c>
      <c r="Q66" s="30">
        <v>357</v>
      </c>
      <c r="R66" s="31">
        <v>357</v>
      </c>
    </row>
    <row r="67" spans="2:18" s="127" customFormat="1">
      <c r="B67" s="123" t="s">
        <v>93</v>
      </c>
      <c r="C67" s="39" t="s">
        <v>135</v>
      </c>
      <c r="D67" s="40" t="s">
        <v>135</v>
      </c>
      <c r="E67" s="41" t="s">
        <v>135</v>
      </c>
      <c r="F67" s="39" t="s">
        <v>135</v>
      </c>
      <c r="G67" s="40" t="s">
        <v>135</v>
      </c>
      <c r="H67" s="41" t="s">
        <v>135</v>
      </c>
      <c r="I67" s="39" t="s">
        <v>135</v>
      </c>
      <c r="J67" s="40" t="s">
        <v>135</v>
      </c>
      <c r="K67" s="41" t="s">
        <v>135</v>
      </c>
      <c r="L67" s="122"/>
      <c r="M67" s="30">
        <v>15</v>
      </c>
      <c r="N67" s="30">
        <v>15</v>
      </c>
      <c r="O67" s="30">
        <v>15</v>
      </c>
      <c r="P67" s="74">
        <v>15</v>
      </c>
      <c r="Q67" s="30">
        <v>259</v>
      </c>
      <c r="R67" s="31">
        <v>259</v>
      </c>
    </row>
    <row r="68" spans="2:18" s="127" customFormat="1">
      <c r="B68" s="123" t="s">
        <v>142</v>
      </c>
      <c r="C68" s="39" t="s">
        <v>55</v>
      </c>
      <c r="D68" s="40">
        <v>2.9999999999999997E-4</v>
      </c>
      <c r="E68" s="41" t="s">
        <v>55</v>
      </c>
      <c r="F68" s="39" t="s">
        <v>55</v>
      </c>
      <c r="G68" s="40">
        <v>1.1000000000000001E-3</v>
      </c>
      <c r="H68" s="41" t="s">
        <v>55</v>
      </c>
      <c r="I68" s="39" t="s">
        <v>55</v>
      </c>
      <c r="J68" s="40">
        <v>8.3999999999999995E-3</v>
      </c>
      <c r="K68" s="41" t="s">
        <v>55</v>
      </c>
      <c r="L68" s="122"/>
      <c r="M68" s="30">
        <v>12</v>
      </c>
      <c r="N68" s="30">
        <v>12</v>
      </c>
      <c r="O68" s="30">
        <v>12</v>
      </c>
      <c r="P68" s="74">
        <v>12</v>
      </c>
      <c r="Q68" s="30">
        <v>253</v>
      </c>
      <c r="R68" s="31">
        <v>253</v>
      </c>
    </row>
    <row r="69" spans="2:18" s="127" customFormat="1">
      <c r="B69" s="123" t="s">
        <v>94</v>
      </c>
      <c r="C69" s="39">
        <v>3.3E-3</v>
      </c>
      <c r="D69" s="40">
        <v>4.02E-2</v>
      </c>
      <c r="E69" s="41">
        <v>9.506666666666665E-3</v>
      </c>
      <c r="F69" s="39" t="s">
        <v>55</v>
      </c>
      <c r="G69" s="40" t="s">
        <v>55</v>
      </c>
      <c r="H69" s="41" t="s">
        <v>55</v>
      </c>
      <c r="I69" s="39" t="s">
        <v>55</v>
      </c>
      <c r="J69" s="40">
        <v>4.5999999999999999E-3</v>
      </c>
      <c r="K69" s="41" t="s">
        <v>55</v>
      </c>
      <c r="L69" s="122"/>
      <c r="M69" s="30">
        <v>15</v>
      </c>
      <c r="N69" s="30">
        <v>15</v>
      </c>
      <c r="O69" s="30">
        <v>15</v>
      </c>
      <c r="P69" s="74">
        <v>15</v>
      </c>
      <c r="Q69" s="30">
        <v>259</v>
      </c>
      <c r="R69" s="31">
        <v>259</v>
      </c>
    </row>
    <row r="70" spans="2:18" s="127" customFormat="1">
      <c r="B70" s="123" t="s">
        <v>143</v>
      </c>
      <c r="C70" s="39" t="s">
        <v>55</v>
      </c>
      <c r="D70" s="40">
        <v>5.0000000000000001E-4</v>
      </c>
      <c r="E70" s="41" t="s">
        <v>55</v>
      </c>
      <c r="F70" s="39" t="s">
        <v>55</v>
      </c>
      <c r="G70" s="40">
        <v>2.9999999999999997E-4</v>
      </c>
      <c r="H70" s="41" t="s">
        <v>55</v>
      </c>
      <c r="I70" s="39" t="s">
        <v>55</v>
      </c>
      <c r="J70" s="40">
        <v>5.9999999999999995E-4</v>
      </c>
      <c r="K70" s="41" t="s">
        <v>55</v>
      </c>
      <c r="L70" s="122"/>
      <c r="M70" s="30">
        <v>12</v>
      </c>
      <c r="N70" s="30">
        <v>12</v>
      </c>
      <c r="O70" s="30">
        <v>12</v>
      </c>
      <c r="P70" s="74">
        <v>12</v>
      </c>
      <c r="Q70" s="30">
        <v>253</v>
      </c>
      <c r="R70" s="31">
        <v>253</v>
      </c>
    </row>
    <row r="71" spans="2:18" s="127" customFormat="1">
      <c r="B71" s="123" t="s">
        <v>95</v>
      </c>
      <c r="C71" s="39" t="s">
        <v>135</v>
      </c>
      <c r="D71" s="40">
        <v>2.0000000000000001E-4</v>
      </c>
      <c r="E71" s="41" t="s">
        <v>135</v>
      </c>
      <c r="F71" s="39" t="s">
        <v>135</v>
      </c>
      <c r="G71" s="40" t="s">
        <v>135</v>
      </c>
      <c r="H71" s="41" t="s">
        <v>135</v>
      </c>
      <c r="I71" s="39" t="s">
        <v>135</v>
      </c>
      <c r="J71" s="40">
        <v>2.0000000000000001E-4</v>
      </c>
      <c r="K71" s="41" t="s">
        <v>135</v>
      </c>
      <c r="L71" s="122">
        <v>0.02</v>
      </c>
      <c r="M71" s="30">
        <v>15</v>
      </c>
      <c r="N71" s="30">
        <v>15</v>
      </c>
      <c r="O71" s="30">
        <v>15</v>
      </c>
      <c r="P71" s="74">
        <v>15</v>
      </c>
      <c r="Q71" s="30">
        <v>259</v>
      </c>
      <c r="R71" s="31">
        <v>259</v>
      </c>
    </row>
    <row r="72" spans="2:18" s="127" customFormat="1">
      <c r="B72" s="123" t="s">
        <v>96</v>
      </c>
      <c r="C72" s="39">
        <v>5.0000000000000001E-4</v>
      </c>
      <c r="D72" s="40">
        <v>2E-3</v>
      </c>
      <c r="E72" s="41">
        <v>6.733333333333334E-4</v>
      </c>
      <c r="F72" s="39" t="s">
        <v>135</v>
      </c>
      <c r="G72" s="40">
        <v>5.9999999999999995E-4</v>
      </c>
      <c r="H72" s="41">
        <v>3.4000000000000002E-4</v>
      </c>
      <c r="I72" s="39" t="s">
        <v>135</v>
      </c>
      <c r="J72" s="40">
        <v>5.0000000000000001E-4</v>
      </c>
      <c r="K72" s="41">
        <v>3.3378378378378395E-4</v>
      </c>
      <c r="L72" s="122"/>
      <c r="M72" s="30">
        <v>15</v>
      </c>
      <c r="N72" s="30">
        <v>15</v>
      </c>
      <c r="O72" s="30">
        <v>15</v>
      </c>
      <c r="P72" s="74">
        <v>15</v>
      </c>
      <c r="Q72" s="30">
        <v>259</v>
      </c>
      <c r="R72" s="31">
        <v>259</v>
      </c>
    </row>
    <row r="73" spans="2:18" s="127" customFormat="1">
      <c r="B73" s="123" t="s">
        <v>97</v>
      </c>
      <c r="C73" s="39" t="s">
        <v>140</v>
      </c>
      <c r="D73" s="40" t="s">
        <v>140</v>
      </c>
      <c r="E73" s="41" t="s">
        <v>140</v>
      </c>
      <c r="F73" s="39" t="s">
        <v>140</v>
      </c>
      <c r="G73" s="40">
        <v>3.2000000000000002E-3</v>
      </c>
      <c r="H73" s="41">
        <v>9.3999999999999986E-4</v>
      </c>
      <c r="I73" s="39" t="s">
        <v>140</v>
      </c>
      <c r="J73" s="40">
        <v>5.4300000000000001E-2</v>
      </c>
      <c r="K73" s="41">
        <v>1.4660231660231667E-3</v>
      </c>
      <c r="L73" s="122" t="s">
        <v>98</v>
      </c>
      <c r="M73" s="30">
        <v>15</v>
      </c>
      <c r="N73" s="30">
        <v>15</v>
      </c>
      <c r="O73" s="30">
        <v>15</v>
      </c>
      <c r="P73" s="74">
        <v>15</v>
      </c>
      <c r="Q73" s="30">
        <v>259</v>
      </c>
      <c r="R73" s="31">
        <v>259</v>
      </c>
    </row>
    <row r="74" spans="2:18" s="127" customFormat="1">
      <c r="B74" s="123" t="s">
        <v>144</v>
      </c>
      <c r="C74" s="39">
        <v>1E-4</v>
      </c>
      <c r="D74" s="40">
        <v>2.9999999999999997E-4</v>
      </c>
      <c r="E74" s="41">
        <v>2.0000000000000006E-4</v>
      </c>
      <c r="F74" s="39" t="s">
        <v>135</v>
      </c>
      <c r="G74" s="40">
        <v>2.9999999999999997E-4</v>
      </c>
      <c r="H74" s="41" t="s">
        <v>135</v>
      </c>
      <c r="I74" s="39" t="s">
        <v>135</v>
      </c>
      <c r="J74" s="40">
        <v>2.9999999999999997E-4</v>
      </c>
      <c r="K74" s="41" t="s">
        <v>135</v>
      </c>
      <c r="L74" s="122"/>
      <c r="M74" s="30">
        <v>12</v>
      </c>
      <c r="N74" s="30">
        <v>12</v>
      </c>
      <c r="O74" s="30">
        <v>12</v>
      </c>
      <c r="P74" s="74">
        <v>12</v>
      </c>
      <c r="Q74" s="30">
        <v>253</v>
      </c>
      <c r="R74" s="31">
        <v>253</v>
      </c>
    </row>
    <row r="75" spans="2:18" s="87" customFormat="1">
      <c r="B75" s="85" t="s">
        <v>126</v>
      </c>
      <c r="C75" s="24" t="s">
        <v>22</v>
      </c>
      <c r="D75" s="32" t="s">
        <v>22</v>
      </c>
      <c r="E75" s="112" t="s">
        <v>22</v>
      </c>
      <c r="F75" s="39">
        <v>2.0799999999999999E-2</v>
      </c>
      <c r="G75" s="40">
        <v>4.4299999999999999E-2</v>
      </c>
      <c r="H75" s="41">
        <v>3.4279999999999998E-2</v>
      </c>
      <c r="I75" s="39">
        <v>2.0199999999999999E-2</v>
      </c>
      <c r="J75" s="40">
        <v>5.4199999999999998E-2</v>
      </c>
      <c r="K75" s="41">
        <v>3.9300000000000002E-2</v>
      </c>
      <c r="L75" s="122">
        <v>0.1</v>
      </c>
      <c r="M75" s="30">
        <v>3</v>
      </c>
      <c r="N75" s="30">
        <v>3</v>
      </c>
      <c r="O75" s="30">
        <v>15</v>
      </c>
      <c r="P75" s="74">
        <v>15</v>
      </c>
      <c r="Q75" s="30">
        <v>39</v>
      </c>
      <c r="R75" s="31">
        <v>39</v>
      </c>
    </row>
    <row r="76" spans="2:18" s="87" customFormat="1">
      <c r="B76" s="85" t="s">
        <v>124</v>
      </c>
      <c r="C76" s="24" t="s">
        <v>22</v>
      </c>
      <c r="D76" s="32" t="s">
        <v>22</v>
      </c>
      <c r="E76" s="112" t="s">
        <v>22</v>
      </c>
      <c r="F76" s="39">
        <v>1.7500000000000002E-2</v>
      </c>
      <c r="G76" s="40">
        <v>3.1699999999999999E-2</v>
      </c>
      <c r="H76" s="41">
        <v>2.4799999999999999E-2</v>
      </c>
      <c r="I76" s="39">
        <v>1.7999999999999999E-2</v>
      </c>
      <c r="J76" s="40">
        <v>4.5499999999999999E-2</v>
      </c>
      <c r="K76" s="41">
        <v>2.75E-2</v>
      </c>
      <c r="L76" s="122">
        <v>0.08</v>
      </c>
      <c r="M76" s="32" t="s">
        <v>22</v>
      </c>
      <c r="N76" s="32" t="s">
        <v>22</v>
      </c>
      <c r="O76" s="30">
        <v>15</v>
      </c>
      <c r="P76" s="74">
        <v>15</v>
      </c>
      <c r="Q76" s="30">
        <v>39</v>
      </c>
      <c r="R76" s="31">
        <v>39</v>
      </c>
    </row>
    <row r="77" spans="2:18" s="87" customFormat="1">
      <c r="B77" s="85" t="s">
        <v>125</v>
      </c>
      <c r="C77" s="24" t="s">
        <v>22</v>
      </c>
      <c r="D77" s="32" t="s">
        <v>22</v>
      </c>
      <c r="E77" s="112" t="s">
        <v>22</v>
      </c>
      <c r="F77" s="39">
        <v>2.18E-2</v>
      </c>
      <c r="G77" s="40">
        <v>3.6499999999999998E-2</v>
      </c>
      <c r="H77" s="41">
        <v>2.9100000000000001E-2</v>
      </c>
      <c r="I77" s="39">
        <v>2.1000000000000001E-2</v>
      </c>
      <c r="J77" s="40">
        <v>5.1200000000000002E-2</v>
      </c>
      <c r="K77" s="41">
        <v>3.1300000000000001E-2</v>
      </c>
      <c r="L77" s="122"/>
      <c r="M77" s="32" t="s">
        <v>22</v>
      </c>
      <c r="N77" s="32" t="s">
        <v>22</v>
      </c>
      <c r="O77" s="30">
        <v>15</v>
      </c>
      <c r="P77" s="74">
        <v>15</v>
      </c>
      <c r="Q77" s="30">
        <v>39</v>
      </c>
      <c r="R77" s="31">
        <v>39</v>
      </c>
    </row>
    <row r="78" spans="2:18">
      <c r="B78" s="60" t="s">
        <v>99</v>
      </c>
      <c r="C78" s="65" t="s">
        <v>11</v>
      </c>
      <c r="D78" s="65" t="s">
        <v>12</v>
      </c>
      <c r="E78" s="64" t="s">
        <v>13</v>
      </c>
      <c r="F78" s="65" t="s">
        <v>11</v>
      </c>
      <c r="G78" s="65" t="s">
        <v>12</v>
      </c>
      <c r="H78" s="64" t="s">
        <v>100</v>
      </c>
      <c r="I78" s="65" t="s">
        <v>11</v>
      </c>
      <c r="J78" s="65" t="s">
        <v>12</v>
      </c>
      <c r="K78" s="64" t="s">
        <v>100</v>
      </c>
      <c r="L78" s="64"/>
      <c r="M78" s="78"/>
      <c r="N78" s="78"/>
      <c r="O78" s="78"/>
      <c r="P78" s="79"/>
      <c r="Q78" s="78"/>
      <c r="R78" s="80"/>
    </row>
    <row r="79" spans="2:18" s="92" customFormat="1">
      <c r="B79" s="90" t="s">
        <v>145</v>
      </c>
      <c r="C79" s="30">
        <v>8</v>
      </c>
      <c r="D79" s="31" t="s">
        <v>164</v>
      </c>
      <c r="E79" s="29">
        <v>821</v>
      </c>
      <c r="F79" s="30">
        <v>0</v>
      </c>
      <c r="G79" s="31" t="s">
        <v>148</v>
      </c>
      <c r="H79" s="119">
        <v>1</v>
      </c>
      <c r="I79" s="30">
        <v>0</v>
      </c>
      <c r="J79" s="31" t="s">
        <v>148</v>
      </c>
      <c r="K79" s="119">
        <v>15</v>
      </c>
      <c r="L79" s="82">
        <v>0</v>
      </c>
      <c r="M79" s="30">
        <v>365</v>
      </c>
      <c r="N79" s="30">
        <v>365</v>
      </c>
      <c r="O79" s="30">
        <v>1427</v>
      </c>
      <c r="P79" s="74">
        <v>1427</v>
      </c>
      <c r="Q79" s="30">
        <v>4989</v>
      </c>
      <c r="R79" s="30">
        <v>4989</v>
      </c>
    </row>
    <row r="80" spans="2:18" s="92" customFormat="1">
      <c r="B80" s="90" t="s">
        <v>146</v>
      </c>
      <c r="C80" s="30">
        <v>0</v>
      </c>
      <c r="D80" s="31">
        <v>614</v>
      </c>
      <c r="E80" s="29">
        <v>25</v>
      </c>
      <c r="F80" s="30">
        <v>0</v>
      </c>
      <c r="G80" s="31">
        <v>0</v>
      </c>
      <c r="H80" s="119">
        <v>0</v>
      </c>
      <c r="I80" s="30">
        <v>0</v>
      </c>
      <c r="J80" s="31" t="s">
        <v>148</v>
      </c>
      <c r="K80" s="119">
        <v>1</v>
      </c>
      <c r="L80" s="82">
        <v>0</v>
      </c>
      <c r="M80" s="30">
        <v>365</v>
      </c>
      <c r="N80" s="30">
        <v>365</v>
      </c>
      <c r="O80" s="30">
        <v>1427</v>
      </c>
      <c r="P80" s="74">
        <v>1427</v>
      </c>
      <c r="Q80" s="30">
        <v>4989</v>
      </c>
      <c r="R80" s="30">
        <v>4989</v>
      </c>
    </row>
    <row r="81" spans="2:18" s="92" customFormat="1">
      <c r="B81" s="90" t="s">
        <v>147</v>
      </c>
      <c r="C81" s="125" t="s">
        <v>150</v>
      </c>
      <c r="D81" s="31" t="s">
        <v>166</v>
      </c>
      <c r="E81" s="29">
        <v>337</v>
      </c>
      <c r="F81" s="125" t="s">
        <v>150</v>
      </c>
      <c r="G81" s="31">
        <v>120</v>
      </c>
      <c r="H81" s="74">
        <v>0</v>
      </c>
      <c r="I81" s="125" t="s">
        <v>150</v>
      </c>
      <c r="J81" s="31">
        <v>2000</v>
      </c>
      <c r="K81" s="74">
        <v>13</v>
      </c>
      <c r="L81" s="82" t="s">
        <v>149</v>
      </c>
      <c r="M81" s="30">
        <v>53</v>
      </c>
      <c r="N81" s="30">
        <v>53</v>
      </c>
      <c r="O81" s="30">
        <v>212</v>
      </c>
      <c r="P81" s="74">
        <v>212</v>
      </c>
      <c r="Q81" s="30">
        <v>2883</v>
      </c>
      <c r="R81" s="30">
        <v>2883</v>
      </c>
    </row>
    <row r="82" spans="2:18" s="67" customFormat="1">
      <c r="B82" s="66"/>
      <c r="C82" s="9" t="s">
        <v>11</v>
      </c>
      <c r="D82" s="10" t="s">
        <v>12</v>
      </c>
      <c r="E82" s="11" t="s">
        <v>13</v>
      </c>
      <c r="F82" s="9" t="s">
        <v>11</v>
      </c>
      <c r="G82" s="10" t="s">
        <v>12</v>
      </c>
      <c r="H82" s="11" t="s">
        <v>13</v>
      </c>
      <c r="I82" s="9" t="s">
        <v>11</v>
      </c>
      <c r="J82" s="10" t="s">
        <v>12</v>
      </c>
      <c r="K82" s="11" t="s">
        <v>13</v>
      </c>
      <c r="L82" s="20"/>
      <c r="M82" s="81"/>
      <c r="N82" s="81"/>
      <c r="O82" s="81"/>
      <c r="P82" s="82"/>
      <c r="Q82" s="81"/>
      <c r="R82" s="83"/>
    </row>
    <row r="83" spans="2:18" s="149" customFormat="1">
      <c r="B83" s="115" t="s">
        <v>168</v>
      </c>
      <c r="C83" s="125">
        <v>0</v>
      </c>
      <c r="D83" s="143">
        <v>8.86</v>
      </c>
      <c r="E83" s="119">
        <v>2.132916666666667</v>
      </c>
      <c r="F83" s="147" t="s">
        <v>22</v>
      </c>
      <c r="G83" s="148" t="s">
        <v>22</v>
      </c>
      <c r="H83" s="150" t="s">
        <v>22</v>
      </c>
      <c r="I83" s="147" t="s">
        <v>22</v>
      </c>
      <c r="J83" s="148" t="s">
        <v>22</v>
      </c>
      <c r="K83" s="150" t="s">
        <v>22</v>
      </c>
      <c r="L83" s="146"/>
      <c r="M83" s="125">
        <v>12</v>
      </c>
      <c r="N83" s="125">
        <v>12</v>
      </c>
      <c r="O83" s="147" t="s">
        <v>22</v>
      </c>
      <c r="P83" s="150" t="s">
        <v>22</v>
      </c>
      <c r="Q83" s="147" t="s">
        <v>22</v>
      </c>
      <c r="R83" s="148" t="s">
        <v>22</v>
      </c>
    </row>
    <row r="84" spans="2:18" s="149" customFormat="1">
      <c r="B84" s="115" t="s">
        <v>169</v>
      </c>
      <c r="C84" s="125">
        <v>0</v>
      </c>
      <c r="D84" s="143">
        <v>0</v>
      </c>
      <c r="E84" s="119">
        <v>0</v>
      </c>
      <c r="F84" s="147" t="s">
        <v>22</v>
      </c>
      <c r="G84" s="148" t="s">
        <v>22</v>
      </c>
      <c r="H84" s="150" t="s">
        <v>22</v>
      </c>
      <c r="I84" s="147" t="s">
        <v>22</v>
      </c>
      <c r="J84" s="148" t="s">
        <v>22</v>
      </c>
      <c r="K84" s="150" t="s">
        <v>22</v>
      </c>
      <c r="L84" s="146"/>
      <c r="M84" s="125">
        <v>12</v>
      </c>
      <c r="N84" s="125">
        <v>12</v>
      </c>
      <c r="O84" s="147" t="s">
        <v>22</v>
      </c>
      <c r="P84" s="150" t="s">
        <v>22</v>
      </c>
      <c r="Q84" s="147" t="s">
        <v>22</v>
      </c>
      <c r="R84" s="148" t="s">
        <v>22</v>
      </c>
    </row>
    <row r="85" spans="2:18" s="149" customFormat="1">
      <c r="B85" s="115" t="s">
        <v>170</v>
      </c>
      <c r="C85" s="125">
        <v>0</v>
      </c>
      <c r="D85" s="143">
        <v>1.4</v>
      </c>
      <c r="E85" s="119">
        <v>0.39833333333333332</v>
      </c>
      <c r="F85" s="147" t="s">
        <v>22</v>
      </c>
      <c r="G85" s="148" t="s">
        <v>22</v>
      </c>
      <c r="H85" s="150" t="s">
        <v>22</v>
      </c>
      <c r="I85" s="147" t="s">
        <v>22</v>
      </c>
      <c r="J85" s="148" t="s">
        <v>22</v>
      </c>
      <c r="K85" s="150" t="s">
        <v>22</v>
      </c>
      <c r="L85" s="146"/>
      <c r="M85" s="125">
        <v>9</v>
      </c>
      <c r="N85" s="125">
        <v>9</v>
      </c>
      <c r="O85" s="147" t="s">
        <v>22</v>
      </c>
      <c r="P85" s="150" t="s">
        <v>22</v>
      </c>
      <c r="Q85" s="147" t="s">
        <v>22</v>
      </c>
      <c r="R85" s="148" t="s">
        <v>22</v>
      </c>
    </row>
    <row r="86" spans="2:18" s="149" customFormat="1">
      <c r="B86" s="115" t="s">
        <v>101</v>
      </c>
      <c r="C86" s="125">
        <v>0</v>
      </c>
      <c r="D86" s="143">
        <v>14</v>
      </c>
      <c r="E86" s="119">
        <v>1.9249999999999998</v>
      </c>
      <c r="F86" s="125">
        <v>0</v>
      </c>
      <c r="G86" s="143">
        <v>0</v>
      </c>
      <c r="H86" s="119">
        <v>0</v>
      </c>
      <c r="I86" s="144" t="s">
        <v>22</v>
      </c>
      <c r="J86" s="125" t="s">
        <v>22</v>
      </c>
      <c r="K86" s="145" t="s">
        <v>22</v>
      </c>
      <c r="L86" s="146"/>
      <c r="M86" s="125">
        <v>12</v>
      </c>
      <c r="N86" s="125">
        <v>12</v>
      </c>
      <c r="O86" s="125">
        <v>12</v>
      </c>
      <c r="P86" s="145">
        <v>12</v>
      </c>
      <c r="Q86" s="147" t="s">
        <v>22</v>
      </c>
      <c r="R86" s="148" t="s">
        <v>22</v>
      </c>
    </row>
    <row r="87" spans="2:18" s="149" customFormat="1">
      <c r="B87" s="115" t="s">
        <v>102</v>
      </c>
      <c r="C87" s="125">
        <v>0</v>
      </c>
      <c r="D87" s="143">
        <v>17</v>
      </c>
      <c r="E87" s="119">
        <v>5.8166666666666673</v>
      </c>
      <c r="F87" s="125">
        <v>0</v>
      </c>
      <c r="G87" s="143">
        <v>0</v>
      </c>
      <c r="H87" s="119">
        <v>0</v>
      </c>
      <c r="I87" s="144" t="s">
        <v>22</v>
      </c>
      <c r="J87" s="125" t="s">
        <v>22</v>
      </c>
      <c r="K87" s="145" t="s">
        <v>22</v>
      </c>
      <c r="L87" s="146"/>
      <c r="M87" s="125">
        <v>12</v>
      </c>
      <c r="N87" s="125">
        <v>12</v>
      </c>
      <c r="O87" s="125">
        <v>12</v>
      </c>
      <c r="P87" s="145">
        <v>12</v>
      </c>
      <c r="Q87" s="147" t="s">
        <v>22</v>
      </c>
      <c r="R87" s="148" t="s">
        <v>22</v>
      </c>
    </row>
    <row r="88" spans="2:18" s="87" customFormat="1">
      <c r="B88" s="129" t="s">
        <v>103</v>
      </c>
      <c r="C88" s="69"/>
      <c r="D88" s="69"/>
      <c r="E88" s="70"/>
      <c r="F88" s="69"/>
      <c r="G88" s="69"/>
      <c r="H88" s="70"/>
      <c r="I88" s="69"/>
      <c r="J88" s="69"/>
      <c r="K88" s="70"/>
      <c r="L88" s="70"/>
      <c r="M88" s="78"/>
      <c r="N88" s="78"/>
      <c r="O88" s="78"/>
      <c r="P88" s="79"/>
      <c r="Q88" s="78"/>
      <c r="R88" s="80"/>
    </row>
    <row r="89" spans="2:18" s="87" customFormat="1">
      <c r="B89" s="110" t="s">
        <v>151</v>
      </c>
      <c r="C89" s="126" t="s">
        <v>153</v>
      </c>
      <c r="D89" s="118" t="s">
        <v>153</v>
      </c>
      <c r="E89" s="44" t="s">
        <v>153</v>
      </c>
      <c r="F89" s="21" t="s">
        <v>34</v>
      </c>
      <c r="G89" s="22">
        <v>0.02</v>
      </c>
      <c r="H89" s="124" t="s">
        <v>34</v>
      </c>
      <c r="I89" s="93" t="s">
        <v>22</v>
      </c>
      <c r="J89" s="22" t="s">
        <v>22</v>
      </c>
      <c r="K89" s="23" t="s">
        <v>22</v>
      </c>
      <c r="L89" s="71">
        <v>0.5</v>
      </c>
      <c r="M89" s="30">
        <v>3</v>
      </c>
      <c r="N89" s="30">
        <v>3</v>
      </c>
      <c r="O89" s="30">
        <v>55</v>
      </c>
      <c r="P89" s="74">
        <v>52</v>
      </c>
      <c r="Q89" s="32" t="s">
        <v>22</v>
      </c>
      <c r="R89" s="113" t="s">
        <v>22</v>
      </c>
    </row>
    <row r="90" spans="2:18" s="87" customFormat="1">
      <c r="B90" s="110" t="s">
        <v>104</v>
      </c>
      <c r="C90" s="126" t="s">
        <v>153</v>
      </c>
      <c r="D90" s="118" t="s">
        <v>153</v>
      </c>
      <c r="E90" s="44" t="s">
        <v>153</v>
      </c>
      <c r="F90" s="21" t="s">
        <v>34</v>
      </c>
      <c r="G90" s="22">
        <v>4.8999998718500137E-2</v>
      </c>
      <c r="H90" s="124">
        <v>3.2788461671282451E-2</v>
      </c>
      <c r="I90" s="93" t="s">
        <v>22</v>
      </c>
      <c r="J90" s="22" t="s">
        <v>22</v>
      </c>
      <c r="K90" s="23" t="s">
        <v>22</v>
      </c>
      <c r="L90" s="71">
        <v>1</v>
      </c>
      <c r="M90" s="30">
        <v>3</v>
      </c>
      <c r="N90" s="30">
        <v>3</v>
      </c>
      <c r="O90" s="30">
        <v>55</v>
      </c>
      <c r="P90" s="74">
        <v>52</v>
      </c>
      <c r="Q90" s="32" t="s">
        <v>22</v>
      </c>
      <c r="R90" s="113" t="s">
        <v>22</v>
      </c>
    </row>
    <row r="91" spans="2:18" s="89" customFormat="1">
      <c r="B91" s="128" t="s">
        <v>105</v>
      </c>
      <c r="C91" s="16" t="s">
        <v>154</v>
      </c>
      <c r="D91" s="17" t="s">
        <v>154</v>
      </c>
      <c r="E91" s="18" t="s">
        <v>154</v>
      </c>
      <c r="F91" s="16" t="s">
        <v>155</v>
      </c>
      <c r="G91" s="17">
        <v>7</v>
      </c>
      <c r="H91" s="18">
        <v>4.4300608243081463</v>
      </c>
      <c r="I91" s="94" t="s">
        <v>22</v>
      </c>
      <c r="J91" s="73" t="s">
        <v>22</v>
      </c>
      <c r="K91" s="18" t="s">
        <v>22</v>
      </c>
      <c r="L91" s="117">
        <v>7000</v>
      </c>
      <c r="M91" s="135">
        <v>3</v>
      </c>
      <c r="N91" s="135">
        <v>3</v>
      </c>
      <c r="O91" s="30">
        <v>55</v>
      </c>
      <c r="P91" s="74">
        <v>52</v>
      </c>
      <c r="Q91" s="32" t="s">
        <v>22</v>
      </c>
      <c r="R91" s="113" t="s">
        <v>22</v>
      </c>
    </row>
    <row r="92" spans="2:18" ht="13.5" thickBot="1">
      <c r="B92" s="48" t="s">
        <v>106</v>
      </c>
      <c r="C92" s="49"/>
      <c r="D92" s="49"/>
      <c r="E92" s="49"/>
      <c r="F92" s="49"/>
      <c r="G92" s="49"/>
      <c r="H92" s="49"/>
      <c r="I92" s="49"/>
      <c r="J92" s="49"/>
      <c r="K92" s="49"/>
      <c r="L92" s="50"/>
      <c r="M92" s="99">
        <f>SUM(M8:M91)</f>
        <v>5940</v>
      </c>
      <c r="N92" s="99"/>
      <c r="O92" s="99">
        <f>SUM(O8:O91)</f>
        <v>13458</v>
      </c>
      <c r="P92" s="100"/>
      <c r="Q92" s="99"/>
      <c r="R92" s="101">
        <f>SUM(R8:R91)</f>
        <v>42609</v>
      </c>
    </row>
    <row r="93" spans="2:18" ht="13.5" thickTop="1">
      <c r="B93" s="51" t="s">
        <v>107</v>
      </c>
      <c r="C93" s="52"/>
      <c r="D93" s="52"/>
      <c r="E93" s="52"/>
      <c r="F93" s="52"/>
      <c r="G93" s="52"/>
      <c r="H93" s="52"/>
      <c r="I93" s="52"/>
      <c r="J93" s="52"/>
      <c r="K93" s="52"/>
      <c r="L93" s="103"/>
      <c r="N93" s="103"/>
      <c r="O93" s="103"/>
      <c r="P93" s="103"/>
      <c r="Q93" s="141"/>
      <c r="R93" s="105"/>
    </row>
    <row r="94" spans="2:18">
      <c r="B94" s="51" t="s">
        <v>109</v>
      </c>
      <c r="C94" s="52"/>
      <c r="D94" s="52"/>
      <c r="E94" s="52"/>
      <c r="F94" s="52"/>
      <c r="G94" s="52"/>
      <c r="H94" s="52"/>
      <c r="I94" s="52"/>
      <c r="J94" s="52"/>
      <c r="K94" s="52"/>
      <c r="L94" s="103"/>
      <c r="N94" s="103"/>
      <c r="Q94" s="141"/>
      <c r="R94" s="105"/>
    </row>
    <row r="95" spans="2:18">
      <c r="B95" s="51" t="s">
        <v>156</v>
      </c>
      <c r="C95" s="52"/>
      <c r="D95" s="52"/>
      <c r="E95" s="52"/>
      <c r="F95" s="52"/>
      <c r="G95" s="52"/>
      <c r="H95" s="52"/>
      <c r="I95" s="52"/>
      <c r="J95" s="52"/>
      <c r="K95" s="52"/>
      <c r="L95" s="103"/>
      <c r="N95" s="103"/>
      <c r="Q95" s="141"/>
      <c r="R95" s="105"/>
    </row>
    <row r="96" spans="2:18">
      <c r="B96" s="51" t="s">
        <v>152</v>
      </c>
      <c r="C96" s="52"/>
      <c r="D96" s="52"/>
      <c r="E96" s="52"/>
      <c r="F96" s="52"/>
      <c r="G96" s="52"/>
      <c r="H96" s="52"/>
      <c r="I96" s="52"/>
      <c r="J96" s="52"/>
      <c r="K96" s="52"/>
      <c r="M96" s="103"/>
      <c r="N96" s="103"/>
      <c r="Q96" s="141"/>
      <c r="R96" s="105"/>
    </row>
    <row r="97" spans="2:18">
      <c r="B97" s="51" t="s">
        <v>176</v>
      </c>
      <c r="C97" s="52"/>
      <c r="D97" s="52"/>
      <c r="E97" s="52"/>
      <c r="F97" s="52"/>
      <c r="G97" s="52"/>
      <c r="H97" s="52"/>
      <c r="I97" s="52"/>
      <c r="J97" s="52"/>
      <c r="K97" s="52"/>
      <c r="L97" s="53"/>
      <c r="M97" s="141"/>
      <c r="N97" s="141"/>
      <c r="P97" s="103"/>
      <c r="R97" s="105"/>
    </row>
    <row r="98" spans="2:18">
      <c r="B98" s="54" t="s">
        <v>113</v>
      </c>
      <c r="C98" s="52"/>
      <c r="D98" s="52"/>
      <c r="E98" s="52"/>
      <c r="F98" s="52"/>
      <c r="G98" s="52"/>
      <c r="H98" s="52"/>
      <c r="I98" s="52"/>
      <c r="J98" s="52"/>
      <c r="K98" s="52"/>
      <c r="L98" s="55" t="s">
        <v>114</v>
      </c>
      <c r="M98" s="107"/>
      <c r="N98" s="107"/>
      <c r="O98" s="107"/>
      <c r="P98" s="107"/>
      <c r="Q98" s="107"/>
      <c r="R98" s="105"/>
    </row>
    <row r="99" spans="2:18">
      <c r="B99" s="51" t="s">
        <v>115</v>
      </c>
      <c r="C99" s="52"/>
      <c r="D99" s="52"/>
      <c r="E99" s="52"/>
      <c r="F99" s="52"/>
      <c r="G99" s="52"/>
      <c r="H99" s="52"/>
      <c r="I99" s="52"/>
      <c r="J99" s="52"/>
      <c r="K99" s="52"/>
      <c r="L99" s="55" t="s">
        <v>116</v>
      </c>
      <c r="M99" s="107"/>
      <c r="N99" s="107"/>
      <c r="O99" s="107"/>
      <c r="P99" s="107"/>
      <c r="Q99" s="107"/>
      <c r="R99" s="105"/>
    </row>
    <row r="100" spans="2:18">
      <c r="B100" s="51" t="s">
        <v>117</v>
      </c>
      <c r="C100" s="52"/>
      <c r="D100" s="52"/>
      <c r="E100" s="52"/>
      <c r="F100" s="52"/>
      <c r="G100" s="52"/>
      <c r="H100" s="52"/>
      <c r="I100" s="56"/>
      <c r="J100" s="52"/>
      <c r="K100" s="52"/>
      <c r="L100" s="55" t="s">
        <v>118</v>
      </c>
      <c r="M100" s="107"/>
      <c r="N100" s="107"/>
      <c r="O100" s="107"/>
      <c r="P100" s="107"/>
      <c r="Q100" s="107"/>
      <c r="R100" s="105"/>
    </row>
    <row r="101" spans="2:18">
      <c r="B101" s="57" t="s">
        <v>119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5" t="s">
        <v>120</v>
      </c>
      <c r="M101" s="107"/>
      <c r="N101" s="107"/>
      <c r="O101" s="107"/>
      <c r="P101" s="107"/>
      <c r="Q101" s="107"/>
      <c r="R101" s="105"/>
    </row>
    <row r="102" spans="2:18">
      <c r="B102" s="51"/>
      <c r="C102" s="52"/>
      <c r="D102" s="52"/>
      <c r="E102" s="52"/>
      <c r="F102" s="52"/>
      <c r="G102" s="52"/>
      <c r="H102" s="52"/>
      <c r="I102" s="52"/>
      <c r="J102" s="52"/>
      <c r="K102" s="52"/>
      <c r="L102" s="55" t="s">
        <v>121</v>
      </c>
      <c r="M102" s="107"/>
      <c r="N102" s="107"/>
      <c r="O102" s="107"/>
      <c r="P102" s="107"/>
      <c r="Q102" s="107"/>
      <c r="R102" s="105"/>
    </row>
    <row r="103" spans="2:18">
      <c r="B103" s="168" t="s">
        <v>172</v>
      </c>
      <c r="C103" s="169"/>
      <c r="D103" s="169"/>
      <c r="E103" s="169"/>
      <c r="F103" s="169"/>
      <c r="G103" s="169"/>
      <c r="H103" s="169"/>
      <c r="I103" s="169"/>
      <c r="J103" s="58"/>
      <c r="K103" s="58"/>
      <c r="L103" s="59" t="s">
        <v>122</v>
      </c>
      <c r="M103" s="108"/>
      <c r="N103" s="108"/>
      <c r="O103" s="108"/>
      <c r="P103" s="108"/>
      <c r="Q103" s="108"/>
      <c r="R103" s="109"/>
    </row>
  </sheetData>
  <mergeCells count="12">
    <mergeCell ref="M5:N5"/>
    <mergeCell ref="O5:P5"/>
    <mergeCell ref="Q5:R5"/>
    <mergeCell ref="C5:E5"/>
    <mergeCell ref="F5:H5"/>
    <mergeCell ref="I5:K5"/>
    <mergeCell ref="C4:E4"/>
    <mergeCell ref="F4:H4"/>
    <mergeCell ref="B2:R2"/>
    <mergeCell ref="B3:R3"/>
    <mergeCell ref="I4:K4"/>
    <mergeCell ref="M4:R4"/>
  </mergeCells>
  <printOptions horizontalCentered="1"/>
  <pageMargins left="0" right="0" top="0" bottom="0" header="0" footer="0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100"/>
  <sheetViews>
    <sheetView workbookViewId="0"/>
  </sheetViews>
  <sheetFormatPr defaultRowHeight="12.75"/>
  <cols>
    <col min="2" max="2" width="33" customWidth="1"/>
    <col min="3" max="4" width="9.140625" style="1"/>
    <col min="5" max="5" width="9.85546875" style="1" bestFit="1" customWidth="1"/>
    <col min="6" max="7" width="9.140625" style="1"/>
    <col min="8" max="8" width="9.85546875" style="1" bestFit="1" customWidth="1"/>
    <col min="9" max="10" width="9.140625" style="1"/>
    <col min="11" max="11" width="9.85546875" style="1" bestFit="1" customWidth="1"/>
    <col min="12" max="12" width="14" style="3" bestFit="1" customWidth="1"/>
    <col min="13" max="18" width="9.140625" style="95"/>
  </cols>
  <sheetData>
    <row r="1" spans="2:19">
      <c r="C1" s="2"/>
      <c r="D1" s="2"/>
      <c r="E1" s="2"/>
      <c r="F1" s="2"/>
      <c r="G1" s="2"/>
      <c r="H1" s="2"/>
    </row>
    <row r="2" spans="2:19" ht="18">
      <c r="B2" s="153" t="s">
        <v>157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5"/>
    </row>
    <row r="3" spans="2:19" ht="18">
      <c r="B3" s="156" t="s">
        <v>173</v>
      </c>
      <c r="C3" s="157"/>
      <c r="D3" s="157"/>
      <c r="E3" s="157"/>
      <c r="F3" s="157"/>
      <c r="G3" s="157"/>
      <c r="H3" s="157"/>
      <c r="I3" s="157"/>
      <c r="J3" s="157"/>
      <c r="K3" s="157"/>
      <c r="L3" s="158"/>
      <c r="M3" s="157"/>
      <c r="N3" s="157"/>
      <c r="O3" s="157"/>
      <c r="P3" s="157"/>
      <c r="Q3" s="157"/>
      <c r="R3" s="159"/>
    </row>
    <row r="4" spans="2:19">
      <c r="B4" s="4" t="s">
        <v>0</v>
      </c>
      <c r="C4" s="151" t="s">
        <v>2</v>
      </c>
      <c r="D4" s="151"/>
      <c r="E4" s="152"/>
      <c r="F4" s="151" t="s">
        <v>2</v>
      </c>
      <c r="G4" s="151"/>
      <c r="H4" s="152"/>
      <c r="I4" s="151" t="s">
        <v>3</v>
      </c>
      <c r="J4" s="151"/>
      <c r="K4" s="152"/>
      <c r="L4" s="139" t="s">
        <v>4</v>
      </c>
      <c r="M4" s="160" t="s">
        <v>5</v>
      </c>
      <c r="N4" s="160"/>
      <c r="O4" s="160"/>
      <c r="P4" s="160"/>
      <c r="Q4" s="160"/>
      <c r="R4" s="161"/>
    </row>
    <row r="5" spans="2:19">
      <c r="B5" s="6" t="s">
        <v>6</v>
      </c>
      <c r="C5" s="166" t="s">
        <v>7</v>
      </c>
      <c r="D5" s="166"/>
      <c r="E5" s="167"/>
      <c r="F5" s="166" t="s">
        <v>8</v>
      </c>
      <c r="G5" s="166"/>
      <c r="H5" s="167"/>
      <c r="I5" s="166" t="s">
        <v>9</v>
      </c>
      <c r="J5" s="166"/>
      <c r="K5" s="167"/>
      <c r="L5" s="7" t="s">
        <v>10</v>
      </c>
      <c r="M5" s="163" t="s">
        <v>131</v>
      </c>
      <c r="N5" s="163"/>
      <c r="O5" s="163" t="s">
        <v>132</v>
      </c>
      <c r="P5" s="164"/>
      <c r="Q5" s="163" t="s">
        <v>133</v>
      </c>
      <c r="R5" s="165"/>
    </row>
    <row r="6" spans="2:19">
      <c r="B6" s="8"/>
      <c r="C6" s="9" t="s">
        <v>11</v>
      </c>
      <c r="D6" s="10" t="s">
        <v>12</v>
      </c>
      <c r="E6" s="11" t="s">
        <v>13</v>
      </c>
      <c r="F6" s="9" t="s">
        <v>11</v>
      </c>
      <c r="G6" s="10" t="s">
        <v>12</v>
      </c>
      <c r="H6" s="11" t="s">
        <v>13</v>
      </c>
      <c r="I6" s="9" t="s">
        <v>11</v>
      </c>
      <c r="J6" s="10" t="s">
        <v>12</v>
      </c>
      <c r="K6" s="11" t="s">
        <v>13</v>
      </c>
      <c r="L6" s="140" t="s">
        <v>14</v>
      </c>
      <c r="M6" s="96" t="s">
        <v>128</v>
      </c>
      <c r="N6" s="96" t="s">
        <v>129</v>
      </c>
      <c r="O6" s="96" t="s">
        <v>128</v>
      </c>
      <c r="P6" s="97" t="s">
        <v>129</v>
      </c>
      <c r="Q6" s="96" t="s">
        <v>128</v>
      </c>
      <c r="R6" s="98" t="s">
        <v>129</v>
      </c>
    </row>
    <row r="7" spans="2:19">
      <c r="B7" s="60" t="s">
        <v>15</v>
      </c>
      <c r="C7" s="61"/>
      <c r="D7" s="61"/>
      <c r="E7" s="62"/>
      <c r="F7" s="61"/>
      <c r="G7" s="61"/>
      <c r="H7" s="62"/>
      <c r="I7" s="61"/>
      <c r="J7" s="61"/>
      <c r="K7" s="62"/>
      <c r="L7" s="63"/>
      <c r="M7" s="75"/>
      <c r="N7" s="75"/>
      <c r="O7" s="75"/>
      <c r="P7" s="76"/>
      <c r="Q7" s="75"/>
      <c r="R7" s="77"/>
    </row>
    <row r="8" spans="2:19" s="92" customFormat="1">
      <c r="B8" s="90" t="s">
        <v>16</v>
      </c>
      <c r="C8" s="30">
        <v>32</v>
      </c>
      <c r="D8" s="31">
        <v>55</v>
      </c>
      <c r="E8" s="29">
        <v>42</v>
      </c>
      <c r="F8" s="30" t="s">
        <v>17</v>
      </c>
      <c r="G8" s="31">
        <v>4</v>
      </c>
      <c r="H8" s="29" t="s">
        <v>17</v>
      </c>
      <c r="I8" s="94" t="s">
        <v>17</v>
      </c>
      <c r="J8" s="30">
        <v>5</v>
      </c>
      <c r="K8" s="72" t="s">
        <v>17</v>
      </c>
      <c r="L8" s="82" t="s">
        <v>18</v>
      </c>
      <c r="M8" s="30">
        <v>13</v>
      </c>
      <c r="N8" s="31">
        <v>13</v>
      </c>
      <c r="O8" s="31">
        <v>716</v>
      </c>
      <c r="P8" s="29">
        <v>716</v>
      </c>
      <c r="Q8" s="30">
        <v>7</v>
      </c>
      <c r="R8" s="31">
        <v>7</v>
      </c>
    </row>
    <row r="9" spans="2:19" s="87" customFormat="1">
      <c r="B9" s="85" t="s">
        <v>19</v>
      </c>
      <c r="C9" s="21">
        <v>1.32</v>
      </c>
      <c r="D9" s="22">
        <v>12</v>
      </c>
      <c r="E9" s="23">
        <v>3.63</v>
      </c>
      <c r="F9" s="21">
        <v>0.02</v>
      </c>
      <c r="G9" s="22">
        <v>0.11</v>
      </c>
      <c r="H9" s="23">
        <v>0.05</v>
      </c>
      <c r="I9" s="21">
        <v>0.06</v>
      </c>
      <c r="J9" s="22">
        <v>7.02</v>
      </c>
      <c r="K9" s="23">
        <v>0.21</v>
      </c>
      <c r="L9" s="71" t="s">
        <v>20</v>
      </c>
      <c r="M9" s="30">
        <v>728</v>
      </c>
      <c r="N9" s="31">
        <v>728</v>
      </c>
      <c r="O9" s="31">
        <v>727</v>
      </c>
      <c r="P9" s="29">
        <v>727</v>
      </c>
      <c r="Q9" s="30">
        <v>2883</v>
      </c>
      <c r="R9" s="31">
        <v>2883</v>
      </c>
    </row>
    <row r="10" spans="2:19" s="89" customFormat="1">
      <c r="B10" s="88" t="s">
        <v>21</v>
      </c>
      <c r="C10" s="16" t="s">
        <v>34</v>
      </c>
      <c r="D10" s="17">
        <v>26.5</v>
      </c>
      <c r="E10" s="18">
        <v>9.6</v>
      </c>
      <c r="F10" s="94" t="s">
        <v>22</v>
      </c>
      <c r="G10" s="16" t="s">
        <v>22</v>
      </c>
      <c r="H10" s="72" t="s">
        <v>22</v>
      </c>
      <c r="I10" s="16">
        <v>0.2</v>
      </c>
      <c r="J10" s="17">
        <v>26.4</v>
      </c>
      <c r="K10" s="18">
        <v>12.7</v>
      </c>
      <c r="L10" s="43" t="s">
        <v>23</v>
      </c>
      <c r="M10" s="30">
        <v>728</v>
      </c>
      <c r="N10" s="30">
        <v>728</v>
      </c>
      <c r="O10" s="32" t="s">
        <v>22</v>
      </c>
      <c r="P10" s="112" t="s">
        <v>22</v>
      </c>
      <c r="Q10" s="30">
        <v>2803</v>
      </c>
      <c r="R10" s="31">
        <v>2803</v>
      </c>
    </row>
    <row r="11" spans="2:19" s="87" customFormat="1">
      <c r="B11" s="85" t="s">
        <v>24</v>
      </c>
      <c r="C11" s="21">
        <v>0.23799999999999999</v>
      </c>
      <c r="D11" s="22">
        <v>0.34799999999999998</v>
      </c>
      <c r="E11" s="23">
        <v>0.28100000000000003</v>
      </c>
      <c r="F11" s="21">
        <v>0.04</v>
      </c>
      <c r="G11" s="22">
        <v>0.05</v>
      </c>
      <c r="H11" s="23">
        <v>0.04</v>
      </c>
      <c r="I11" s="93">
        <v>0.04</v>
      </c>
      <c r="J11" s="21">
        <v>7.0000000000000007E-2</v>
      </c>
      <c r="K11" s="68">
        <v>5.0999999999999997E-2</v>
      </c>
      <c r="L11" s="71"/>
      <c r="M11" s="30">
        <v>726</v>
      </c>
      <c r="N11" s="30">
        <v>726</v>
      </c>
      <c r="O11" s="30">
        <v>4</v>
      </c>
      <c r="P11" s="74">
        <v>4</v>
      </c>
      <c r="Q11" s="30">
        <v>7</v>
      </c>
      <c r="R11" s="30">
        <v>7</v>
      </c>
    </row>
    <row r="12" spans="2:19">
      <c r="B12" s="60" t="s">
        <v>25</v>
      </c>
      <c r="C12" s="61"/>
      <c r="D12" s="61"/>
      <c r="E12" s="62"/>
      <c r="F12" s="61"/>
      <c r="G12" s="61"/>
      <c r="H12" s="62"/>
      <c r="I12" s="61"/>
      <c r="J12" s="61"/>
      <c r="K12" s="62"/>
      <c r="L12" s="64"/>
      <c r="M12" s="75"/>
      <c r="N12" s="75"/>
      <c r="O12" s="75"/>
      <c r="P12" s="76"/>
      <c r="Q12" s="75"/>
      <c r="R12" s="77"/>
    </row>
    <row r="13" spans="2:19">
      <c r="B13" s="142" t="s">
        <v>26</v>
      </c>
      <c r="C13" s="30">
        <v>6.88</v>
      </c>
      <c r="D13" s="22">
        <v>7.9</v>
      </c>
      <c r="E13" s="23">
        <v>7.44</v>
      </c>
      <c r="F13" s="21">
        <v>9.0500000000000007</v>
      </c>
      <c r="G13" s="22">
        <v>10.06</v>
      </c>
      <c r="H13" s="23">
        <v>9.36</v>
      </c>
      <c r="I13" s="26">
        <v>8.75</v>
      </c>
      <c r="J13" s="27">
        <v>9.89</v>
      </c>
      <c r="K13" s="28">
        <v>9.32</v>
      </c>
      <c r="L13" s="20" t="s">
        <v>27</v>
      </c>
      <c r="M13" s="30">
        <v>731</v>
      </c>
      <c r="N13" s="31">
        <v>731</v>
      </c>
      <c r="O13" s="31">
        <v>727</v>
      </c>
      <c r="P13" s="29">
        <v>727</v>
      </c>
      <c r="Q13" s="30">
        <v>2799</v>
      </c>
      <c r="R13" s="31">
        <v>2799</v>
      </c>
    </row>
    <row r="14" spans="2:19" s="89" customFormat="1">
      <c r="B14" s="88" t="s">
        <v>28</v>
      </c>
      <c r="C14" s="30">
        <v>10</v>
      </c>
      <c r="D14" s="31">
        <v>39</v>
      </c>
      <c r="E14" s="29">
        <v>27</v>
      </c>
      <c r="F14" s="30">
        <v>20</v>
      </c>
      <c r="G14" s="31">
        <v>45</v>
      </c>
      <c r="H14" s="29">
        <v>32</v>
      </c>
      <c r="I14" s="30">
        <v>29</v>
      </c>
      <c r="J14" s="30">
        <v>30</v>
      </c>
      <c r="K14" s="74">
        <v>30</v>
      </c>
      <c r="L14" s="43" t="s">
        <v>29</v>
      </c>
      <c r="M14" s="30">
        <v>742</v>
      </c>
      <c r="N14" s="30">
        <v>742</v>
      </c>
      <c r="O14" s="30">
        <v>741</v>
      </c>
      <c r="P14" s="74">
        <v>741</v>
      </c>
      <c r="Q14" s="30">
        <v>5</v>
      </c>
      <c r="R14" s="30">
        <v>5</v>
      </c>
    </row>
    <row r="15" spans="2:19">
      <c r="B15" s="13" t="s">
        <v>30</v>
      </c>
      <c r="C15" s="16">
        <v>22.1</v>
      </c>
      <c r="D15" s="17">
        <v>38.799999999999997</v>
      </c>
      <c r="E15" s="18">
        <v>29.6</v>
      </c>
      <c r="F15" s="16">
        <v>22.2</v>
      </c>
      <c r="G15" s="17">
        <v>37.4</v>
      </c>
      <c r="H15" s="18">
        <v>29.1</v>
      </c>
      <c r="I15" s="16">
        <v>20.399999999999999</v>
      </c>
      <c r="J15" s="17">
        <v>51.9</v>
      </c>
      <c r="K15" s="18">
        <v>31.1</v>
      </c>
      <c r="L15" s="20" t="s">
        <v>31</v>
      </c>
      <c r="M15" s="30">
        <v>14</v>
      </c>
      <c r="N15" s="31">
        <v>14</v>
      </c>
      <c r="O15" s="31">
        <v>14</v>
      </c>
      <c r="P15" s="29">
        <v>14</v>
      </c>
      <c r="Q15" s="30">
        <v>251</v>
      </c>
      <c r="R15" s="31">
        <v>251</v>
      </c>
      <c r="S15" t="s">
        <v>159</v>
      </c>
    </row>
    <row r="16" spans="2:19">
      <c r="B16" s="13" t="s">
        <v>32</v>
      </c>
      <c r="C16" s="16">
        <v>15.5</v>
      </c>
      <c r="D16" s="17">
        <v>27.2</v>
      </c>
      <c r="E16" s="18">
        <v>21.2</v>
      </c>
      <c r="F16" s="16">
        <v>15.2</v>
      </c>
      <c r="G16" s="14">
        <v>26.7</v>
      </c>
      <c r="H16" s="18">
        <v>21</v>
      </c>
      <c r="I16" s="16">
        <v>13.7</v>
      </c>
      <c r="J16" s="17">
        <v>29.7</v>
      </c>
      <c r="K16" s="18">
        <v>22.1</v>
      </c>
      <c r="L16" s="20"/>
      <c r="M16" s="30">
        <v>13</v>
      </c>
      <c r="N16" s="31">
        <v>13</v>
      </c>
      <c r="O16" s="31">
        <v>13</v>
      </c>
      <c r="P16" s="29">
        <v>13</v>
      </c>
      <c r="Q16" s="30">
        <v>249</v>
      </c>
      <c r="R16" s="31">
        <v>249</v>
      </c>
      <c r="S16" t="s">
        <v>167</v>
      </c>
    </row>
    <row r="17" spans="2:18">
      <c r="B17" s="13" t="s">
        <v>33</v>
      </c>
      <c r="C17" s="16">
        <v>6.6</v>
      </c>
      <c r="D17" s="17">
        <v>11.5</v>
      </c>
      <c r="E17" s="18">
        <v>9</v>
      </c>
      <c r="F17" s="16">
        <v>6.6</v>
      </c>
      <c r="G17" s="17">
        <v>10.7</v>
      </c>
      <c r="H17" s="18">
        <v>8.6999999999999993</v>
      </c>
      <c r="I17" s="19">
        <v>939</v>
      </c>
      <c r="J17" s="14">
        <v>11.9</v>
      </c>
      <c r="K17" s="15">
        <v>8.9</v>
      </c>
      <c r="L17" s="20"/>
      <c r="M17" s="30">
        <v>13</v>
      </c>
      <c r="N17" s="31">
        <v>13</v>
      </c>
      <c r="O17" s="31">
        <v>13</v>
      </c>
      <c r="P17" s="29">
        <v>13</v>
      </c>
      <c r="Q17" s="30">
        <v>249</v>
      </c>
      <c r="R17" s="31">
        <v>249</v>
      </c>
    </row>
    <row r="18" spans="2:18" s="87" customFormat="1">
      <c r="B18" s="110" t="s">
        <v>171</v>
      </c>
      <c r="C18" s="21" t="s">
        <v>34</v>
      </c>
      <c r="D18" s="22">
        <v>0.11</v>
      </c>
      <c r="E18" s="23">
        <v>0.01</v>
      </c>
      <c r="F18" s="21" t="s">
        <v>34</v>
      </c>
      <c r="G18" s="22">
        <v>0.06</v>
      </c>
      <c r="H18" s="23" t="s">
        <v>34</v>
      </c>
      <c r="I18" s="21" t="s">
        <v>34</v>
      </c>
      <c r="J18" s="22">
        <v>0.12</v>
      </c>
      <c r="K18" s="23">
        <v>0.01</v>
      </c>
      <c r="L18" s="71"/>
      <c r="M18" s="30">
        <v>733</v>
      </c>
      <c r="N18" s="31">
        <v>733</v>
      </c>
      <c r="O18" s="31">
        <v>670</v>
      </c>
      <c r="P18" s="29">
        <v>670</v>
      </c>
      <c r="Q18" s="30">
        <v>257</v>
      </c>
      <c r="R18" s="31">
        <v>257</v>
      </c>
    </row>
    <row r="19" spans="2:18" s="87" customFormat="1">
      <c r="B19" s="110" t="s">
        <v>35</v>
      </c>
      <c r="C19" s="21">
        <v>0.26</v>
      </c>
      <c r="D19" s="22">
        <v>0.31</v>
      </c>
      <c r="E19" s="23">
        <v>0.28000000000000003</v>
      </c>
      <c r="F19" s="21">
        <v>0.33</v>
      </c>
      <c r="G19" s="22">
        <v>0.38</v>
      </c>
      <c r="H19" s="23">
        <v>0.36</v>
      </c>
      <c r="I19" s="21">
        <v>0.26</v>
      </c>
      <c r="J19" s="22">
        <v>0.67</v>
      </c>
      <c r="K19" s="23">
        <v>0.37</v>
      </c>
      <c r="L19" s="71"/>
      <c r="M19" s="30">
        <v>4</v>
      </c>
      <c r="N19" s="31">
        <v>4</v>
      </c>
      <c r="O19" s="31">
        <v>4</v>
      </c>
      <c r="P19" s="29">
        <v>4</v>
      </c>
      <c r="Q19" s="30">
        <v>355</v>
      </c>
      <c r="R19" s="31">
        <v>355</v>
      </c>
    </row>
    <row r="20" spans="2:18" s="87" customFormat="1">
      <c r="B20" s="85" t="s">
        <v>36</v>
      </c>
      <c r="C20" s="21">
        <v>0.22</v>
      </c>
      <c r="D20" s="22">
        <v>0.27</v>
      </c>
      <c r="E20" s="23">
        <v>0.26</v>
      </c>
      <c r="F20" s="21">
        <v>0.33</v>
      </c>
      <c r="G20" s="22">
        <v>0.39</v>
      </c>
      <c r="H20" s="23">
        <v>0.35</v>
      </c>
      <c r="I20" s="21">
        <v>0.23</v>
      </c>
      <c r="J20" s="22">
        <v>0.56000000000000005</v>
      </c>
      <c r="K20" s="23">
        <v>0.35</v>
      </c>
      <c r="L20" s="71" t="s">
        <v>38</v>
      </c>
      <c r="M20" s="30">
        <v>4</v>
      </c>
      <c r="N20" s="31">
        <v>4</v>
      </c>
      <c r="O20" s="31">
        <v>4</v>
      </c>
      <c r="P20" s="29">
        <v>4</v>
      </c>
      <c r="Q20" s="30">
        <v>229</v>
      </c>
      <c r="R20" s="31">
        <v>229</v>
      </c>
    </row>
    <row r="21" spans="2:18" s="87" customFormat="1">
      <c r="B21" s="85" t="s">
        <v>39</v>
      </c>
      <c r="C21" s="21">
        <v>0.09</v>
      </c>
      <c r="D21" s="22">
        <v>0.26</v>
      </c>
      <c r="E21" s="23">
        <v>0.15</v>
      </c>
      <c r="F21" s="21">
        <v>0.09</v>
      </c>
      <c r="G21" s="22">
        <v>0.25</v>
      </c>
      <c r="H21" s="23">
        <v>0.15</v>
      </c>
      <c r="I21" s="21">
        <v>7.0000000000000007E-2</v>
      </c>
      <c r="J21" s="22">
        <v>0.3</v>
      </c>
      <c r="K21" s="23">
        <v>0.14000000000000001</v>
      </c>
      <c r="L21" s="71">
        <v>10</v>
      </c>
      <c r="M21" s="30">
        <v>15</v>
      </c>
      <c r="N21" s="31">
        <v>15</v>
      </c>
      <c r="O21" s="31">
        <v>15</v>
      </c>
      <c r="P21" s="29">
        <v>15</v>
      </c>
      <c r="Q21" s="30">
        <v>357</v>
      </c>
      <c r="R21" s="31">
        <v>357</v>
      </c>
    </row>
    <row r="22" spans="2:18" s="87" customFormat="1">
      <c r="B22" s="85" t="s">
        <v>40</v>
      </c>
      <c r="C22" s="21" t="s">
        <v>37</v>
      </c>
      <c r="D22" s="22" t="s">
        <v>37</v>
      </c>
      <c r="E22" s="23" t="s">
        <v>37</v>
      </c>
      <c r="F22" s="21" t="s">
        <v>37</v>
      </c>
      <c r="G22" s="22" t="s">
        <v>37</v>
      </c>
      <c r="H22" s="23" t="s">
        <v>37</v>
      </c>
      <c r="I22" s="21" t="s">
        <v>37</v>
      </c>
      <c r="J22" s="22">
        <v>0.14000000000000001</v>
      </c>
      <c r="K22" s="23" t="s">
        <v>37</v>
      </c>
      <c r="L22" s="71">
        <v>1</v>
      </c>
      <c r="M22" s="30">
        <v>15</v>
      </c>
      <c r="N22" s="31">
        <v>15</v>
      </c>
      <c r="O22" s="31">
        <v>15</v>
      </c>
      <c r="P22" s="29">
        <v>15</v>
      </c>
      <c r="Q22" s="30">
        <v>357</v>
      </c>
      <c r="R22" s="31">
        <v>357</v>
      </c>
    </row>
    <row r="23" spans="2:18" s="92" customFormat="1">
      <c r="B23" s="90" t="s">
        <v>41</v>
      </c>
      <c r="C23" s="30" t="s">
        <v>134</v>
      </c>
      <c r="D23" s="31">
        <v>35</v>
      </c>
      <c r="E23" s="29">
        <v>7</v>
      </c>
      <c r="F23" s="32" t="s">
        <v>22</v>
      </c>
      <c r="G23" s="113" t="s">
        <v>22</v>
      </c>
      <c r="H23" s="114" t="s">
        <v>22</v>
      </c>
      <c r="I23" s="24" t="s">
        <v>22</v>
      </c>
      <c r="J23" s="32" t="s">
        <v>22</v>
      </c>
      <c r="K23" s="112" t="s">
        <v>22</v>
      </c>
      <c r="L23" s="82"/>
      <c r="M23" s="30">
        <v>12</v>
      </c>
      <c r="N23" s="30">
        <v>12</v>
      </c>
      <c r="O23" s="32" t="s">
        <v>22</v>
      </c>
      <c r="P23" s="114" t="s">
        <v>22</v>
      </c>
      <c r="Q23" s="32" t="s">
        <v>22</v>
      </c>
      <c r="R23" s="32" t="s">
        <v>22</v>
      </c>
    </row>
    <row r="24" spans="2:18" s="89" customFormat="1">
      <c r="B24" s="88" t="s">
        <v>42</v>
      </c>
      <c r="C24" s="16">
        <v>-2.1</v>
      </c>
      <c r="D24" s="17">
        <v>-1.2</v>
      </c>
      <c r="E24" s="18">
        <v>-1.7</v>
      </c>
      <c r="F24" s="16">
        <v>-2.1</v>
      </c>
      <c r="G24" s="17">
        <v>-1.2</v>
      </c>
      <c r="H24" s="18">
        <v>-1.7</v>
      </c>
      <c r="I24" s="24" t="s">
        <v>22</v>
      </c>
      <c r="J24" s="32" t="s">
        <v>22</v>
      </c>
      <c r="K24" s="112" t="s">
        <v>22</v>
      </c>
      <c r="L24" s="43"/>
      <c r="M24" s="30">
        <v>13</v>
      </c>
      <c r="N24" s="30">
        <v>13</v>
      </c>
      <c r="O24" s="30">
        <v>13</v>
      </c>
      <c r="P24" s="74">
        <v>13</v>
      </c>
      <c r="Q24" s="32" t="s">
        <v>22</v>
      </c>
      <c r="R24" s="32" t="s">
        <v>22</v>
      </c>
    </row>
    <row r="25" spans="2:18" s="92" customFormat="1">
      <c r="B25" s="115" t="s">
        <v>43</v>
      </c>
      <c r="C25" s="30">
        <v>48</v>
      </c>
      <c r="D25" s="31">
        <v>120</v>
      </c>
      <c r="E25" s="29">
        <v>76</v>
      </c>
      <c r="F25" s="30">
        <v>106</v>
      </c>
      <c r="G25" s="31">
        <v>173</v>
      </c>
      <c r="H25" s="29">
        <v>136</v>
      </c>
      <c r="I25" s="30">
        <v>139</v>
      </c>
      <c r="J25" s="30">
        <v>144</v>
      </c>
      <c r="K25" s="74">
        <v>142</v>
      </c>
      <c r="L25" s="82"/>
      <c r="M25" s="30">
        <v>15</v>
      </c>
      <c r="N25" s="30">
        <v>15</v>
      </c>
      <c r="O25" s="30">
        <v>15</v>
      </c>
      <c r="P25" s="74">
        <v>15</v>
      </c>
      <c r="Q25" s="30">
        <v>5</v>
      </c>
      <c r="R25" s="30">
        <v>5</v>
      </c>
    </row>
    <row r="26" spans="2:18" s="87" customFormat="1">
      <c r="B26" s="85" t="s">
        <v>44</v>
      </c>
      <c r="C26" s="32" t="s">
        <v>22</v>
      </c>
      <c r="D26" s="113" t="s">
        <v>22</v>
      </c>
      <c r="E26" s="114" t="s">
        <v>22</v>
      </c>
      <c r="F26" s="21">
        <v>1.54</v>
      </c>
      <c r="G26" s="22">
        <v>2.4900000000000002</v>
      </c>
      <c r="H26" s="23">
        <v>1.9187757909215848</v>
      </c>
      <c r="I26" s="21">
        <v>0.1</v>
      </c>
      <c r="J26" s="22">
        <v>2.2999999999999998</v>
      </c>
      <c r="K26" s="23">
        <v>1.5420745316455764</v>
      </c>
      <c r="L26" s="71">
        <v>3</v>
      </c>
      <c r="M26" s="32" t="s">
        <v>22</v>
      </c>
      <c r="N26" s="32" t="s">
        <v>22</v>
      </c>
      <c r="O26" s="31">
        <v>727</v>
      </c>
      <c r="P26" s="29">
        <v>727</v>
      </c>
      <c r="Q26" s="30">
        <v>9875</v>
      </c>
      <c r="R26" s="31">
        <v>9875</v>
      </c>
    </row>
    <row r="27" spans="2:18" s="87" customFormat="1">
      <c r="B27" s="85" t="s">
        <v>45</v>
      </c>
      <c r="C27" s="32" t="s">
        <v>22</v>
      </c>
      <c r="D27" s="113" t="s">
        <v>22</v>
      </c>
      <c r="E27" s="114" t="s">
        <v>22</v>
      </c>
      <c r="F27" s="16">
        <v>40.233023999999993</v>
      </c>
      <c r="G27" s="17">
        <v>208</v>
      </c>
      <c r="H27" s="18">
        <v>85.29983731957357</v>
      </c>
      <c r="I27" s="24" t="s">
        <v>22</v>
      </c>
      <c r="J27" s="32" t="s">
        <v>22</v>
      </c>
      <c r="K27" s="112" t="s">
        <v>22</v>
      </c>
      <c r="L27" s="71"/>
      <c r="M27" s="32" t="s">
        <v>22</v>
      </c>
      <c r="N27" s="32" t="s">
        <v>22</v>
      </c>
      <c r="O27" s="31">
        <v>727</v>
      </c>
      <c r="P27" s="29">
        <v>727</v>
      </c>
      <c r="Q27" s="32" t="s">
        <v>22</v>
      </c>
      <c r="R27" s="32" t="s">
        <v>22</v>
      </c>
    </row>
    <row r="28" spans="2:18" s="87" customFormat="1">
      <c r="B28" s="85" t="s">
        <v>46</v>
      </c>
      <c r="C28" s="32" t="s">
        <v>22</v>
      </c>
      <c r="D28" s="113" t="s">
        <v>22</v>
      </c>
      <c r="E28" s="114" t="s">
        <v>22</v>
      </c>
      <c r="F28" s="16">
        <v>1.04</v>
      </c>
      <c r="G28" s="17">
        <v>12.19</v>
      </c>
      <c r="H28" s="18">
        <v>3.8048736419004476</v>
      </c>
      <c r="I28" s="24" t="s">
        <v>22</v>
      </c>
      <c r="J28" s="32" t="s">
        <v>22</v>
      </c>
      <c r="K28" s="112" t="s">
        <v>22</v>
      </c>
      <c r="L28" s="71" t="s">
        <v>47</v>
      </c>
      <c r="M28" s="32" t="s">
        <v>22</v>
      </c>
      <c r="N28" s="32" t="s">
        <v>22</v>
      </c>
      <c r="O28" s="31">
        <v>727</v>
      </c>
      <c r="P28" s="29">
        <v>727</v>
      </c>
      <c r="Q28" s="32" t="s">
        <v>22</v>
      </c>
      <c r="R28" s="32" t="s">
        <v>22</v>
      </c>
    </row>
    <row r="29" spans="2:18" s="87" customFormat="1">
      <c r="B29" s="85" t="s">
        <v>48</v>
      </c>
      <c r="C29" s="32" t="s">
        <v>22</v>
      </c>
      <c r="D29" s="113" t="s">
        <v>22</v>
      </c>
      <c r="E29" s="114" t="s">
        <v>22</v>
      </c>
      <c r="F29" s="16">
        <v>12.13</v>
      </c>
      <c r="G29" s="17" t="s">
        <v>160</v>
      </c>
      <c r="H29" s="18" t="s">
        <v>161</v>
      </c>
      <c r="I29" s="24" t="s">
        <v>22</v>
      </c>
      <c r="J29" s="32" t="s">
        <v>22</v>
      </c>
      <c r="K29" s="112" t="s">
        <v>22</v>
      </c>
      <c r="L29" s="71" t="s">
        <v>49</v>
      </c>
      <c r="M29" s="32" t="s">
        <v>22</v>
      </c>
      <c r="N29" s="32" t="s">
        <v>22</v>
      </c>
      <c r="O29" s="31">
        <v>727</v>
      </c>
      <c r="P29" s="29">
        <v>727</v>
      </c>
      <c r="Q29" s="32" t="s">
        <v>22</v>
      </c>
      <c r="R29" s="32" t="s">
        <v>22</v>
      </c>
    </row>
    <row r="30" spans="2:18" s="127" customFormat="1">
      <c r="B30" s="123" t="s">
        <v>50</v>
      </c>
      <c r="C30" s="39">
        <v>6.8000000000000005E-2</v>
      </c>
      <c r="D30" s="40">
        <v>6.13</v>
      </c>
      <c r="E30" s="41">
        <v>0.59417333333333333</v>
      </c>
      <c r="F30" s="39">
        <v>1.5900000000000001E-2</v>
      </c>
      <c r="G30" s="40">
        <v>9.6500000000000002E-2</v>
      </c>
      <c r="H30" s="41">
        <v>4.9426666666666667E-2</v>
      </c>
      <c r="I30" s="39">
        <v>1.6500000000000001E-2</v>
      </c>
      <c r="J30" s="40">
        <v>0.28760000000000002</v>
      </c>
      <c r="K30" s="41">
        <v>9.3586100386100338E-2</v>
      </c>
      <c r="L30" s="122" t="s">
        <v>51</v>
      </c>
      <c r="M30" s="30">
        <v>15</v>
      </c>
      <c r="N30" s="31">
        <v>15</v>
      </c>
      <c r="O30" s="31">
        <v>15</v>
      </c>
      <c r="P30" s="29">
        <v>15</v>
      </c>
      <c r="Q30" s="30">
        <v>259</v>
      </c>
      <c r="R30" s="31">
        <v>259</v>
      </c>
    </row>
    <row r="31" spans="2:18" s="127" customFormat="1">
      <c r="B31" s="123" t="s">
        <v>52</v>
      </c>
      <c r="C31" s="39" t="s">
        <v>55</v>
      </c>
      <c r="D31" s="40">
        <v>6.9999999999999999E-4</v>
      </c>
      <c r="E31" s="41" t="s">
        <v>55</v>
      </c>
      <c r="F31" s="39" t="s">
        <v>55</v>
      </c>
      <c r="G31" s="40">
        <v>1E-3</v>
      </c>
      <c r="H31" s="41" t="s">
        <v>55</v>
      </c>
      <c r="I31" s="39" t="s">
        <v>55</v>
      </c>
      <c r="J31" s="40">
        <v>1E-3</v>
      </c>
      <c r="K31" s="41" t="s">
        <v>55</v>
      </c>
      <c r="L31" s="122">
        <v>6.0000000000000001E-3</v>
      </c>
      <c r="M31" s="30">
        <v>15</v>
      </c>
      <c r="N31" s="31">
        <v>12</v>
      </c>
      <c r="O31" s="31">
        <v>15</v>
      </c>
      <c r="P31" s="29">
        <v>15</v>
      </c>
      <c r="Q31" s="30">
        <v>259</v>
      </c>
      <c r="R31" s="31">
        <v>259</v>
      </c>
    </row>
    <row r="32" spans="2:18" s="127" customFormat="1">
      <c r="B32" s="123" t="s">
        <v>54</v>
      </c>
      <c r="C32" s="39" t="s">
        <v>55</v>
      </c>
      <c r="D32" s="40">
        <v>1E-3</v>
      </c>
      <c r="E32" s="41">
        <v>6.7333333333333329E-4</v>
      </c>
      <c r="F32" s="39" t="s">
        <v>55</v>
      </c>
      <c r="G32" s="40">
        <v>4.0000000000000002E-4</v>
      </c>
      <c r="H32" s="41">
        <v>2.1333333333333333E-4</v>
      </c>
      <c r="I32" s="39" t="s">
        <v>55</v>
      </c>
      <c r="J32" s="40">
        <v>8.0000000000000004E-4</v>
      </c>
      <c r="K32" s="41">
        <v>2.8069498069498085E-4</v>
      </c>
      <c r="L32" s="122" t="s">
        <v>56</v>
      </c>
      <c r="M32" s="30">
        <v>15</v>
      </c>
      <c r="N32" s="31">
        <v>15</v>
      </c>
      <c r="O32" s="31">
        <v>15</v>
      </c>
      <c r="P32" s="29">
        <v>15</v>
      </c>
      <c r="Q32" s="30">
        <v>259</v>
      </c>
      <c r="R32" s="31">
        <v>259</v>
      </c>
    </row>
    <row r="33" spans="2:18" s="127" customFormat="1">
      <c r="B33" s="123" t="s">
        <v>57</v>
      </c>
      <c r="C33" s="39">
        <v>1.34E-2</v>
      </c>
      <c r="D33" s="40">
        <v>2.1000000000000001E-2</v>
      </c>
      <c r="E33" s="41">
        <v>1.6393333333333333E-2</v>
      </c>
      <c r="F33" s="39">
        <v>1.24E-2</v>
      </c>
      <c r="G33" s="40">
        <v>1.67E-2</v>
      </c>
      <c r="H33" s="41">
        <v>1.4133333333333335E-2</v>
      </c>
      <c r="I33" s="39">
        <v>1.06E-2</v>
      </c>
      <c r="J33" s="40">
        <v>1.95E-2</v>
      </c>
      <c r="K33" s="41">
        <v>1.4254440154440157E-2</v>
      </c>
      <c r="L33" s="122">
        <v>1</v>
      </c>
      <c r="M33" s="30">
        <v>15</v>
      </c>
      <c r="N33" s="31">
        <v>15</v>
      </c>
      <c r="O33" s="31">
        <v>15</v>
      </c>
      <c r="P33" s="29">
        <v>15</v>
      </c>
      <c r="Q33" s="30">
        <v>259</v>
      </c>
      <c r="R33" s="31">
        <v>259</v>
      </c>
    </row>
    <row r="34" spans="2:18" s="127" customFormat="1">
      <c r="B34" s="123" t="s">
        <v>58</v>
      </c>
      <c r="C34" s="39" t="s">
        <v>135</v>
      </c>
      <c r="D34" s="40">
        <v>5.0000000000000001E-4</v>
      </c>
      <c r="E34" s="41" t="s">
        <v>135</v>
      </c>
      <c r="F34" s="39" t="s">
        <v>135</v>
      </c>
      <c r="G34" s="40" t="s">
        <v>135</v>
      </c>
      <c r="H34" s="41" t="s">
        <v>135</v>
      </c>
      <c r="I34" s="39" t="s">
        <v>135</v>
      </c>
      <c r="J34" s="40">
        <v>1E-4</v>
      </c>
      <c r="K34" s="41" t="s">
        <v>135</v>
      </c>
      <c r="L34" s="122"/>
      <c r="M34" s="30">
        <v>15</v>
      </c>
      <c r="N34" s="31">
        <v>15</v>
      </c>
      <c r="O34" s="31">
        <v>15</v>
      </c>
      <c r="P34" s="29">
        <v>15</v>
      </c>
      <c r="Q34" s="30">
        <v>259</v>
      </c>
      <c r="R34" s="31">
        <v>259</v>
      </c>
    </row>
    <row r="35" spans="2:18" s="127" customFormat="1">
      <c r="B35" s="123" t="s">
        <v>59</v>
      </c>
      <c r="C35" s="39">
        <v>5.0000000000000001E-3</v>
      </c>
      <c r="D35" s="40">
        <v>1.0800000000000001E-2</v>
      </c>
      <c r="E35" s="41">
        <v>7.5999999999999991E-3</v>
      </c>
      <c r="F35" s="39">
        <v>4.7000000000000002E-3</v>
      </c>
      <c r="G35" s="40">
        <v>9.2999999999999992E-3</v>
      </c>
      <c r="H35" s="41">
        <v>7.0133333333333324E-3</v>
      </c>
      <c r="I35" s="39">
        <v>4.4000000000000003E-3</v>
      </c>
      <c r="J35" s="40">
        <v>2.7900000000000001E-2</v>
      </c>
      <c r="K35" s="41">
        <v>7.6397683397683375E-3</v>
      </c>
      <c r="L35" s="122">
        <v>5</v>
      </c>
      <c r="M35" s="30">
        <v>15</v>
      </c>
      <c r="N35" s="31">
        <v>15</v>
      </c>
      <c r="O35" s="31">
        <v>15</v>
      </c>
      <c r="P35" s="29">
        <v>15</v>
      </c>
      <c r="Q35" s="30">
        <v>259</v>
      </c>
      <c r="R35" s="31">
        <v>259</v>
      </c>
    </row>
    <row r="36" spans="2:18" s="120" customFormat="1">
      <c r="B36" s="121" t="s">
        <v>136</v>
      </c>
      <c r="C36" s="36" t="s">
        <v>60</v>
      </c>
      <c r="D36" s="37" t="s">
        <v>60</v>
      </c>
      <c r="E36" s="38" t="s">
        <v>60</v>
      </c>
      <c r="F36" s="36" t="s">
        <v>60</v>
      </c>
      <c r="G36" s="37" t="s">
        <v>60</v>
      </c>
      <c r="H36" s="38" t="s">
        <v>60</v>
      </c>
      <c r="I36" s="36" t="s">
        <v>60</v>
      </c>
      <c r="J36" s="37" t="s">
        <v>60</v>
      </c>
      <c r="K36" s="38" t="s">
        <v>60</v>
      </c>
      <c r="L36" s="116">
        <v>0.01</v>
      </c>
      <c r="M36" s="30">
        <v>4</v>
      </c>
      <c r="N36" s="31">
        <v>4</v>
      </c>
      <c r="O36" s="31">
        <v>4</v>
      </c>
      <c r="P36" s="29">
        <v>4</v>
      </c>
      <c r="Q36" s="30">
        <v>8</v>
      </c>
      <c r="R36" s="31">
        <v>8</v>
      </c>
    </row>
    <row r="37" spans="2:18" s="120" customFormat="1">
      <c r="B37" s="121" t="s">
        <v>137</v>
      </c>
      <c r="C37" s="33">
        <v>1.9E-2</v>
      </c>
      <c r="D37" s="34">
        <v>0.03</v>
      </c>
      <c r="E37" s="35">
        <v>2.325E-2</v>
      </c>
      <c r="F37" s="33">
        <v>1.2E-2</v>
      </c>
      <c r="G37" s="34">
        <v>2.1999999999999999E-2</v>
      </c>
      <c r="H37" s="35">
        <v>1.6249999999999997E-2</v>
      </c>
      <c r="I37" s="33">
        <v>1.0999999999999999E-2</v>
      </c>
      <c r="J37" s="34">
        <v>1.9E-2</v>
      </c>
      <c r="K37" s="35">
        <v>1.575E-2</v>
      </c>
      <c r="L37" s="116"/>
      <c r="M37" s="30">
        <v>4</v>
      </c>
      <c r="N37" s="31">
        <v>4</v>
      </c>
      <c r="O37" s="31">
        <v>4</v>
      </c>
      <c r="P37" s="29">
        <v>4</v>
      </c>
      <c r="Q37" s="30">
        <v>8</v>
      </c>
      <c r="R37" s="31">
        <v>8</v>
      </c>
    </row>
    <row r="38" spans="2:18" s="127" customFormat="1">
      <c r="B38" s="123" t="s">
        <v>61</v>
      </c>
      <c r="C38" s="42" t="s">
        <v>135</v>
      </c>
      <c r="D38" s="39" t="s">
        <v>135</v>
      </c>
      <c r="E38" s="41" t="s">
        <v>135</v>
      </c>
      <c r="F38" s="39" t="s">
        <v>135</v>
      </c>
      <c r="G38" s="39" t="s">
        <v>135</v>
      </c>
      <c r="H38" s="41" t="s">
        <v>135</v>
      </c>
      <c r="I38" s="39" t="s">
        <v>135</v>
      </c>
      <c r="J38" s="40" t="s">
        <v>135</v>
      </c>
      <c r="K38" s="41" t="s">
        <v>135</v>
      </c>
      <c r="L38" s="122">
        <v>5.0000000000000001E-3</v>
      </c>
      <c r="M38" s="30">
        <v>15</v>
      </c>
      <c r="N38" s="31">
        <v>15</v>
      </c>
      <c r="O38" s="31">
        <v>15</v>
      </c>
      <c r="P38" s="29">
        <v>15</v>
      </c>
      <c r="Q38" s="30">
        <v>259</v>
      </c>
      <c r="R38" s="31">
        <v>259</v>
      </c>
    </row>
    <row r="39" spans="2:18" s="89" customFormat="1">
      <c r="B39" s="88" t="s">
        <v>62</v>
      </c>
      <c r="C39" s="16">
        <v>6.2</v>
      </c>
      <c r="D39" s="17">
        <v>10.9</v>
      </c>
      <c r="E39" s="18">
        <v>8.4730769230769241</v>
      </c>
      <c r="F39" s="16">
        <v>6.1</v>
      </c>
      <c r="G39" s="17">
        <v>10.7</v>
      </c>
      <c r="H39" s="18">
        <v>8.3961538461538439</v>
      </c>
      <c r="I39" s="16">
        <v>5.5</v>
      </c>
      <c r="J39" s="17">
        <v>11.9</v>
      </c>
      <c r="K39" s="18">
        <v>8.8686746987951821</v>
      </c>
      <c r="L39" s="43"/>
      <c r="M39" s="30">
        <v>13</v>
      </c>
      <c r="N39" s="31">
        <v>13</v>
      </c>
      <c r="O39" s="31">
        <v>13</v>
      </c>
      <c r="P39" s="29">
        <v>13</v>
      </c>
      <c r="Q39" s="30">
        <v>249</v>
      </c>
      <c r="R39" s="31">
        <v>249</v>
      </c>
    </row>
    <row r="40" spans="2:18" s="120" customFormat="1">
      <c r="B40" s="121" t="s">
        <v>138</v>
      </c>
      <c r="C40" s="36" t="s">
        <v>34</v>
      </c>
      <c r="D40" s="36" t="s">
        <v>34</v>
      </c>
      <c r="E40" s="38" t="s">
        <v>34</v>
      </c>
      <c r="F40" s="21">
        <v>0.04</v>
      </c>
      <c r="G40" s="22">
        <v>0.14000000000000001</v>
      </c>
      <c r="H40" s="23">
        <v>9.5000000000000001E-2</v>
      </c>
      <c r="I40" s="93">
        <v>0.05</v>
      </c>
      <c r="J40" s="21">
        <v>0.22</v>
      </c>
      <c r="K40" s="68">
        <v>0.12000000000000001</v>
      </c>
      <c r="L40" s="116">
        <v>1</v>
      </c>
      <c r="M40" s="30">
        <v>4</v>
      </c>
      <c r="N40" s="30">
        <v>4</v>
      </c>
      <c r="O40" s="30">
        <v>4</v>
      </c>
      <c r="P40" s="74">
        <v>4</v>
      </c>
      <c r="Q40" s="30">
        <v>8</v>
      </c>
      <c r="R40" s="30">
        <v>8</v>
      </c>
    </row>
    <row r="41" spans="2:18" s="89" customFormat="1">
      <c r="B41" s="88" t="s">
        <v>63</v>
      </c>
      <c r="C41" s="16">
        <v>1.8</v>
      </c>
      <c r="D41" s="17">
        <v>7.7</v>
      </c>
      <c r="E41" s="18">
        <v>3.58</v>
      </c>
      <c r="F41" s="16">
        <v>2.2999999999999998</v>
      </c>
      <c r="G41" s="17">
        <v>9.3000000000000007</v>
      </c>
      <c r="H41" s="18">
        <v>5.5666666666666655</v>
      </c>
      <c r="I41" s="16">
        <v>3.6</v>
      </c>
      <c r="J41" s="17">
        <v>9.6</v>
      </c>
      <c r="K41" s="18">
        <v>5.4552112676056348</v>
      </c>
      <c r="L41" s="43" t="s">
        <v>64</v>
      </c>
      <c r="M41" s="30">
        <v>15</v>
      </c>
      <c r="N41" s="31">
        <v>15</v>
      </c>
      <c r="O41" s="31">
        <v>15</v>
      </c>
      <c r="P41" s="29">
        <v>15</v>
      </c>
      <c r="Q41" s="30">
        <v>357</v>
      </c>
      <c r="R41" s="31">
        <v>357</v>
      </c>
    </row>
    <row r="42" spans="2:18" s="120" customFormat="1">
      <c r="B42" s="121" t="s">
        <v>139</v>
      </c>
      <c r="C42" s="36" t="s">
        <v>34</v>
      </c>
      <c r="D42" s="36" t="s">
        <v>34</v>
      </c>
      <c r="E42" s="38" t="s">
        <v>34</v>
      </c>
      <c r="F42" s="36" t="s">
        <v>34</v>
      </c>
      <c r="G42" s="36" t="s">
        <v>34</v>
      </c>
      <c r="H42" s="38" t="s">
        <v>34</v>
      </c>
      <c r="I42" s="36" t="s">
        <v>34</v>
      </c>
      <c r="J42" s="36" t="s">
        <v>34</v>
      </c>
      <c r="K42" s="38" t="s">
        <v>34</v>
      </c>
      <c r="L42" s="116">
        <v>1</v>
      </c>
      <c r="M42" s="30">
        <v>4</v>
      </c>
      <c r="N42" s="30">
        <v>4</v>
      </c>
      <c r="O42" s="30">
        <v>4</v>
      </c>
      <c r="P42" s="74">
        <v>4</v>
      </c>
      <c r="Q42" s="30">
        <v>8</v>
      </c>
      <c r="R42" s="30">
        <v>8</v>
      </c>
    </row>
    <row r="43" spans="2:18" s="127" customFormat="1">
      <c r="B43" s="123" t="s">
        <v>65</v>
      </c>
      <c r="C43" s="39">
        <v>2.0000000000000001E-4</v>
      </c>
      <c r="D43" s="39">
        <v>5.7999999999999996E-3</v>
      </c>
      <c r="E43" s="41">
        <v>1.0166666666666666E-3</v>
      </c>
      <c r="F43" s="39" t="s">
        <v>135</v>
      </c>
      <c r="G43" s="40">
        <v>2.0000000000000001E-4</v>
      </c>
      <c r="H43" s="41">
        <v>1.2083333333333335E-4</v>
      </c>
      <c r="I43" s="39" t="s">
        <v>135</v>
      </c>
      <c r="J43" s="40">
        <v>2.2000000000000001E-3</v>
      </c>
      <c r="K43" s="41">
        <v>1.8122529644268743E-4</v>
      </c>
      <c r="L43" s="122">
        <v>0.05</v>
      </c>
      <c r="M43" s="30">
        <v>15</v>
      </c>
      <c r="N43" s="31">
        <v>12</v>
      </c>
      <c r="O43" s="31">
        <v>15</v>
      </c>
      <c r="P43" s="29">
        <v>12</v>
      </c>
      <c r="Q43" s="30">
        <v>259</v>
      </c>
      <c r="R43" s="31">
        <v>253</v>
      </c>
    </row>
    <row r="44" spans="2:18" s="120" customFormat="1">
      <c r="B44" s="121" t="s">
        <v>123</v>
      </c>
      <c r="C44" s="36">
        <v>6.0000000000000002E-5</v>
      </c>
      <c r="D44" s="36">
        <v>1.3999999999999999E-4</v>
      </c>
      <c r="E44" s="38">
        <v>8.4999999999999993E-5</v>
      </c>
      <c r="F44" s="36">
        <v>6.0000000000000002E-5</v>
      </c>
      <c r="G44" s="36">
        <v>1E-4</v>
      </c>
      <c r="H44" s="38">
        <v>7.5000000000000007E-5</v>
      </c>
      <c r="I44" s="24" t="s">
        <v>22</v>
      </c>
      <c r="J44" s="32" t="s">
        <v>22</v>
      </c>
      <c r="K44" s="112" t="s">
        <v>22</v>
      </c>
      <c r="L44" s="116"/>
      <c r="M44" s="30">
        <v>4</v>
      </c>
      <c r="N44" s="31">
        <v>4</v>
      </c>
      <c r="O44" s="31">
        <v>4</v>
      </c>
      <c r="P44" s="29">
        <v>4</v>
      </c>
      <c r="Q44" s="32" t="s">
        <v>22</v>
      </c>
      <c r="R44" s="32" t="s">
        <v>22</v>
      </c>
    </row>
    <row r="45" spans="2:18">
      <c r="B45" s="13" t="s">
        <v>66</v>
      </c>
      <c r="C45" s="19" t="s">
        <v>135</v>
      </c>
      <c r="D45" s="19">
        <v>4.0000000000000002E-4</v>
      </c>
      <c r="E45" s="41">
        <v>1.3000000000000002E-4</v>
      </c>
      <c r="F45" s="19" t="s">
        <v>135</v>
      </c>
      <c r="G45" s="19">
        <v>2.0000000000000001E-4</v>
      </c>
      <c r="H45" s="15" t="s">
        <v>135</v>
      </c>
      <c r="I45" s="19" t="s">
        <v>135</v>
      </c>
      <c r="J45" s="19">
        <v>4.0000000000000002E-4</v>
      </c>
      <c r="K45" s="15" t="s">
        <v>135</v>
      </c>
      <c r="L45" s="20"/>
      <c r="M45" s="30">
        <v>15</v>
      </c>
      <c r="N45" s="31">
        <v>15</v>
      </c>
      <c r="O45" s="31">
        <v>15</v>
      </c>
      <c r="P45" s="29">
        <v>15</v>
      </c>
      <c r="Q45" s="30">
        <v>259</v>
      </c>
      <c r="R45" s="31">
        <v>259</v>
      </c>
    </row>
    <row r="46" spans="2:18" s="127" customFormat="1">
      <c r="B46" s="123" t="s">
        <v>67</v>
      </c>
      <c r="C46" s="39">
        <v>1.83E-2</v>
      </c>
      <c r="D46" s="40">
        <v>4.5900000000000003E-2</v>
      </c>
      <c r="E46" s="41">
        <v>3.198666666666667E-2</v>
      </c>
      <c r="F46" s="39">
        <v>6.9999999999999999E-4</v>
      </c>
      <c r="G46" s="40">
        <v>2.3999999999999998E-3</v>
      </c>
      <c r="H46" s="41">
        <v>1.3466666666666666E-3</v>
      </c>
      <c r="I46" s="39" t="s">
        <v>140</v>
      </c>
      <c r="J46" s="40">
        <v>5.7099999999999998E-2</v>
      </c>
      <c r="K46" s="41">
        <v>2.8669884169884178E-3</v>
      </c>
      <c r="L46" s="122" t="s">
        <v>68</v>
      </c>
      <c r="M46" s="30">
        <v>15</v>
      </c>
      <c r="N46" s="31">
        <v>15</v>
      </c>
      <c r="O46" s="31">
        <v>15</v>
      </c>
      <c r="P46" s="29">
        <v>15</v>
      </c>
      <c r="Q46" s="30">
        <v>259</v>
      </c>
      <c r="R46" s="31">
        <v>259</v>
      </c>
    </row>
    <row r="47" spans="2:18" s="133" customFormat="1">
      <c r="B47" s="130" t="s">
        <v>69</v>
      </c>
      <c r="C47" s="33" t="s">
        <v>141</v>
      </c>
      <c r="D47" s="34" t="s">
        <v>141</v>
      </c>
      <c r="E47" s="35" t="s">
        <v>141</v>
      </c>
      <c r="F47" s="138" t="s">
        <v>141</v>
      </c>
      <c r="G47" s="33" t="s">
        <v>141</v>
      </c>
      <c r="H47" s="35" t="s">
        <v>141</v>
      </c>
      <c r="I47" s="138" t="s">
        <v>141</v>
      </c>
      <c r="J47" s="33">
        <v>2E-3</v>
      </c>
      <c r="K47" s="132" t="s">
        <v>141</v>
      </c>
      <c r="L47" s="131">
        <v>0.2</v>
      </c>
      <c r="M47" s="30">
        <v>4</v>
      </c>
      <c r="N47" s="30">
        <v>4</v>
      </c>
      <c r="O47" s="30">
        <v>4</v>
      </c>
      <c r="P47" s="74">
        <v>4</v>
      </c>
      <c r="Q47" s="30">
        <v>8</v>
      </c>
      <c r="R47" s="30">
        <v>8</v>
      </c>
    </row>
    <row r="48" spans="2:18" s="89" customFormat="1">
      <c r="B48" s="88" t="s">
        <v>70</v>
      </c>
      <c r="C48" s="16">
        <v>4.0999999999999996</v>
      </c>
      <c r="D48" s="17">
        <v>6.7</v>
      </c>
      <c r="E48" s="18">
        <v>5.7</v>
      </c>
      <c r="F48" s="16">
        <v>4.8</v>
      </c>
      <c r="G48" s="17">
        <v>7.2</v>
      </c>
      <c r="H48" s="18">
        <v>6.0666666666666664</v>
      </c>
      <c r="I48" s="24" t="s">
        <v>22</v>
      </c>
      <c r="J48" s="32" t="s">
        <v>22</v>
      </c>
      <c r="K48" s="112" t="s">
        <v>22</v>
      </c>
      <c r="L48" s="43"/>
      <c r="M48" s="30">
        <v>3</v>
      </c>
      <c r="N48" s="30">
        <v>3</v>
      </c>
      <c r="O48" s="30">
        <v>3</v>
      </c>
      <c r="P48" s="74">
        <v>3</v>
      </c>
      <c r="Q48" s="32" t="s">
        <v>22</v>
      </c>
      <c r="R48" s="32" t="s">
        <v>22</v>
      </c>
    </row>
    <row r="49" spans="2:18" s="89" customFormat="1">
      <c r="B49" s="88" t="s">
        <v>71</v>
      </c>
      <c r="C49" s="16">
        <v>2.65</v>
      </c>
      <c r="D49" s="17">
        <v>8.34</v>
      </c>
      <c r="E49" s="18">
        <v>6.8933333333333335</v>
      </c>
      <c r="F49" s="16">
        <v>2.2000000000000002</v>
      </c>
      <c r="G49" s="17">
        <v>3.41</v>
      </c>
      <c r="H49" s="18">
        <v>2.8699999999999997</v>
      </c>
      <c r="I49" s="94">
        <v>2.98</v>
      </c>
      <c r="J49" s="16">
        <v>3.14</v>
      </c>
      <c r="K49" s="72">
        <v>3.048</v>
      </c>
      <c r="L49" s="43" t="s">
        <v>18</v>
      </c>
      <c r="M49" s="30">
        <v>15</v>
      </c>
      <c r="N49" s="30">
        <v>15</v>
      </c>
      <c r="O49" s="30">
        <v>15</v>
      </c>
      <c r="P49" s="74">
        <v>15</v>
      </c>
      <c r="Q49" s="30">
        <v>5</v>
      </c>
      <c r="R49" s="30">
        <v>5</v>
      </c>
    </row>
    <row r="50" spans="2:18" s="87" customFormat="1">
      <c r="B50" s="85" t="s">
        <v>72</v>
      </c>
      <c r="C50" s="21">
        <v>0.04</v>
      </c>
      <c r="D50" s="22">
        <v>0.08</v>
      </c>
      <c r="E50" s="23">
        <v>5.6000000000000008E-2</v>
      </c>
      <c r="F50" s="21">
        <v>0.03</v>
      </c>
      <c r="G50" s="22">
        <v>0.79</v>
      </c>
      <c r="H50" s="23">
        <v>0.66511234177215162</v>
      </c>
      <c r="I50" s="21">
        <v>0.02</v>
      </c>
      <c r="J50" s="22">
        <v>0.76</v>
      </c>
      <c r="K50" s="23">
        <v>0.63463709677419378</v>
      </c>
      <c r="L50" s="71">
        <v>1.5</v>
      </c>
      <c r="M50" s="30">
        <v>15</v>
      </c>
      <c r="N50" s="30">
        <v>15</v>
      </c>
      <c r="O50" s="31">
        <v>632</v>
      </c>
      <c r="P50" s="29">
        <v>632</v>
      </c>
      <c r="Q50" s="30">
        <v>248</v>
      </c>
      <c r="R50" s="31">
        <v>248</v>
      </c>
    </row>
    <row r="51" spans="2:18" s="127" customFormat="1">
      <c r="B51" s="123" t="s">
        <v>73</v>
      </c>
      <c r="C51" s="39">
        <v>9.9500000000000005E-2</v>
      </c>
      <c r="D51" s="40">
        <v>0.58209999999999995</v>
      </c>
      <c r="E51" s="41">
        <v>0.26944000000000001</v>
      </c>
      <c r="F51" s="39" t="s">
        <v>162</v>
      </c>
      <c r="G51" s="40">
        <v>5.7099999999999998E-2</v>
      </c>
      <c r="H51" s="41">
        <v>1.6333333333333332E-2</v>
      </c>
      <c r="I51" s="39" t="s">
        <v>162</v>
      </c>
      <c r="J51" s="40">
        <v>0.20019999999999999</v>
      </c>
      <c r="K51" s="41">
        <v>2.4253488372093047E-2</v>
      </c>
      <c r="L51" s="122" t="s">
        <v>74</v>
      </c>
      <c r="M51" s="30">
        <v>15</v>
      </c>
      <c r="N51" s="31">
        <v>15</v>
      </c>
      <c r="O51" s="31">
        <v>15</v>
      </c>
      <c r="P51" s="29">
        <v>15</v>
      </c>
      <c r="Q51" s="30">
        <v>258</v>
      </c>
      <c r="R51" s="31">
        <v>258</v>
      </c>
    </row>
    <row r="52" spans="2:18" s="127" customFormat="1">
      <c r="B52" s="123" t="s">
        <v>75</v>
      </c>
      <c r="C52" s="39" t="s">
        <v>135</v>
      </c>
      <c r="D52" s="39">
        <v>5.9999999999999995E-4</v>
      </c>
      <c r="E52" s="41">
        <v>2.1666666666666668E-4</v>
      </c>
      <c r="F52" s="39" t="s">
        <v>135</v>
      </c>
      <c r="G52" s="39" t="s">
        <v>135</v>
      </c>
      <c r="H52" s="41" t="s">
        <v>135</v>
      </c>
      <c r="I52" s="39" t="s">
        <v>135</v>
      </c>
      <c r="J52" s="39">
        <v>3.2000000000000002E-3</v>
      </c>
      <c r="K52" s="41">
        <v>1.0752895752895747E-4</v>
      </c>
      <c r="L52" s="122">
        <v>0.01</v>
      </c>
      <c r="M52" s="30">
        <v>15</v>
      </c>
      <c r="N52" s="31">
        <v>15</v>
      </c>
      <c r="O52" s="31">
        <v>15</v>
      </c>
      <c r="P52" s="29">
        <v>15</v>
      </c>
      <c r="Q52" s="30">
        <v>259</v>
      </c>
      <c r="R52" s="31">
        <v>259</v>
      </c>
    </row>
    <row r="53" spans="2:18" s="89" customFormat="1">
      <c r="B53" s="88" t="s">
        <v>76</v>
      </c>
      <c r="C53" s="16">
        <v>1.6</v>
      </c>
      <c r="D53" s="17">
        <v>2.8</v>
      </c>
      <c r="E53" s="18">
        <v>2.1753846153846155</v>
      </c>
      <c r="F53" s="16">
        <v>1.6</v>
      </c>
      <c r="G53" s="17">
        <v>2.6</v>
      </c>
      <c r="H53" s="18">
        <v>2.1107692307692307</v>
      </c>
      <c r="I53" s="16">
        <v>1.6</v>
      </c>
      <c r="J53" s="17">
        <v>2.9</v>
      </c>
      <c r="K53" s="18">
        <v>2.1613654618473914</v>
      </c>
      <c r="L53" s="43"/>
      <c r="M53" s="30">
        <v>13</v>
      </c>
      <c r="N53" s="31">
        <v>13</v>
      </c>
      <c r="O53" s="31">
        <v>13</v>
      </c>
      <c r="P53" s="29">
        <v>13</v>
      </c>
      <c r="Q53" s="30">
        <v>249</v>
      </c>
      <c r="R53" s="31">
        <v>249</v>
      </c>
    </row>
    <row r="54" spans="2:18" s="127" customFormat="1">
      <c r="B54" s="123" t="s">
        <v>77</v>
      </c>
      <c r="C54" s="39">
        <v>6.7000000000000002E-3</v>
      </c>
      <c r="D54" s="40">
        <v>2.1600000000000001E-2</v>
      </c>
      <c r="E54" s="41">
        <v>1.2573333333333332E-2</v>
      </c>
      <c r="F54" s="39">
        <v>5.9999999999999995E-4</v>
      </c>
      <c r="G54" s="40">
        <v>6.6E-3</v>
      </c>
      <c r="H54" s="41">
        <v>2.3866666666666671E-3</v>
      </c>
      <c r="I54" s="39">
        <v>2.9999999999999997E-4</v>
      </c>
      <c r="J54" s="40">
        <v>2.8000000000000001E-2</v>
      </c>
      <c r="K54" s="41">
        <v>3.1216216216216194E-3</v>
      </c>
      <c r="L54" s="122" t="s">
        <v>78</v>
      </c>
      <c r="M54" s="30">
        <v>15</v>
      </c>
      <c r="N54" s="31">
        <v>15</v>
      </c>
      <c r="O54" s="31">
        <v>15</v>
      </c>
      <c r="P54" s="29">
        <v>15</v>
      </c>
      <c r="Q54" s="30">
        <v>259</v>
      </c>
      <c r="R54" s="31">
        <v>259</v>
      </c>
    </row>
    <row r="55" spans="2:18">
      <c r="B55" s="13" t="s">
        <v>79</v>
      </c>
      <c r="C55" s="19" t="s">
        <v>53</v>
      </c>
      <c r="D55" s="14" t="s">
        <v>53</v>
      </c>
      <c r="E55" s="15" t="s">
        <v>53</v>
      </c>
      <c r="F55" s="19" t="s">
        <v>53</v>
      </c>
      <c r="G55" s="14" t="s">
        <v>53</v>
      </c>
      <c r="H55" s="15" t="s">
        <v>53</v>
      </c>
      <c r="I55" s="19" t="s">
        <v>53</v>
      </c>
      <c r="J55" s="14" t="s">
        <v>53</v>
      </c>
      <c r="K55" s="15" t="s">
        <v>53</v>
      </c>
      <c r="L55" s="20">
        <v>1E-3</v>
      </c>
      <c r="M55" s="30">
        <v>12</v>
      </c>
      <c r="N55" s="31">
        <v>12</v>
      </c>
      <c r="O55" s="31">
        <v>12</v>
      </c>
      <c r="P55" s="29">
        <v>12</v>
      </c>
      <c r="Q55" s="30">
        <v>252</v>
      </c>
      <c r="R55" s="31">
        <v>252</v>
      </c>
    </row>
    <row r="56" spans="2:18" s="127" customFormat="1">
      <c r="B56" s="123" t="s">
        <v>80</v>
      </c>
      <c r="C56" s="39" t="s">
        <v>140</v>
      </c>
      <c r="D56" s="40">
        <v>1E-3</v>
      </c>
      <c r="E56" s="41" t="s">
        <v>140</v>
      </c>
      <c r="F56" s="39" t="s">
        <v>140</v>
      </c>
      <c r="G56" s="40" t="s">
        <v>140</v>
      </c>
      <c r="H56" s="41" t="s">
        <v>140</v>
      </c>
      <c r="I56" s="39" t="s">
        <v>140</v>
      </c>
      <c r="J56" s="40">
        <v>5.9999999999999995E-4</v>
      </c>
      <c r="K56" s="41" t="s">
        <v>140</v>
      </c>
      <c r="L56" s="122"/>
      <c r="M56" s="30">
        <v>15</v>
      </c>
      <c r="N56" s="31">
        <v>15</v>
      </c>
      <c r="O56" s="31">
        <v>15</v>
      </c>
      <c r="P56" s="29">
        <v>15</v>
      </c>
      <c r="Q56" s="30">
        <v>259</v>
      </c>
      <c r="R56" s="31">
        <v>259</v>
      </c>
    </row>
    <row r="57" spans="2:18" s="127" customFormat="1">
      <c r="B57" s="123" t="s">
        <v>81</v>
      </c>
      <c r="C57" s="39" t="s">
        <v>135</v>
      </c>
      <c r="D57" s="40">
        <v>1.5E-3</v>
      </c>
      <c r="E57" s="41">
        <v>8.1999999999999977E-4</v>
      </c>
      <c r="F57" s="39" t="s">
        <v>135</v>
      </c>
      <c r="G57" s="40">
        <v>8.9999999999999998E-4</v>
      </c>
      <c r="H57" s="41">
        <v>3.8000000000000002E-4</v>
      </c>
      <c r="I57" s="39" t="s">
        <v>135</v>
      </c>
      <c r="J57" s="40">
        <v>4.2599999999999999E-2</v>
      </c>
      <c r="K57" s="41">
        <v>7.4324324324324389E-4</v>
      </c>
      <c r="L57" s="122"/>
      <c r="M57" s="30">
        <v>15</v>
      </c>
      <c r="N57" s="31">
        <v>15</v>
      </c>
      <c r="O57" s="31">
        <v>15</v>
      </c>
      <c r="P57" s="29">
        <v>15</v>
      </c>
      <c r="Q57" s="30">
        <v>259</v>
      </c>
      <c r="R57" s="31">
        <v>259</v>
      </c>
    </row>
    <row r="58" spans="2:18">
      <c r="B58" s="13" t="s">
        <v>82</v>
      </c>
      <c r="C58" s="39">
        <v>1.4E-3</v>
      </c>
      <c r="D58" s="40">
        <v>6.1999999999999998E-3</v>
      </c>
      <c r="E58" s="41">
        <v>3.2666666666666664E-3</v>
      </c>
      <c r="F58" s="33" t="s">
        <v>140</v>
      </c>
      <c r="G58" s="34">
        <v>2.3E-3</v>
      </c>
      <c r="H58" s="35">
        <v>1.2166666666666669E-3</v>
      </c>
      <c r="I58" s="33" t="s">
        <v>141</v>
      </c>
      <c r="J58" s="33">
        <v>2E-3</v>
      </c>
      <c r="K58" s="132" t="s">
        <v>141</v>
      </c>
      <c r="L58" s="20"/>
      <c r="M58" s="30">
        <v>3</v>
      </c>
      <c r="N58" s="30">
        <v>3</v>
      </c>
      <c r="O58" s="30">
        <v>3</v>
      </c>
      <c r="P58" s="74">
        <v>3</v>
      </c>
      <c r="Q58" s="30">
        <v>78</v>
      </c>
      <c r="R58" s="30">
        <v>78</v>
      </c>
    </row>
    <row r="59" spans="2:18">
      <c r="B59" s="13" t="s">
        <v>83</v>
      </c>
      <c r="C59" s="24" t="s">
        <v>22</v>
      </c>
      <c r="D59" s="32" t="s">
        <v>22</v>
      </c>
      <c r="E59" s="112" t="s">
        <v>22</v>
      </c>
      <c r="F59" s="24" t="s">
        <v>22</v>
      </c>
      <c r="G59" s="32" t="s">
        <v>22</v>
      </c>
      <c r="H59" s="112" t="s">
        <v>22</v>
      </c>
      <c r="I59" s="32" t="s">
        <v>163</v>
      </c>
      <c r="J59" s="19">
        <v>0.01</v>
      </c>
      <c r="K59" s="25" t="s">
        <v>163</v>
      </c>
      <c r="L59" s="20"/>
      <c r="M59" s="30" t="s">
        <v>22</v>
      </c>
      <c r="N59" s="30" t="s">
        <v>22</v>
      </c>
      <c r="O59" s="30" t="s">
        <v>22</v>
      </c>
      <c r="P59" s="74" t="s">
        <v>22</v>
      </c>
      <c r="Q59" s="30">
        <v>85</v>
      </c>
      <c r="R59" s="30">
        <v>85</v>
      </c>
    </row>
    <row r="60" spans="2:18" s="89" customFormat="1">
      <c r="B60" s="88" t="s">
        <v>84</v>
      </c>
      <c r="C60" s="21">
        <v>0.62</v>
      </c>
      <c r="D60" s="22">
        <v>1</v>
      </c>
      <c r="E60" s="23">
        <v>0.72076923076923072</v>
      </c>
      <c r="F60" s="21">
        <v>0.59</v>
      </c>
      <c r="G60" s="22">
        <v>0.83</v>
      </c>
      <c r="H60" s="23">
        <v>0.66076923076923078</v>
      </c>
      <c r="I60" s="21">
        <v>0.48</v>
      </c>
      <c r="J60" s="22">
        <v>0.91</v>
      </c>
      <c r="K60" s="23">
        <v>0.66787148594377455</v>
      </c>
      <c r="L60" s="43"/>
      <c r="M60" s="30">
        <v>17</v>
      </c>
      <c r="N60" s="31">
        <v>17</v>
      </c>
      <c r="O60" s="31">
        <v>17</v>
      </c>
      <c r="P60" s="29">
        <v>17</v>
      </c>
      <c r="Q60" s="30">
        <v>159</v>
      </c>
      <c r="R60" s="31">
        <v>159</v>
      </c>
    </row>
    <row r="61" spans="2:18" s="127" customFormat="1">
      <c r="B61" s="123" t="s">
        <v>85</v>
      </c>
      <c r="C61" s="39" t="s">
        <v>55</v>
      </c>
      <c r="D61" s="40">
        <v>5.9999999999999995E-4</v>
      </c>
      <c r="E61" s="41">
        <v>2.4000000000000001E-4</v>
      </c>
      <c r="F61" s="39" t="s">
        <v>55</v>
      </c>
      <c r="G61" s="40">
        <v>5.0000000000000001E-4</v>
      </c>
      <c r="H61" s="41" t="s">
        <v>55</v>
      </c>
      <c r="I61" s="39" t="s">
        <v>55</v>
      </c>
      <c r="J61" s="40">
        <v>6.9999999999999999E-4</v>
      </c>
      <c r="K61" s="41" t="s">
        <v>55</v>
      </c>
      <c r="L61" s="122">
        <v>0.01</v>
      </c>
      <c r="M61" s="30">
        <v>19</v>
      </c>
      <c r="N61" s="31">
        <v>13</v>
      </c>
      <c r="O61" s="31">
        <v>19</v>
      </c>
      <c r="P61" s="29">
        <v>13</v>
      </c>
      <c r="Q61" s="30">
        <v>176</v>
      </c>
      <c r="R61" s="31">
        <v>165</v>
      </c>
    </row>
    <row r="62" spans="2:18" s="87" customFormat="1">
      <c r="B62" s="85" t="s">
        <v>86</v>
      </c>
      <c r="C62" s="21">
        <v>2.12</v>
      </c>
      <c r="D62" s="22">
        <v>2.6</v>
      </c>
      <c r="E62" s="23">
        <v>2.36</v>
      </c>
      <c r="F62" s="21">
        <v>2.2200000000000002</v>
      </c>
      <c r="G62" s="22">
        <v>2.64</v>
      </c>
      <c r="H62" s="23">
        <v>2.44</v>
      </c>
      <c r="I62" s="24" t="s">
        <v>22</v>
      </c>
      <c r="J62" s="32" t="s">
        <v>22</v>
      </c>
      <c r="K62" s="112" t="s">
        <v>22</v>
      </c>
      <c r="L62" s="71"/>
      <c r="M62" s="30">
        <v>3</v>
      </c>
      <c r="N62" s="30">
        <v>3</v>
      </c>
      <c r="O62" s="30">
        <v>3</v>
      </c>
      <c r="P62" s="74">
        <v>3</v>
      </c>
      <c r="Q62" s="32" t="s">
        <v>22</v>
      </c>
      <c r="R62" s="32" t="s">
        <v>22</v>
      </c>
    </row>
    <row r="63" spans="2:18" s="127" customFormat="1">
      <c r="B63" s="123" t="s">
        <v>87</v>
      </c>
      <c r="C63" s="39" t="s">
        <v>135</v>
      </c>
      <c r="D63" s="40">
        <v>5.0000000000000001E-4</v>
      </c>
      <c r="E63" s="41" t="s">
        <v>135</v>
      </c>
      <c r="F63" s="39" t="s">
        <v>135</v>
      </c>
      <c r="G63" s="40">
        <v>2.0000000000000001E-4</v>
      </c>
      <c r="H63" s="41" t="s">
        <v>135</v>
      </c>
      <c r="I63" s="39" t="s">
        <v>135</v>
      </c>
      <c r="J63" s="40">
        <v>4.0000000000000002E-4</v>
      </c>
      <c r="K63" s="41" t="s">
        <v>135</v>
      </c>
      <c r="L63" s="122"/>
      <c r="M63" s="30">
        <v>15</v>
      </c>
      <c r="N63" s="31">
        <v>15</v>
      </c>
      <c r="O63" s="31">
        <v>15</v>
      </c>
      <c r="P63" s="29">
        <v>15</v>
      </c>
      <c r="Q63" s="30">
        <v>259</v>
      </c>
      <c r="R63" s="31">
        <v>259</v>
      </c>
    </row>
    <row r="64" spans="2:18" s="89" customFormat="1">
      <c r="B64" s="88" t="s">
        <v>88</v>
      </c>
      <c r="C64" s="16">
        <v>2.2999999999999998</v>
      </c>
      <c r="D64" s="17">
        <v>5.4</v>
      </c>
      <c r="E64" s="18">
        <v>3.2476923076923083</v>
      </c>
      <c r="F64" s="16">
        <v>12.1</v>
      </c>
      <c r="G64" s="17">
        <v>18.8</v>
      </c>
      <c r="H64" s="18">
        <v>14.969230769230771</v>
      </c>
      <c r="I64" s="16">
        <v>12.4</v>
      </c>
      <c r="J64" s="17">
        <v>23.6</v>
      </c>
      <c r="K64" s="18">
        <v>16.286345381526093</v>
      </c>
      <c r="L64" s="43" t="s">
        <v>89</v>
      </c>
      <c r="M64" s="30">
        <v>13</v>
      </c>
      <c r="N64" s="31">
        <v>13</v>
      </c>
      <c r="O64" s="31">
        <v>13</v>
      </c>
      <c r="P64" s="29">
        <v>13</v>
      </c>
      <c r="Q64" s="30">
        <v>249</v>
      </c>
      <c r="R64" s="31">
        <v>249</v>
      </c>
    </row>
    <row r="65" spans="2:18" s="127" customFormat="1">
      <c r="B65" s="123" t="s">
        <v>90</v>
      </c>
      <c r="C65" s="39">
        <v>3.2000000000000001E-2</v>
      </c>
      <c r="D65" s="40">
        <v>6.2E-2</v>
      </c>
      <c r="E65" s="41">
        <v>4.2066666666666669E-2</v>
      </c>
      <c r="F65" s="39">
        <v>3.2199999999999999E-2</v>
      </c>
      <c r="G65" s="40">
        <v>5.91E-2</v>
      </c>
      <c r="H65" s="41">
        <v>4.1859999999999994E-2</v>
      </c>
      <c r="I65" s="39">
        <v>2.9700000000000001E-2</v>
      </c>
      <c r="J65" s="40">
        <v>0.1211</v>
      </c>
      <c r="K65" s="41">
        <v>4.2446718146718118E-2</v>
      </c>
      <c r="L65" s="122"/>
      <c r="M65" s="30">
        <v>15</v>
      </c>
      <c r="N65" s="31">
        <v>15</v>
      </c>
      <c r="O65" s="31">
        <v>15</v>
      </c>
      <c r="P65" s="29">
        <v>15</v>
      </c>
      <c r="Q65" s="30">
        <v>259</v>
      </c>
      <c r="R65" s="31">
        <v>259</v>
      </c>
    </row>
    <row r="66" spans="2:18" s="89" customFormat="1">
      <c r="B66" s="88" t="s">
        <v>91</v>
      </c>
      <c r="C66" s="16">
        <v>4.5</v>
      </c>
      <c r="D66" s="17">
        <v>31.1</v>
      </c>
      <c r="E66" s="18">
        <v>7.1733333333333329</v>
      </c>
      <c r="F66" s="16">
        <v>19.100000000000001</v>
      </c>
      <c r="G66" s="17">
        <v>31.5</v>
      </c>
      <c r="H66" s="18">
        <v>25.566666666666663</v>
      </c>
      <c r="I66" s="16">
        <v>18.399999999999999</v>
      </c>
      <c r="J66" s="17">
        <v>38.9</v>
      </c>
      <c r="K66" s="18">
        <v>26.632773109243701</v>
      </c>
      <c r="L66" s="43" t="s">
        <v>92</v>
      </c>
      <c r="M66" s="30">
        <v>15</v>
      </c>
      <c r="N66" s="31">
        <v>15</v>
      </c>
      <c r="O66" s="31">
        <v>15</v>
      </c>
      <c r="P66" s="29">
        <v>15</v>
      </c>
      <c r="Q66" s="30">
        <v>357</v>
      </c>
      <c r="R66" s="31">
        <v>357</v>
      </c>
    </row>
    <row r="67" spans="2:18" s="127" customFormat="1">
      <c r="B67" s="123" t="s">
        <v>93</v>
      </c>
      <c r="C67" s="39" t="s">
        <v>135</v>
      </c>
      <c r="D67" s="40">
        <v>2.9999999999999997E-4</v>
      </c>
      <c r="E67" s="41" t="s">
        <v>135</v>
      </c>
      <c r="F67" s="39" t="s">
        <v>135</v>
      </c>
      <c r="G67" s="40" t="s">
        <v>135</v>
      </c>
      <c r="H67" s="41" t="s">
        <v>135</v>
      </c>
      <c r="I67" s="39" t="s">
        <v>135</v>
      </c>
      <c r="J67" s="40" t="s">
        <v>135</v>
      </c>
      <c r="K67" s="41" t="s">
        <v>135</v>
      </c>
      <c r="L67" s="122"/>
      <c r="M67" s="30">
        <v>15</v>
      </c>
      <c r="N67" s="31">
        <v>15</v>
      </c>
      <c r="O67" s="31">
        <v>15</v>
      </c>
      <c r="P67" s="29">
        <v>15</v>
      </c>
      <c r="Q67" s="30">
        <v>259</v>
      </c>
      <c r="R67" s="31">
        <v>259</v>
      </c>
    </row>
    <row r="68" spans="2:18" s="127" customFormat="1">
      <c r="B68" s="123" t="s">
        <v>142</v>
      </c>
      <c r="C68" s="39" t="s">
        <v>55</v>
      </c>
      <c r="D68" s="40">
        <v>2.9999999999999997E-4</v>
      </c>
      <c r="E68" s="41" t="s">
        <v>55</v>
      </c>
      <c r="F68" s="39" t="s">
        <v>55</v>
      </c>
      <c r="G68" s="40">
        <v>4.0000000000000002E-4</v>
      </c>
      <c r="H68" s="41" t="s">
        <v>55</v>
      </c>
      <c r="I68" s="39" t="s">
        <v>55</v>
      </c>
      <c r="J68" s="40">
        <v>8.3999999999999995E-3</v>
      </c>
      <c r="K68" s="41" t="s">
        <v>55</v>
      </c>
      <c r="L68" s="122"/>
      <c r="M68" s="30">
        <v>12</v>
      </c>
      <c r="N68" s="31">
        <v>12</v>
      </c>
      <c r="O68" s="31">
        <v>12</v>
      </c>
      <c r="P68" s="29">
        <v>12</v>
      </c>
      <c r="Q68" s="30">
        <v>253</v>
      </c>
      <c r="R68" s="31">
        <v>253</v>
      </c>
    </row>
    <row r="69" spans="2:18" s="127" customFormat="1">
      <c r="B69" s="123" t="s">
        <v>94</v>
      </c>
      <c r="C69" s="39">
        <v>1.8E-3</v>
      </c>
      <c r="D69" s="40">
        <v>2.87E-2</v>
      </c>
      <c r="E69" s="41">
        <v>8.8133333333333345E-3</v>
      </c>
      <c r="F69" s="39" t="s">
        <v>55</v>
      </c>
      <c r="G69" s="39" t="s">
        <v>55</v>
      </c>
      <c r="H69" s="41" t="s">
        <v>55</v>
      </c>
      <c r="I69" s="39" t="s">
        <v>55</v>
      </c>
      <c r="J69" s="40">
        <v>4.5999999999999999E-3</v>
      </c>
      <c r="K69" s="41" t="s">
        <v>55</v>
      </c>
      <c r="L69" s="122"/>
      <c r="M69" s="30">
        <v>15</v>
      </c>
      <c r="N69" s="31">
        <v>15</v>
      </c>
      <c r="O69" s="31">
        <v>15</v>
      </c>
      <c r="P69" s="29">
        <v>15</v>
      </c>
      <c r="Q69" s="30">
        <v>259</v>
      </c>
      <c r="R69" s="31">
        <v>259</v>
      </c>
    </row>
    <row r="70" spans="2:18" s="127" customFormat="1">
      <c r="B70" s="123" t="s">
        <v>143</v>
      </c>
      <c r="C70" s="39" t="s">
        <v>55</v>
      </c>
      <c r="D70" s="40">
        <v>6.9999999999999999E-4</v>
      </c>
      <c r="E70" s="41">
        <v>2.1666666666666668E-4</v>
      </c>
      <c r="F70" s="39" t="s">
        <v>55</v>
      </c>
      <c r="G70" s="39">
        <v>2.9999999999999997E-4</v>
      </c>
      <c r="H70" s="41">
        <v>2.5000000000000001E-4</v>
      </c>
      <c r="I70" s="39" t="s">
        <v>55</v>
      </c>
      <c r="J70" s="40">
        <v>5.9999999999999995E-4</v>
      </c>
      <c r="K70" s="41" t="s">
        <v>55</v>
      </c>
      <c r="L70" s="122"/>
      <c r="M70" s="30">
        <v>12</v>
      </c>
      <c r="N70" s="31">
        <v>12</v>
      </c>
      <c r="O70" s="31">
        <v>12</v>
      </c>
      <c r="P70" s="29">
        <v>12</v>
      </c>
      <c r="Q70" s="30">
        <v>253</v>
      </c>
      <c r="R70" s="31">
        <v>253</v>
      </c>
    </row>
    <row r="71" spans="2:18" s="127" customFormat="1">
      <c r="B71" s="123" t="s">
        <v>95</v>
      </c>
      <c r="C71" s="39" t="s">
        <v>135</v>
      </c>
      <c r="D71" s="40">
        <v>5.0000000000000001E-4</v>
      </c>
      <c r="E71" s="41" t="s">
        <v>135</v>
      </c>
      <c r="F71" s="39" t="s">
        <v>135</v>
      </c>
      <c r="G71" s="40" t="s">
        <v>135</v>
      </c>
      <c r="H71" s="41" t="s">
        <v>135</v>
      </c>
      <c r="I71" s="39" t="s">
        <v>135</v>
      </c>
      <c r="J71" s="40">
        <v>2.0000000000000001E-4</v>
      </c>
      <c r="K71" s="41" t="s">
        <v>135</v>
      </c>
      <c r="L71" s="122">
        <v>0.02</v>
      </c>
      <c r="M71" s="30">
        <v>15</v>
      </c>
      <c r="N71" s="31">
        <v>15</v>
      </c>
      <c r="O71" s="31">
        <v>15</v>
      </c>
      <c r="P71" s="29">
        <v>15</v>
      </c>
      <c r="Q71" s="30">
        <v>259</v>
      </c>
      <c r="R71" s="31">
        <v>259</v>
      </c>
    </row>
    <row r="72" spans="2:18" s="127" customFormat="1">
      <c r="B72" s="123" t="s">
        <v>96</v>
      </c>
      <c r="C72" s="39">
        <v>4.0000000000000002E-4</v>
      </c>
      <c r="D72" s="40">
        <v>4.1999999999999997E-3</v>
      </c>
      <c r="E72" s="41">
        <v>8.1333333333333312E-4</v>
      </c>
      <c r="F72" s="39" t="s">
        <v>135</v>
      </c>
      <c r="G72" s="39">
        <v>5.0000000000000001E-4</v>
      </c>
      <c r="H72" s="41">
        <v>2.2999999999999998E-4</v>
      </c>
      <c r="I72" s="39" t="s">
        <v>135</v>
      </c>
      <c r="J72" s="40">
        <v>5.0000000000000001E-4</v>
      </c>
      <c r="K72" s="41">
        <v>3.3378378378378395E-4</v>
      </c>
      <c r="L72" s="122"/>
      <c r="M72" s="30">
        <v>15</v>
      </c>
      <c r="N72" s="31">
        <v>15</v>
      </c>
      <c r="O72" s="31">
        <v>15</v>
      </c>
      <c r="P72" s="29">
        <v>15</v>
      </c>
      <c r="Q72" s="30">
        <v>259</v>
      </c>
      <c r="R72" s="31">
        <v>259</v>
      </c>
    </row>
    <row r="73" spans="2:18" s="127" customFormat="1">
      <c r="B73" s="123" t="s">
        <v>97</v>
      </c>
      <c r="C73" s="39" t="s">
        <v>140</v>
      </c>
      <c r="D73" s="40" t="s">
        <v>140</v>
      </c>
      <c r="E73" s="41" t="s">
        <v>140</v>
      </c>
      <c r="F73" s="39" t="s">
        <v>140</v>
      </c>
      <c r="G73" s="40">
        <v>1.8E-3</v>
      </c>
      <c r="H73" s="41">
        <v>7.1999999999999994E-4</v>
      </c>
      <c r="I73" s="39" t="s">
        <v>140</v>
      </c>
      <c r="J73" s="40">
        <v>5.4300000000000001E-2</v>
      </c>
      <c r="K73" s="41">
        <v>1.4660231660231667E-3</v>
      </c>
      <c r="L73" s="122" t="s">
        <v>98</v>
      </c>
      <c r="M73" s="30">
        <v>15</v>
      </c>
      <c r="N73" s="31">
        <v>15</v>
      </c>
      <c r="O73" s="31">
        <v>15</v>
      </c>
      <c r="P73" s="29">
        <v>15</v>
      </c>
      <c r="Q73" s="30">
        <v>259</v>
      </c>
      <c r="R73" s="31">
        <v>259</v>
      </c>
    </row>
    <row r="74" spans="2:18" s="127" customFormat="1">
      <c r="B74" s="123" t="s">
        <v>144</v>
      </c>
      <c r="C74" s="39">
        <v>1E-4</v>
      </c>
      <c r="D74" s="40">
        <v>1E-3</v>
      </c>
      <c r="E74" s="41">
        <v>3.1666666666666665E-4</v>
      </c>
      <c r="F74" s="39" t="s">
        <v>135</v>
      </c>
      <c r="G74" s="40">
        <v>2.0000000000000001E-4</v>
      </c>
      <c r="H74" s="41">
        <v>1.6666666666666666E-4</v>
      </c>
      <c r="I74" s="39" t="s">
        <v>135</v>
      </c>
      <c r="J74" s="40">
        <v>2.9999999999999997E-4</v>
      </c>
      <c r="K74" s="41" t="s">
        <v>135</v>
      </c>
      <c r="L74" s="122"/>
      <c r="M74" s="30">
        <v>12</v>
      </c>
      <c r="N74" s="31">
        <v>12</v>
      </c>
      <c r="O74" s="31">
        <v>12</v>
      </c>
      <c r="P74" s="29">
        <v>12</v>
      </c>
      <c r="Q74" s="30">
        <v>253</v>
      </c>
      <c r="R74" s="31">
        <v>253</v>
      </c>
    </row>
    <row r="75" spans="2:18" s="87" customFormat="1">
      <c r="B75" s="85" t="s">
        <v>126</v>
      </c>
      <c r="C75" s="32" t="s">
        <v>22</v>
      </c>
      <c r="D75" s="113" t="s">
        <v>22</v>
      </c>
      <c r="E75" s="114" t="s">
        <v>22</v>
      </c>
      <c r="F75" s="39">
        <v>1.8200000000000001E-2</v>
      </c>
      <c r="G75" s="40">
        <v>3.6600000000000001E-2</v>
      </c>
      <c r="H75" s="41">
        <v>3.1179999999999999E-2</v>
      </c>
      <c r="I75" s="39">
        <v>2.0199999999999999E-2</v>
      </c>
      <c r="J75" s="40">
        <v>5.4199999999999998E-2</v>
      </c>
      <c r="K75" s="41">
        <v>3.9300000000000002E-2</v>
      </c>
      <c r="L75" s="122">
        <v>0.1</v>
      </c>
      <c r="M75" s="30">
        <v>3</v>
      </c>
      <c r="N75" s="31">
        <v>3</v>
      </c>
      <c r="O75" s="30">
        <v>15</v>
      </c>
      <c r="P75" s="74">
        <v>15</v>
      </c>
      <c r="Q75" s="30">
        <v>39</v>
      </c>
      <c r="R75" s="31">
        <v>39</v>
      </c>
    </row>
    <row r="76" spans="2:18" s="87" customFormat="1">
      <c r="B76" s="85" t="s">
        <v>124</v>
      </c>
      <c r="C76" s="32" t="s">
        <v>22</v>
      </c>
      <c r="D76" s="113" t="s">
        <v>22</v>
      </c>
      <c r="E76" s="114" t="s">
        <v>22</v>
      </c>
      <c r="F76" s="39">
        <v>1.54E-2</v>
      </c>
      <c r="G76" s="40">
        <v>2.9499999999999998E-2</v>
      </c>
      <c r="H76" s="41">
        <v>2.1899999999999999E-2</v>
      </c>
      <c r="I76" s="39">
        <v>1.7999999999999999E-2</v>
      </c>
      <c r="J76" s="40">
        <v>4.5499999999999999E-2</v>
      </c>
      <c r="K76" s="41">
        <v>2.75E-2</v>
      </c>
      <c r="L76" s="122">
        <v>0.08</v>
      </c>
      <c r="M76" s="32" t="s">
        <v>22</v>
      </c>
      <c r="N76" s="113" t="s">
        <v>22</v>
      </c>
      <c r="O76" s="30">
        <v>15</v>
      </c>
      <c r="P76" s="74">
        <v>15</v>
      </c>
      <c r="Q76" s="30">
        <v>39</v>
      </c>
      <c r="R76" s="31">
        <v>39</v>
      </c>
    </row>
    <row r="77" spans="2:18" s="87" customFormat="1">
      <c r="B77" s="85" t="s">
        <v>125</v>
      </c>
      <c r="C77" s="32" t="s">
        <v>22</v>
      </c>
      <c r="D77" s="113" t="s">
        <v>22</v>
      </c>
      <c r="E77" s="114" t="s">
        <v>22</v>
      </c>
      <c r="F77" s="39">
        <v>1.9400000000000001E-2</v>
      </c>
      <c r="G77" s="40">
        <v>3.3799999999999997E-2</v>
      </c>
      <c r="H77" s="41">
        <v>2.6100000000000002E-2</v>
      </c>
      <c r="I77" s="39">
        <v>2.1000000000000001E-2</v>
      </c>
      <c r="J77" s="40">
        <v>5.1200000000000002E-2</v>
      </c>
      <c r="K77" s="41">
        <v>3.1300000000000001E-2</v>
      </c>
      <c r="L77" s="122"/>
      <c r="M77" s="32" t="s">
        <v>22</v>
      </c>
      <c r="N77" s="113" t="s">
        <v>22</v>
      </c>
      <c r="O77" s="30">
        <v>15</v>
      </c>
      <c r="P77" s="74">
        <v>15</v>
      </c>
      <c r="Q77" s="30">
        <v>39</v>
      </c>
      <c r="R77" s="31">
        <v>39</v>
      </c>
    </row>
    <row r="78" spans="2:18">
      <c r="B78" s="60" t="s">
        <v>99</v>
      </c>
      <c r="C78" s="65" t="s">
        <v>11</v>
      </c>
      <c r="D78" s="65" t="s">
        <v>12</v>
      </c>
      <c r="E78" s="64" t="s">
        <v>13</v>
      </c>
      <c r="F78" s="65" t="s">
        <v>11</v>
      </c>
      <c r="G78" s="65" t="s">
        <v>12</v>
      </c>
      <c r="H78" s="64" t="s">
        <v>100</v>
      </c>
      <c r="I78" s="65" t="s">
        <v>11</v>
      </c>
      <c r="J78" s="65" t="s">
        <v>12</v>
      </c>
      <c r="K78" s="64" t="s">
        <v>100</v>
      </c>
      <c r="L78" s="64"/>
      <c r="M78" s="78"/>
      <c r="N78" s="78"/>
      <c r="O78" s="78"/>
      <c r="P78" s="79"/>
      <c r="Q78" s="78"/>
      <c r="R78" s="80"/>
    </row>
    <row r="79" spans="2:18" s="92" customFormat="1">
      <c r="B79" s="90" t="s">
        <v>145</v>
      </c>
      <c r="C79" s="30">
        <v>0</v>
      </c>
      <c r="D79" s="31" t="s">
        <v>165</v>
      </c>
      <c r="E79" s="29">
        <v>677</v>
      </c>
      <c r="F79" s="30">
        <v>0</v>
      </c>
      <c r="G79" s="31">
        <v>0</v>
      </c>
      <c r="H79" s="119">
        <v>0</v>
      </c>
      <c r="I79" s="30">
        <v>0</v>
      </c>
      <c r="J79" s="31" t="s">
        <v>148</v>
      </c>
      <c r="K79" s="119">
        <v>15</v>
      </c>
      <c r="L79" s="82">
        <v>0</v>
      </c>
      <c r="M79" s="30">
        <v>363</v>
      </c>
      <c r="N79" s="31">
        <v>363</v>
      </c>
      <c r="O79" s="31">
        <v>1439</v>
      </c>
      <c r="P79" s="29">
        <v>1439</v>
      </c>
      <c r="Q79" s="30">
        <v>4989</v>
      </c>
      <c r="R79" s="30">
        <v>4989</v>
      </c>
    </row>
    <row r="80" spans="2:18" s="92" customFormat="1">
      <c r="B80" s="90" t="s">
        <v>146</v>
      </c>
      <c r="C80" s="30">
        <v>0</v>
      </c>
      <c r="D80" s="31">
        <v>207</v>
      </c>
      <c r="E80" s="29">
        <v>32</v>
      </c>
      <c r="F80" s="30">
        <v>0</v>
      </c>
      <c r="G80" s="31">
        <v>0</v>
      </c>
      <c r="H80" s="119">
        <v>0</v>
      </c>
      <c r="I80" s="30">
        <v>0</v>
      </c>
      <c r="J80" s="31" t="s">
        <v>148</v>
      </c>
      <c r="K80" s="119">
        <v>1</v>
      </c>
      <c r="L80" s="82">
        <v>0</v>
      </c>
      <c r="M80" s="30">
        <v>363</v>
      </c>
      <c r="N80" s="31">
        <v>363</v>
      </c>
      <c r="O80" s="31">
        <v>1439</v>
      </c>
      <c r="P80" s="29">
        <v>1439</v>
      </c>
      <c r="Q80" s="30">
        <v>4989</v>
      </c>
      <c r="R80" s="30">
        <v>4989</v>
      </c>
    </row>
    <row r="81" spans="2:18" s="92" customFormat="1">
      <c r="B81" s="90" t="s">
        <v>147</v>
      </c>
      <c r="C81" s="30" t="s">
        <v>150</v>
      </c>
      <c r="D81" s="31" t="s">
        <v>166</v>
      </c>
      <c r="E81" s="29">
        <v>344</v>
      </c>
      <c r="F81" s="30" t="s">
        <v>150</v>
      </c>
      <c r="G81" s="31">
        <v>60</v>
      </c>
      <c r="H81" s="119">
        <v>0</v>
      </c>
      <c r="I81" s="125" t="s">
        <v>150</v>
      </c>
      <c r="J81" s="31">
        <v>2000</v>
      </c>
      <c r="K81" s="74">
        <v>13</v>
      </c>
      <c r="L81" s="82" t="s">
        <v>149</v>
      </c>
      <c r="M81" s="30">
        <v>53</v>
      </c>
      <c r="N81" s="31">
        <v>53</v>
      </c>
      <c r="O81" s="31">
        <v>208</v>
      </c>
      <c r="P81" s="29">
        <v>208</v>
      </c>
      <c r="Q81" s="30">
        <v>2883</v>
      </c>
      <c r="R81" s="30">
        <v>2883</v>
      </c>
    </row>
    <row r="82" spans="2:18" s="67" customFormat="1">
      <c r="B82" s="66"/>
      <c r="C82" s="9" t="s">
        <v>11</v>
      </c>
      <c r="D82" s="10" t="s">
        <v>12</v>
      </c>
      <c r="E82" s="11" t="s">
        <v>13</v>
      </c>
      <c r="F82" s="9" t="s">
        <v>11</v>
      </c>
      <c r="G82" s="10" t="s">
        <v>12</v>
      </c>
      <c r="H82" s="11" t="s">
        <v>13</v>
      </c>
      <c r="I82" s="9" t="s">
        <v>11</v>
      </c>
      <c r="J82" s="10" t="s">
        <v>12</v>
      </c>
      <c r="K82" s="11" t="s">
        <v>13</v>
      </c>
      <c r="L82" s="20"/>
      <c r="M82" s="81"/>
      <c r="N82" s="83"/>
      <c r="O82" s="83"/>
      <c r="P82" s="84"/>
      <c r="Q82" s="81"/>
      <c r="R82" s="83"/>
    </row>
    <row r="83" spans="2:18" s="149" customFormat="1">
      <c r="B83" s="115" t="s">
        <v>101</v>
      </c>
      <c r="C83" s="125">
        <v>0</v>
      </c>
      <c r="D83" s="143">
        <v>5.7</v>
      </c>
      <c r="E83" s="119">
        <v>1.2</v>
      </c>
      <c r="F83" s="125">
        <v>0</v>
      </c>
      <c r="G83" s="143">
        <v>0</v>
      </c>
      <c r="H83" s="119">
        <v>0</v>
      </c>
      <c r="I83" s="144" t="s">
        <v>22</v>
      </c>
      <c r="J83" s="125" t="s">
        <v>22</v>
      </c>
      <c r="K83" s="145" t="s">
        <v>22</v>
      </c>
      <c r="L83" s="146"/>
      <c r="M83" s="125">
        <v>12</v>
      </c>
      <c r="N83" s="143">
        <v>12</v>
      </c>
      <c r="O83" s="143">
        <v>12</v>
      </c>
      <c r="P83" s="119">
        <v>12</v>
      </c>
      <c r="Q83" s="147" t="s">
        <v>22</v>
      </c>
      <c r="R83" s="148" t="s">
        <v>22</v>
      </c>
    </row>
    <row r="84" spans="2:18" s="149" customFormat="1">
      <c r="B84" s="115" t="s">
        <v>102</v>
      </c>
      <c r="C84" s="125">
        <v>0</v>
      </c>
      <c r="D84" s="143">
        <v>17.100000000000001</v>
      </c>
      <c r="E84" s="119">
        <v>4.7666666666666666</v>
      </c>
      <c r="F84" s="125">
        <v>0</v>
      </c>
      <c r="G84" s="143">
        <v>0</v>
      </c>
      <c r="H84" s="119">
        <v>0</v>
      </c>
      <c r="I84" s="144" t="s">
        <v>22</v>
      </c>
      <c r="J84" s="125" t="s">
        <v>22</v>
      </c>
      <c r="K84" s="145" t="s">
        <v>22</v>
      </c>
      <c r="L84" s="146"/>
      <c r="M84" s="125">
        <v>12</v>
      </c>
      <c r="N84" s="143">
        <v>12</v>
      </c>
      <c r="O84" s="143">
        <v>12</v>
      </c>
      <c r="P84" s="119">
        <v>12</v>
      </c>
      <c r="Q84" s="147" t="s">
        <v>22</v>
      </c>
      <c r="R84" s="148" t="s">
        <v>22</v>
      </c>
    </row>
    <row r="85" spans="2:18" s="87" customFormat="1">
      <c r="B85" s="129" t="s">
        <v>103</v>
      </c>
      <c r="C85" s="69"/>
      <c r="D85" s="69"/>
      <c r="E85" s="70"/>
      <c r="F85" s="69"/>
      <c r="G85" s="69"/>
      <c r="H85" s="70"/>
      <c r="I85" s="69"/>
      <c r="J85" s="69"/>
      <c r="K85" s="70"/>
      <c r="L85" s="70"/>
      <c r="M85" s="78"/>
      <c r="N85" s="78"/>
      <c r="O85" s="78"/>
      <c r="P85" s="79"/>
      <c r="Q85" s="78"/>
      <c r="R85" s="80"/>
    </row>
    <row r="86" spans="2:18" s="87" customFormat="1">
      <c r="B86" s="110" t="s">
        <v>151</v>
      </c>
      <c r="C86" s="126" t="s">
        <v>153</v>
      </c>
      <c r="D86" s="118" t="s">
        <v>153</v>
      </c>
      <c r="E86" s="44" t="s">
        <v>153</v>
      </c>
      <c r="F86" s="21" t="s">
        <v>34</v>
      </c>
      <c r="G86" s="22">
        <v>0.03</v>
      </c>
      <c r="H86" s="124" t="s">
        <v>34</v>
      </c>
      <c r="I86" s="93" t="s">
        <v>22</v>
      </c>
      <c r="J86" s="22" t="s">
        <v>22</v>
      </c>
      <c r="K86" s="23" t="s">
        <v>22</v>
      </c>
      <c r="L86" s="71">
        <v>0.5</v>
      </c>
      <c r="M86" s="30">
        <v>3</v>
      </c>
      <c r="N86" s="31">
        <v>3</v>
      </c>
      <c r="O86" s="30">
        <v>55</v>
      </c>
      <c r="P86" s="74">
        <v>52</v>
      </c>
      <c r="Q86" s="32" t="s">
        <v>22</v>
      </c>
      <c r="R86" s="113" t="s">
        <v>22</v>
      </c>
    </row>
    <row r="87" spans="2:18" s="87" customFormat="1">
      <c r="B87" s="110" t="s">
        <v>104</v>
      </c>
      <c r="C87" s="126" t="s">
        <v>153</v>
      </c>
      <c r="D87" s="118" t="s">
        <v>153</v>
      </c>
      <c r="E87" s="44" t="s">
        <v>153</v>
      </c>
      <c r="F87" s="21" t="s">
        <v>34</v>
      </c>
      <c r="G87" s="22">
        <v>5.299999937415123E-2</v>
      </c>
      <c r="H87" s="124">
        <v>3.7230769136490718E-2</v>
      </c>
      <c r="I87" s="93" t="s">
        <v>22</v>
      </c>
      <c r="J87" s="22" t="s">
        <v>22</v>
      </c>
      <c r="K87" s="23" t="s">
        <v>22</v>
      </c>
      <c r="L87" s="71">
        <v>1</v>
      </c>
      <c r="M87" s="30">
        <v>3</v>
      </c>
      <c r="N87" s="31">
        <v>3</v>
      </c>
      <c r="O87" s="30">
        <v>55</v>
      </c>
      <c r="P87" s="74">
        <v>52</v>
      </c>
      <c r="Q87" s="32" t="s">
        <v>22</v>
      </c>
      <c r="R87" s="113" t="s">
        <v>22</v>
      </c>
    </row>
    <row r="88" spans="2:18" s="89" customFormat="1">
      <c r="B88" s="128" t="s">
        <v>105</v>
      </c>
      <c r="C88" s="16" t="s">
        <v>154</v>
      </c>
      <c r="D88" s="17" t="s">
        <v>154</v>
      </c>
      <c r="E88" s="18" t="s">
        <v>154</v>
      </c>
      <c r="F88" s="45" t="s">
        <v>155</v>
      </c>
      <c r="G88" s="46">
        <v>6</v>
      </c>
      <c r="H88" s="47">
        <v>4.3025393955086209</v>
      </c>
      <c r="I88" s="94" t="s">
        <v>22</v>
      </c>
      <c r="J88" s="73" t="s">
        <v>22</v>
      </c>
      <c r="K88" s="18" t="s">
        <v>22</v>
      </c>
      <c r="L88" s="117">
        <v>7000</v>
      </c>
      <c r="M88" s="136">
        <v>3</v>
      </c>
      <c r="N88" s="137">
        <v>3</v>
      </c>
      <c r="O88" s="30">
        <v>55</v>
      </c>
      <c r="P88" s="74">
        <v>52</v>
      </c>
      <c r="Q88" s="32" t="s">
        <v>22</v>
      </c>
      <c r="R88" s="113" t="s">
        <v>22</v>
      </c>
    </row>
    <row r="89" spans="2:18" ht="13.5" thickBot="1">
      <c r="B89" s="48" t="s">
        <v>106</v>
      </c>
      <c r="C89" s="49"/>
      <c r="D89" s="49"/>
      <c r="E89" s="49"/>
      <c r="F89" s="49"/>
      <c r="G89" s="49"/>
      <c r="H89" s="49"/>
      <c r="I89" s="49"/>
      <c r="J89" s="49"/>
      <c r="K89" s="49"/>
      <c r="L89" s="50"/>
      <c r="M89" s="99">
        <f>SUM(M8:M88)</f>
        <v>5880</v>
      </c>
      <c r="N89" s="101"/>
      <c r="O89" s="101">
        <f>SUM(O8:O88)</f>
        <v>11082</v>
      </c>
      <c r="P89" s="102"/>
      <c r="Q89" s="99"/>
      <c r="R89" s="101">
        <f>SUM(R8:R88)</f>
        <v>42609</v>
      </c>
    </row>
    <row r="90" spans="2:18" ht="13.5" thickTop="1">
      <c r="B90" s="51" t="s">
        <v>107</v>
      </c>
      <c r="C90" s="52"/>
      <c r="D90" s="52"/>
      <c r="E90" s="52"/>
      <c r="F90" s="52"/>
      <c r="G90" s="52"/>
      <c r="H90" s="52"/>
      <c r="I90" s="52"/>
      <c r="J90" s="52"/>
      <c r="K90" s="52"/>
      <c r="L90" s="103"/>
      <c r="M90" s="141"/>
      <c r="N90" s="141"/>
      <c r="O90" s="141"/>
      <c r="P90" s="141"/>
      <c r="Q90" s="141"/>
      <c r="R90" s="105"/>
    </row>
    <row r="91" spans="2:18">
      <c r="B91" s="51" t="s">
        <v>109</v>
      </c>
      <c r="C91" s="52"/>
      <c r="D91" s="52"/>
      <c r="E91" s="52"/>
      <c r="F91" s="52"/>
      <c r="G91" s="52"/>
      <c r="H91" s="52"/>
      <c r="I91" s="52"/>
      <c r="J91" s="52"/>
      <c r="K91" s="52"/>
      <c r="L91" s="103"/>
      <c r="M91" s="106"/>
      <c r="N91" s="106"/>
      <c r="O91" s="141"/>
      <c r="P91" s="141"/>
      <c r="Q91" s="141"/>
      <c r="R91" s="105"/>
    </row>
    <row r="92" spans="2:18">
      <c r="B92" s="51" t="s">
        <v>156</v>
      </c>
      <c r="C92" s="52"/>
      <c r="D92" s="52"/>
      <c r="E92" s="52"/>
      <c r="F92" s="52"/>
      <c r="G92" s="52"/>
      <c r="H92" s="52"/>
      <c r="I92" s="52"/>
      <c r="J92" s="52"/>
      <c r="K92" s="52"/>
      <c r="L92" s="103"/>
      <c r="M92" s="141"/>
      <c r="N92" s="106"/>
      <c r="O92" s="141"/>
      <c r="P92" s="141"/>
      <c r="Q92" s="141"/>
      <c r="R92" s="105"/>
    </row>
    <row r="93" spans="2:18">
      <c r="B93" s="51" t="s">
        <v>152</v>
      </c>
      <c r="C93" s="52"/>
      <c r="D93" s="52"/>
      <c r="E93" s="52"/>
      <c r="F93" s="52"/>
      <c r="G93" s="52"/>
      <c r="H93" s="52"/>
      <c r="I93" s="52"/>
      <c r="J93" s="52"/>
      <c r="K93" s="52"/>
      <c r="M93" s="106"/>
      <c r="N93" s="106"/>
      <c r="O93" s="141"/>
      <c r="P93" s="141"/>
      <c r="Q93" s="141"/>
      <c r="R93" s="105"/>
    </row>
    <row r="94" spans="2:18">
      <c r="B94" s="51" t="s">
        <v>111</v>
      </c>
      <c r="C94" s="52"/>
      <c r="D94" s="52"/>
      <c r="E94" s="52"/>
      <c r="F94" s="52"/>
      <c r="G94" s="52"/>
      <c r="H94" s="52"/>
      <c r="I94" s="52"/>
      <c r="J94" s="52"/>
      <c r="K94" s="52"/>
      <c r="L94" s="53"/>
      <c r="N94" s="141"/>
      <c r="R94" s="105"/>
    </row>
    <row r="95" spans="2:18">
      <c r="B95" s="54" t="s">
        <v>113</v>
      </c>
      <c r="C95" s="52"/>
      <c r="D95" s="52"/>
      <c r="E95" s="52"/>
      <c r="F95" s="52"/>
      <c r="G95" s="52"/>
      <c r="H95" s="52"/>
      <c r="I95" s="52"/>
      <c r="J95" s="52"/>
      <c r="K95" s="52"/>
      <c r="L95" s="55" t="s">
        <v>114</v>
      </c>
      <c r="M95" s="107"/>
      <c r="N95" s="107"/>
      <c r="O95" s="107"/>
      <c r="P95" s="107"/>
      <c r="Q95" s="107"/>
      <c r="R95" s="105"/>
    </row>
    <row r="96" spans="2:18">
      <c r="B96" s="51" t="s">
        <v>115</v>
      </c>
      <c r="C96" s="52"/>
      <c r="D96" s="52"/>
      <c r="E96" s="52"/>
      <c r="F96" s="52"/>
      <c r="G96" s="52"/>
      <c r="H96" s="52"/>
      <c r="I96" s="52"/>
      <c r="J96" s="52"/>
      <c r="K96" s="52"/>
      <c r="L96" s="55" t="s">
        <v>116</v>
      </c>
      <c r="M96" s="107"/>
      <c r="N96" s="107"/>
      <c r="O96" s="107"/>
      <c r="P96" s="107"/>
      <c r="Q96" s="107"/>
      <c r="R96" s="105"/>
    </row>
    <row r="97" spans="2:18">
      <c r="B97" s="51" t="s">
        <v>117</v>
      </c>
      <c r="C97" s="52"/>
      <c r="D97" s="52"/>
      <c r="E97" s="52"/>
      <c r="F97" s="52"/>
      <c r="G97" s="52"/>
      <c r="H97" s="52"/>
      <c r="I97" s="56"/>
      <c r="J97" s="52"/>
      <c r="K97" s="52"/>
      <c r="L97" s="55" t="s">
        <v>118</v>
      </c>
      <c r="M97" s="107"/>
      <c r="N97" s="107"/>
      <c r="O97" s="107"/>
      <c r="P97" s="107"/>
      <c r="Q97" s="107"/>
      <c r="R97" s="105"/>
    </row>
    <row r="98" spans="2:18">
      <c r="B98" s="57" t="s">
        <v>119</v>
      </c>
      <c r="C98" s="52"/>
      <c r="D98" s="52"/>
      <c r="E98" s="52"/>
      <c r="F98" s="52"/>
      <c r="G98" s="52"/>
      <c r="H98" s="52"/>
      <c r="I98" s="52"/>
      <c r="J98" s="52"/>
      <c r="K98" s="52"/>
      <c r="L98" s="55" t="s">
        <v>120</v>
      </c>
      <c r="M98" s="107"/>
      <c r="N98" s="107"/>
      <c r="O98" s="107"/>
      <c r="P98" s="107"/>
      <c r="Q98" s="107"/>
      <c r="R98" s="105"/>
    </row>
    <row r="99" spans="2:18">
      <c r="B99" s="51"/>
      <c r="C99" s="52"/>
      <c r="D99" s="52"/>
      <c r="E99" s="52"/>
      <c r="F99" s="52"/>
      <c r="G99" s="52"/>
      <c r="H99" s="52"/>
      <c r="I99" s="52"/>
      <c r="J99" s="52"/>
      <c r="K99" s="52"/>
      <c r="L99" s="55" t="s">
        <v>121</v>
      </c>
      <c r="M99" s="107"/>
      <c r="N99" s="107"/>
      <c r="O99" s="107"/>
      <c r="P99" s="107"/>
      <c r="Q99" s="107"/>
      <c r="R99" s="105"/>
    </row>
    <row r="100" spans="2:18">
      <c r="B100" s="168" t="s">
        <v>172</v>
      </c>
      <c r="C100" s="169"/>
      <c r="D100" s="169"/>
      <c r="E100" s="169"/>
      <c r="F100" s="169"/>
      <c r="G100" s="169"/>
      <c r="H100" s="169"/>
      <c r="I100" s="169"/>
      <c r="J100" s="58"/>
      <c r="K100" s="58"/>
      <c r="L100" s="59" t="s">
        <v>122</v>
      </c>
      <c r="M100" s="108"/>
      <c r="N100" s="108"/>
      <c r="O100" s="108"/>
      <c r="P100" s="108"/>
      <c r="Q100" s="108"/>
      <c r="R100" s="109"/>
    </row>
  </sheetData>
  <mergeCells count="12">
    <mergeCell ref="B2:R2"/>
    <mergeCell ref="B3:R3"/>
    <mergeCell ref="M5:N5"/>
    <mergeCell ref="O5:P5"/>
    <mergeCell ref="Q5:R5"/>
    <mergeCell ref="M4:R4"/>
    <mergeCell ref="C5:E5"/>
    <mergeCell ref="F4:H4"/>
    <mergeCell ref="I4:K4"/>
    <mergeCell ref="F5:H5"/>
    <mergeCell ref="I5:K5"/>
    <mergeCell ref="C4:E4"/>
  </mergeCells>
  <printOptions horizontalCentered="1"/>
  <pageMargins left="0" right="0" top="0" bottom="0" header="0" footer="0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C103"/>
  <sheetViews>
    <sheetView zoomScaleNormal="100" workbookViewId="0"/>
  </sheetViews>
  <sheetFormatPr defaultRowHeight="12.75"/>
  <cols>
    <col min="2" max="2" width="33" customWidth="1"/>
    <col min="3" max="4" width="9.140625" style="1"/>
    <col min="5" max="5" width="9.85546875" style="1" bestFit="1" customWidth="1"/>
    <col min="6" max="7" width="9.140625" style="1"/>
    <col min="8" max="8" width="9.85546875" style="1" bestFit="1" customWidth="1"/>
    <col min="9" max="10" width="9.140625" style="1"/>
    <col min="11" max="11" width="9.85546875" style="1" bestFit="1" customWidth="1"/>
    <col min="12" max="13" width="9.140625" style="1"/>
    <col min="14" max="14" width="9.85546875" style="1" bestFit="1" customWidth="1"/>
    <col min="15" max="16" width="9.140625" style="1"/>
    <col min="17" max="17" width="9.85546875" style="1" bestFit="1" customWidth="1"/>
    <col min="18" max="18" width="14" style="3" bestFit="1" customWidth="1"/>
    <col min="19" max="28" width="9.140625" style="95"/>
  </cols>
  <sheetData>
    <row r="1" spans="2:29">
      <c r="F1" s="2"/>
      <c r="G1" s="2"/>
      <c r="H1" s="2"/>
      <c r="L1" s="2"/>
      <c r="M1" s="2"/>
      <c r="N1" s="2"/>
    </row>
    <row r="2" spans="2:29" ht="18">
      <c r="B2" s="153" t="s">
        <v>157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5"/>
    </row>
    <row r="3" spans="2:29" ht="18">
      <c r="B3" s="156" t="s">
        <v>175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8"/>
      <c r="S3" s="157"/>
      <c r="T3" s="157"/>
      <c r="U3" s="157"/>
      <c r="V3" s="157"/>
      <c r="W3" s="157"/>
      <c r="X3" s="157"/>
      <c r="Y3" s="157"/>
      <c r="Z3" s="157"/>
      <c r="AA3" s="157"/>
      <c r="AB3" s="159"/>
    </row>
    <row r="4" spans="2:29">
      <c r="B4" s="4" t="s">
        <v>0</v>
      </c>
      <c r="C4" s="151" t="s">
        <v>1</v>
      </c>
      <c r="D4" s="151"/>
      <c r="E4" s="152"/>
      <c r="F4" s="151" t="s">
        <v>2</v>
      </c>
      <c r="G4" s="151"/>
      <c r="H4" s="152"/>
      <c r="I4" s="151" t="s">
        <v>1</v>
      </c>
      <c r="J4" s="151"/>
      <c r="K4" s="152"/>
      <c r="L4" s="151" t="s">
        <v>2</v>
      </c>
      <c r="M4" s="151"/>
      <c r="N4" s="152"/>
      <c r="O4" s="151" t="s">
        <v>3</v>
      </c>
      <c r="P4" s="151"/>
      <c r="Q4" s="152"/>
      <c r="R4" s="5" t="s">
        <v>4</v>
      </c>
      <c r="S4" s="160" t="s">
        <v>5</v>
      </c>
      <c r="T4" s="160"/>
      <c r="U4" s="160"/>
      <c r="V4" s="160"/>
      <c r="W4" s="160"/>
      <c r="X4" s="160"/>
      <c r="Y4" s="160"/>
      <c r="Z4" s="160"/>
      <c r="AA4" s="160"/>
      <c r="AB4" s="161"/>
    </row>
    <row r="5" spans="2:29">
      <c r="B5" s="6" t="s">
        <v>6</v>
      </c>
      <c r="C5" s="166" t="s">
        <v>7</v>
      </c>
      <c r="D5" s="166"/>
      <c r="E5" s="167"/>
      <c r="F5" s="166" t="s">
        <v>7</v>
      </c>
      <c r="G5" s="166"/>
      <c r="H5" s="167"/>
      <c r="I5" s="166" t="s">
        <v>8</v>
      </c>
      <c r="J5" s="166"/>
      <c r="K5" s="167"/>
      <c r="L5" s="166" t="s">
        <v>8</v>
      </c>
      <c r="M5" s="166"/>
      <c r="N5" s="167"/>
      <c r="O5" s="166" t="s">
        <v>9</v>
      </c>
      <c r="P5" s="166"/>
      <c r="Q5" s="167"/>
      <c r="R5" s="7" t="s">
        <v>10</v>
      </c>
      <c r="S5" s="162" t="s">
        <v>127</v>
      </c>
      <c r="T5" s="163"/>
      <c r="U5" s="163" t="s">
        <v>130</v>
      </c>
      <c r="V5" s="164"/>
      <c r="W5" s="163" t="s">
        <v>131</v>
      </c>
      <c r="X5" s="163"/>
      <c r="Y5" s="163" t="s">
        <v>132</v>
      </c>
      <c r="Z5" s="164"/>
      <c r="AA5" s="163" t="s">
        <v>133</v>
      </c>
      <c r="AB5" s="165"/>
    </row>
    <row r="6" spans="2:29">
      <c r="B6" s="8"/>
      <c r="C6" s="9" t="s">
        <v>11</v>
      </c>
      <c r="D6" s="10" t="s">
        <v>12</v>
      </c>
      <c r="E6" s="11" t="s">
        <v>13</v>
      </c>
      <c r="F6" s="9" t="s">
        <v>11</v>
      </c>
      <c r="G6" s="10" t="s">
        <v>12</v>
      </c>
      <c r="H6" s="11" t="s">
        <v>13</v>
      </c>
      <c r="I6" s="9" t="s">
        <v>11</v>
      </c>
      <c r="J6" s="10" t="s">
        <v>12</v>
      </c>
      <c r="K6" s="11" t="s">
        <v>13</v>
      </c>
      <c r="L6" s="9" t="s">
        <v>11</v>
      </c>
      <c r="M6" s="10" t="s">
        <v>12</v>
      </c>
      <c r="N6" s="11" t="s">
        <v>13</v>
      </c>
      <c r="O6" s="9" t="s">
        <v>11</v>
      </c>
      <c r="P6" s="10" t="s">
        <v>12</v>
      </c>
      <c r="Q6" s="11" t="s">
        <v>13</v>
      </c>
      <c r="R6" s="12" t="s">
        <v>14</v>
      </c>
      <c r="S6" s="96" t="s">
        <v>128</v>
      </c>
      <c r="T6" s="96" t="s">
        <v>129</v>
      </c>
      <c r="U6" s="96" t="s">
        <v>128</v>
      </c>
      <c r="V6" s="97" t="s">
        <v>129</v>
      </c>
      <c r="W6" s="96" t="s">
        <v>128</v>
      </c>
      <c r="X6" s="96" t="s">
        <v>129</v>
      </c>
      <c r="Y6" s="96" t="s">
        <v>128</v>
      </c>
      <c r="Z6" s="97" t="s">
        <v>129</v>
      </c>
      <c r="AA6" s="96" t="s">
        <v>128</v>
      </c>
      <c r="AB6" s="98" t="s">
        <v>129</v>
      </c>
    </row>
    <row r="7" spans="2:29">
      <c r="B7" s="60" t="s">
        <v>15</v>
      </c>
      <c r="C7" s="61"/>
      <c r="D7" s="61"/>
      <c r="E7" s="62"/>
      <c r="F7" s="61"/>
      <c r="G7" s="61"/>
      <c r="H7" s="62"/>
      <c r="I7" s="61"/>
      <c r="J7" s="61"/>
      <c r="K7" s="62"/>
      <c r="L7" s="61"/>
      <c r="M7" s="61"/>
      <c r="N7" s="62"/>
      <c r="O7" s="61"/>
      <c r="P7" s="61"/>
      <c r="Q7" s="62"/>
      <c r="R7" s="63"/>
      <c r="S7" s="75"/>
      <c r="T7" s="75"/>
      <c r="U7" s="75"/>
      <c r="V7" s="76"/>
      <c r="W7" s="75"/>
      <c r="X7" s="75"/>
      <c r="Y7" s="75"/>
      <c r="Z7" s="76"/>
      <c r="AA7" s="75"/>
      <c r="AB7" s="77"/>
    </row>
    <row r="8" spans="2:29" s="92" customFormat="1">
      <c r="B8" s="90" t="s">
        <v>16</v>
      </c>
      <c r="C8" s="30">
        <v>32</v>
      </c>
      <c r="D8" s="31">
        <v>61</v>
      </c>
      <c r="E8" s="29">
        <v>42</v>
      </c>
      <c r="F8" s="30">
        <v>32</v>
      </c>
      <c r="G8" s="31">
        <v>55</v>
      </c>
      <c r="H8" s="29">
        <v>42</v>
      </c>
      <c r="I8" s="91" t="s">
        <v>17</v>
      </c>
      <c r="J8" s="31">
        <v>6.8</v>
      </c>
      <c r="K8" s="29" t="s">
        <v>17</v>
      </c>
      <c r="L8" s="30" t="s">
        <v>17</v>
      </c>
      <c r="M8" s="31">
        <v>4</v>
      </c>
      <c r="N8" s="29" t="s">
        <v>17</v>
      </c>
      <c r="O8" s="94" t="s">
        <v>17</v>
      </c>
      <c r="P8" s="30">
        <v>5</v>
      </c>
      <c r="Q8" s="72" t="s">
        <v>17</v>
      </c>
      <c r="R8" s="82" t="s">
        <v>18</v>
      </c>
      <c r="S8" s="30">
        <v>13</v>
      </c>
      <c r="T8" s="30">
        <v>13</v>
      </c>
      <c r="U8" s="30">
        <v>732</v>
      </c>
      <c r="V8" s="74">
        <v>732</v>
      </c>
      <c r="W8" s="30">
        <v>13</v>
      </c>
      <c r="X8" s="31">
        <v>13</v>
      </c>
      <c r="Y8" s="31">
        <v>716</v>
      </c>
      <c r="Z8" s="29">
        <v>716</v>
      </c>
      <c r="AA8" s="30">
        <v>7</v>
      </c>
      <c r="AB8" s="31">
        <v>7</v>
      </c>
    </row>
    <row r="9" spans="2:29" s="87" customFormat="1">
      <c r="B9" s="85" t="s">
        <v>19</v>
      </c>
      <c r="C9" s="21">
        <v>1.22</v>
      </c>
      <c r="D9" s="22">
        <v>10.47</v>
      </c>
      <c r="E9" s="23">
        <v>3.38</v>
      </c>
      <c r="F9" s="21">
        <v>1.32</v>
      </c>
      <c r="G9" s="22">
        <v>12</v>
      </c>
      <c r="H9" s="23">
        <v>3.63</v>
      </c>
      <c r="I9" s="86">
        <v>0.02</v>
      </c>
      <c r="J9" s="22">
        <v>0.09</v>
      </c>
      <c r="K9" s="23">
        <v>0.06</v>
      </c>
      <c r="L9" s="21">
        <v>0.02</v>
      </c>
      <c r="M9" s="22">
        <v>0.11</v>
      </c>
      <c r="N9" s="23">
        <v>0.05</v>
      </c>
      <c r="O9" s="21">
        <v>0.06</v>
      </c>
      <c r="P9" s="22">
        <v>7.02</v>
      </c>
      <c r="Q9" s="23">
        <v>0.21</v>
      </c>
      <c r="R9" s="71" t="s">
        <v>20</v>
      </c>
      <c r="S9" s="30">
        <v>729</v>
      </c>
      <c r="T9" s="30">
        <v>729</v>
      </c>
      <c r="U9" s="30">
        <v>728</v>
      </c>
      <c r="V9" s="74">
        <v>728</v>
      </c>
      <c r="W9" s="30">
        <v>728</v>
      </c>
      <c r="X9" s="31">
        <v>728</v>
      </c>
      <c r="Y9" s="31">
        <v>727</v>
      </c>
      <c r="Z9" s="29">
        <v>727</v>
      </c>
      <c r="AA9" s="30">
        <v>2883</v>
      </c>
      <c r="AB9" s="31">
        <v>2883</v>
      </c>
    </row>
    <row r="10" spans="2:29" s="89" customFormat="1">
      <c r="B10" s="88" t="s">
        <v>21</v>
      </c>
      <c r="C10" s="16" t="s">
        <v>158</v>
      </c>
      <c r="D10" s="17">
        <v>26.1</v>
      </c>
      <c r="E10" s="18">
        <v>9.9</v>
      </c>
      <c r="F10" s="16" t="s">
        <v>34</v>
      </c>
      <c r="G10" s="17">
        <v>26.5</v>
      </c>
      <c r="H10" s="18">
        <v>9.6</v>
      </c>
      <c r="I10" s="94" t="s">
        <v>22</v>
      </c>
      <c r="J10" s="16" t="s">
        <v>22</v>
      </c>
      <c r="K10" s="72" t="s">
        <v>22</v>
      </c>
      <c r="L10" s="94" t="s">
        <v>22</v>
      </c>
      <c r="M10" s="16" t="s">
        <v>22</v>
      </c>
      <c r="N10" s="72" t="s">
        <v>22</v>
      </c>
      <c r="O10" s="16">
        <v>0.2</v>
      </c>
      <c r="P10" s="17">
        <v>26.4</v>
      </c>
      <c r="Q10" s="18">
        <v>12.7</v>
      </c>
      <c r="R10" s="43" t="s">
        <v>23</v>
      </c>
      <c r="S10" s="30">
        <v>728</v>
      </c>
      <c r="T10" s="30">
        <v>728</v>
      </c>
      <c r="U10" s="32" t="s">
        <v>22</v>
      </c>
      <c r="V10" s="114" t="s">
        <v>22</v>
      </c>
      <c r="W10" s="30">
        <v>728</v>
      </c>
      <c r="X10" s="30">
        <v>728</v>
      </c>
      <c r="Y10" s="32" t="s">
        <v>22</v>
      </c>
      <c r="Z10" s="112" t="s">
        <v>22</v>
      </c>
      <c r="AA10" s="30">
        <v>2803</v>
      </c>
      <c r="AB10" s="31">
        <v>2803</v>
      </c>
    </row>
    <row r="11" spans="2:29" s="87" customFormat="1">
      <c r="B11" s="85" t="s">
        <v>24</v>
      </c>
      <c r="C11" s="21">
        <v>0.22800000000000001</v>
      </c>
      <c r="D11" s="22">
        <v>0.38200000000000001</v>
      </c>
      <c r="E11" s="23">
        <v>0.28399999999999997</v>
      </c>
      <c r="F11" s="21">
        <v>0.23799999999999999</v>
      </c>
      <c r="G11" s="22">
        <v>0.34799999999999998</v>
      </c>
      <c r="H11" s="23">
        <v>0.28100000000000003</v>
      </c>
      <c r="I11" s="21">
        <v>0.06</v>
      </c>
      <c r="J11" s="22">
        <v>0.06</v>
      </c>
      <c r="K11" s="23">
        <v>0.06</v>
      </c>
      <c r="L11" s="21">
        <v>0.04</v>
      </c>
      <c r="M11" s="22">
        <v>0.05</v>
      </c>
      <c r="N11" s="23">
        <v>0.04</v>
      </c>
      <c r="O11" s="93">
        <v>0.04</v>
      </c>
      <c r="P11" s="21">
        <v>7.0000000000000007E-2</v>
      </c>
      <c r="Q11" s="68">
        <v>5.0999999999999997E-2</v>
      </c>
      <c r="R11" s="71"/>
      <c r="S11" s="30">
        <v>728</v>
      </c>
      <c r="T11" s="30">
        <v>728</v>
      </c>
      <c r="U11" s="30">
        <v>4</v>
      </c>
      <c r="V11" s="74">
        <v>4</v>
      </c>
      <c r="W11" s="30">
        <v>726</v>
      </c>
      <c r="X11" s="30">
        <v>726</v>
      </c>
      <c r="Y11" s="30">
        <v>4</v>
      </c>
      <c r="Z11" s="74">
        <v>4</v>
      </c>
      <c r="AA11" s="30">
        <v>7</v>
      </c>
      <c r="AB11" s="30">
        <v>7</v>
      </c>
    </row>
    <row r="12" spans="2:29">
      <c r="B12" s="60" t="s">
        <v>25</v>
      </c>
      <c r="C12" s="61"/>
      <c r="D12" s="61"/>
      <c r="E12" s="62"/>
      <c r="F12" s="61"/>
      <c r="G12" s="61"/>
      <c r="H12" s="62"/>
      <c r="I12" s="61"/>
      <c r="J12" s="61"/>
      <c r="K12" s="62"/>
      <c r="L12" s="61"/>
      <c r="M12" s="61"/>
      <c r="N12" s="62"/>
      <c r="O12" s="61"/>
      <c r="P12" s="61"/>
      <c r="Q12" s="62"/>
      <c r="R12" s="64"/>
      <c r="S12" s="75"/>
      <c r="T12" s="75"/>
      <c r="U12" s="75"/>
      <c r="V12" s="76"/>
      <c r="W12" s="75"/>
      <c r="X12" s="75"/>
      <c r="Y12" s="75"/>
      <c r="Z12" s="76"/>
      <c r="AA12" s="75"/>
      <c r="AB12" s="77"/>
    </row>
    <row r="13" spans="2:29">
      <c r="B13" s="142" t="s">
        <v>26</v>
      </c>
      <c r="C13" s="26">
        <v>6.9</v>
      </c>
      <c r="D13" s="27">
        <v>7.66</v>
      </c>
      <c r="E13" s="28">
        <v>7.35</v>
      </c>
      <c r="F13" s="30">
        <v>6.88</v>
      </c>
      <c r="G13" s="22">
        <v>7.9</v>
      </c>
      <c r="H13" s="23">
        <v>7.44</v>
      </c>
      <c r="I13" s="26">
        <v>9.11</v>
      </c>
      <c r="J13" s="27">
        <v>9.57</v>
      </c>
      <c r="K13" s="28">
        <v>9.36</v>
      </c>
      <c r="L13" s="21">
        <v>9.0500000000000007</v>
      </c>
      <c r="M13" s="22">
        <v>10.06</v>
      </c>
      <c r="N13" s="23">
        <v>9.36</v>
      </c>
      <c r="O13" s="26">
        <v>8.75</v>
      </c>
      <c r="P13" s="27">
        <v>9.89</v>
      </c>
      <c r="Q13" s="28">
        <v>9.32</v>
      </c>
      <c r="R13" s="20" t="s">
        <v>27</v>
      </c>
      <c r="S13" s="30">
        <v>732</v>
      </c>
      <c r="T13" s="30">
        <v>732</v>
      </c>
      <c r="U13" s="30">
        <v>729</v>
      </c>
      <c r="V13" s="74">
        <v>729</v>
      </c>
      <c r="W13" s="30">
        <v>731</v>
      </c>
      <c r="X13" s="31">
        <v>731</v>
      </c>
      <c r="Y13" s="31">
        <v>727</v>
      </c>
      <c r="Z13" s="29">
        <v>727</v>
      </c>
      <c r="AA13" s="30">
        <v>2799</v>
      </c>
      <c r="AB13" s="31">
        <v>2799</v>
      </c>
    </row>
    <row r="14" spans="2:29" s="89" customFormat="1">
      <c r="B14" s="88" t="s">
        <v>28</v>
      </c>
      <c r="C14" s="30">
        <v>15</v>
      </c>
      <c r="D14" s="31">
        <v>44</v>
      </c>
      <c r="E14" s="29">
        <v>28</v>
      </c>
      <c r="F14" s="30">
        <v>10</v>
      </c>
      <c r="G14" s="31">
        <v>39</v>
      </c>
      <c r="H14" s="29">
        <v>27</v>
      </c>
      <c r="I14" s="30">
        <v>22</v>
      </c>
      <c r="J14" s="31">
        <v>52</v>
      </c>
      <c r="K14" s="29">
        <v>34</v>
      </c>
      <c r="L14" s="30">
        <v>20</v>
      </c>
      <c r="M14" s="31">
        <v>45</v>
      </c>
      <c r="N14" s="29">
        <v>32</v>
      </c>
      <c r="O14" s="30">
        <v>29</v>
      </c>
      <c r="P14" s="30">
        <v>30</v>
      </c>
      <c r="Q14" s="74">
        <v>30</v>
      </c>
      <c r="R14" s="43" t="s">
        <v>29</v>
      </c>
      <c r="S14" s="30">
        <v>745</v>
      </c>
      <c r="T14" s="30">
        <v>745</v>
      </c>
      <c r="U14" s="30">
        <v>744</v>
      </c>
      <c r="V14" s="74">
        <v>744</v>
      </c>
      <c r="W14" s="30">
        <v>742</v>
      </c>
      <c r="X14" s="30">
        <v>742</v>
      </c>
      <c r="Y14" s="30">
        <v>741</v>
      </c>
      <c r="Z14" s="74">
        <v>741</v>
      </c>
      <c r="AA14" s="30">
        <v>5</v>
      </c>
      <c r="AB14" s="30">
        <v>5</v>
      </c>
    </row>
    <row r="15" spans="2:29">
      <c r="B15" s="13" t="s">
        <v>30</v>
      </c>
      <c r="C15" s="16">
        <v>22.7</v>
      </c>
      <c r="D15" s="17">
        <v>40.9</v>
      </c>
      <c r="E15" s="18">
        <v>31.8</v>
      </c>
      <c r="F15" s="16">
        <v>22.1</v>
      </c>
      <c r="G15" s="17">
        <v>38.799999999999997</v>
      </c>
      <c r="H15" s="18">
        <v>29.6</v>
      </c>
      <c r="I15" s="16">
        <v>22.7</v>
      </c>
      <c r="J15" s="17">
        <v>40</v>
      </c>
      <c r="K15" s="18">
        <v>31.8</v>
      </c>
      <c r="L15" s="16">
        <v>22.2</v>
      </c>
      <c r="M15" s="17">
        <v>37.4</v>
      </c>
      <c r="N15" s="18">
        <v>29.1</v>
      </c>
      <c r="O15" s="16">
        <v>20.399999999999999</v>
      </c>
      <c r="P15" s="17">
        <v>51.9</v>
      </c>
      <c r="Q15" s="18">
        <v>31.1</v>
      </c>
      <c r="R15" s="20" t="s">
        <v>31</v>
      </c>
      <c r="S15" s="30">
        <v>14</v>
      </c>
      <c r="T15" s="30">
        <v>14</v>
      </c>
      <c r="U15" s="30">
        <v>14</v>
      </c>
      <c r="V15" s="74">
        <v>14</v>
      </c>
      <c r="W15" s="30">
        <v>14</v>
      </c>
      <c r="X15" s="31">
        <v>14</v>
      </c>
      <c r="Y15" s="31">
        <v>14</v>
      </c>
      <c r="Z15" s="29">
        <v>14</v>
      </c>
      <c r="AA15" s="30">
        <v>251</v>
      </c>
      <c r="AB15" s="31">
        <v>251</v>
      </c>
      <c r="AC15" t="s">
        <v>159</v>
      </c>
    </row>
    <row r="16" spans="2:29">
      <c r="B16" s="13" t="s">
        <v>32</v>
      </c>
      <c r="C16" s="16">
        <v>15.7</v>
      </c>
      <c r="D16" s="17">
        <v>29</v>
      </c>
      <c r="E16" s="18">
        <v>22.1</v>
      </c>
      <c r="F16" s="16">
        <v>15.5</v>
      </c>
      <c r="G16" s="17">
        <v>27.2</v>
      </c>
      <c r="H16" s="18">
        <v>21.2</v>
      </c>
      <c r="I16" s="16">
        <v>15.7</v>
      </c>
      <c r="J16" s="17">
        <v>28.5</v>
      </c>
      <c r="K16" s="18">
        <v>22.2</v>
      </c>
      <c r="L16" s="16">
        <v>15.2</v>
      </c>
      <c r="M16" s="14">
        <v>26.7</v>
      </c>
      <c r="N16" s="18">
        <v>21</v>
      </c>
      <c r="O16" s="16">
        <v>13.7</v>
      </c>
      <c r="P16" s="17">
        <v>29.7</v>
      </c>
      <c r="Q16" s="18">
        <v>22.1</v>
      </c>
      <c r="R16" s="20"/>
      <c r="S16" s="30">
        <v>13</v>
      </c>
      <c r="T16" s="30">
        <v>13</v>
      </c>
      <c r="U16" s="30">
        <v>13</v>
      </c>
      <c r="V16" s="74">
        <v>13</v>
      </c>
      <c r="W16" s="30">
        <v>13</v>
      </c>
      <c r="X16" s="31">
        <v>13</v>
      </c>
      <c r="Y16" s="31">
        <v>13</v>
      </c>
      <c r="Z16" s="29">
        <v>13</v>
      </c>
      <c r="AA16" s="30">
        <v>249</v>
      </c>
      <c r="AB16" s="31">
        <v>249</v>
      </c>
      <c r="AC16" t="s">
        <v>167</v>
      </c>
    </row>
    <row r="17" spans="2:28">
      <c r="B17" s="13" t="s">
        <v>33</v>
      </c>
      <c r="C17" s="16">
        <v>7</v>
      </c>
      <c r="D17" s="17">
        <v>11.9</v>
      </c>
      <c r="E17" s="18">
        <v>9.3000000000000007</v>
      </c>
      <c r="F17" s="16">
        <v>6.6</v>
      </c>
      <c r="G17" s="17">
        <v>11.5</v>
      </c>
      <c r="H17" s="18">
        <v>9</v>
      </c>
      <c r="I17" s="16">
        <v>7</v>
      </c>
      <c r="J17" s="17">
        <v>11.5</v>
      </c>
      <c r="K17" s="18">
        <v>9.1999999999999993</v>
      </c>
      <c r="L17" s="16">
        <v>6.6</v>
      </c>
      <c r="M17" s="17">
        <v>10.7</v>
      </c>
      <c r="N17" s="18">
        <v>8.6999999999999993</v>
      </c>
      <c r="O17" s="19">
        <v>939</v>
      </c>
      <c r="P17" s="14">
        <v>11.9</v>
      </c>
      <c r="Q17" s="15">
        <v>8.9</v>
      </c>
      <c r="R17" s="20"/>
      <c r="S17" s="30">
        <v>13</v>
      </c>
      <c r="T17" s="30">
        <v>13</v>
      </c>
      <c r="U17" s="30">
        <v>13</v>
      </c>
      <c r="V17" s="74">
        <v>13</v>
      </c>
      <c r="W17" s="30">
        <v>13</v>
      </c>
      <c r="X17" s="31">
        <v>13</v>
      </c>
      <c r="Y17" s="31">
        <v>13</v>
      </c>
      <c r="Z17" s="29">
        <v>13</v>
      </c>
      <c r="AA17" s="30">
        <v>249</v>
      </c>
      <c r="AB17" s="31">
        <v>249</v>
      </c>
    </row>
    <row r="18" spans="2:28" s="87" customFormat="1">
      <c r="B18" s="110" t="s">
        <v>171</v>
      </c>
      <c r="C18" s="21" t="s">
        <v>34</v>
      </c>
      <c r="D18" s="22">
        <v>0.09</v>
      </c>
      <c r="E18" s="23">
        <v>0.02</v>
      </c>
      <c r="F18" s="21" t="s">
        <v>34</v>
      </c>
      <c r="G18" s="22">
        <v>0.11</v>
      </c>
      <c r="H18" s="23">
        <v>0.01</v>
      </c>
      <c r="I18" s="21" t="s">
        <v>34</v>
      </c>
      <c r="J18" s="22">
        <v>0.08</v>
      </c>
      <c r="K18" s="23" t="s">
        <v>34</v>
      </c>
      <c r="L18" s="21" t="s">
        <v>34</v>
      </c>
      <c r="M18" s="22">
        <v>0.06</v>
      </c>
      <c r="N18" s="23" t="s">
        <v>34</v>
      </c>
      <c r="O18" s="21" t="s">
        <v>34</v>
      </c>
      <c r="P18" s="22">
        <v>0.12</v>
      </c>
      <c r="Q18" s="23">
        <v>0.01</v>
      </c>
      <c r="R18" s="71"/>
      <c r="S18" s="30">
        <v>733</v>
      </c>
      <c r="T18" s="30">
        <v>733</v>
      </c>
      <c r="U18" s="30">
        <v>744</v>
      </c>
      <c r="V18" s="74">
        <v>744</v>
      </c>
      <c r="W18" s="30">
        <v>733</v>
      </c>
      <c r="X18" s="31">
        <v>733</v>
      </c>
      <c r="Y18" s="31">
        <v>670</v>
      </c>
      <c r="Z18" s="29">
        <v>670</v>
      </c>
      <c r="AA18" s="30">
        <v>257</v>
      </c>
      <c r="AB18" s="31">
        <v>257</v>
      </c>
    </row>
    <row r="19" spans="2:28" s="87" customFormat="1">
      <c r="B19" s="110" t="s">
        <v>35</v>
      </c>
      <c r="C19" s="21">
        <v>0.25</v>
      </c>
      <c r="D19" s="22">
        <v>0.56999999999999995</v>
      </c>
      <c r="E19" s="23">
        <v>0.31</v>
      </c>
      <c r="F19" s="21">
        <v>0.26</v>
      </c>
      <c r="G19" s="22">
        <v>0.31</v>
      </c>
      <c r="H19" s="23">
        <v>0.28000000000000003</v>
      </c>
      <c r="I19" s="21">
        <v>0.3</v>
      </c>
      <c r="J19" s="22">
        <v>0.48</v>
      </c>
      <c r="K19" s="23">
        <v>0.36</v>
      </c>
      <c r="L19" s="21">
        <v>0.33</v>
      </c>
      <c r="M19" s="22">
        <v>0.38</v>
      </c>
      <c r="N19" s="23">
        <v>0.36</v>
      </c>
      <c r="O19" s="21">
        <v>0.26</v>
      </c>
      <c r="P19" s="22">
        <v>0.67</v>
      </c>
      <c r="Q19" s="23">
        <v>0.37</v>
      </c>
      <c r="R19" s="71"/>
      <c r="S19" s="30">
        <v>12</v>
      </c>
      <c r="T19" s="30">
        <v>12</v>
      </c>
      <c r="U19" s="30">
        <v>12</v>
      </c>
      <c r="V19" s="74">
        <v>12</v>
      </c>
      <c r="W19" s="30">
        <v>4</v>
      </c>
      <c r="X19" s="31">
        <v>4</v>
      </c>
      <c r="Y19" s="31">
        <v>4</v>
      </c>
      <c r="Z19" s="29">
        <v>4</v>
      </c>
      <c r="AA19" s="30">
        <v>355</v>
      </c>
      <c r="AB19" s="31">
        <v>355</v>
      </c>
    </row>
    <row r="20" spans="2:28" s="87" customFormat="1">
      <c r="B20" s="85" t="s">
        <v>36</v>
      </c>
      <c r="C20" s="21">
        <v>0.24</v>
      </c>
      <c r="D20" s="22">
        <v>0.56000000000000005</v>
      </c>
      <c r="E20" s="23">
        <v>0.28999999999999998</v>
      </c>
      <c r="F20" s="21">
        <v>0.22</v>
      </c>
      <c r="G20" s="22">
        <v>0.27</v>
      </c>
      <c r="H20" s="23">
        <v>0.26</v>
      </c>
      <c r="I20" s="21">
        <v>0.3</v>
      </c>
      <c r="J20" s="22">
        <v>0.48</v>
      </c>
      <c r="K20" s="68">
        <v>0.35</v>
      </c>
      <c r="L20" s="21">
        <v>0.33</v>
      </c>
      <c r="M20" s="22">
        <v>0.39</v>
      </c>
      <c r="N20" s="23">
        <v>0.35</v>
      </c>
      <c r="O20" s="21">
        <v>0.23</v>
      </c>
      <c r="P20" s="22">
        <v>0.56000000000000005</v>
      </c>
      <c r="Q20" s="23">
        <v>0.35</v>
      </c>
      <c r="R20" s="71" t="s">
        <v>38</v>
      </c>
      <c r="S20" s="30">
        <v>12</v>
      </c>
      <c r="T20" s="30">
        <v>12</v>
      </c>
      <c r="U20" s="30">
        <v>12</v>
      </c>
      <c r="V20" s="74">
        <v>12</v>
      </c>
      <c r="W20" s="30">
        <v>4</v>
      </c>
      <c r="X20" s="31">
        <v>4</v>
      </c>
      <c r="Y20" s="31">
        <v>4</v>
      </c>
      <c r="Z20" s="29">
        <v>4</v>
      </c>
      <c r="AA20" s="30">
        <v>229</v>
      </c>
      <c r="AB20" s="31">
        <v>229</v>
      </c>
    </row>
    <row r="21" spans="2:28" s="87" customFormat="1">
      <c r="B21" s="85" t="s">
        <v>39</v>
      </c>
      <c r="C21" s="21">
        <v>7.0000000000000007E-2</v>
      </c>
      <c r="D21" s="22">
        <v>0.25</v>
      </c>
      <c r="E21" s="23">
        <v>0.15</v>
      </c>
      <c r="F21" s="21">
        <v>0.09</v>
      </c>
      <c r="G21" s="22">
        <v>0.26</v>
      </c>
      <c r="H21" s="23">
        <v>0.15</v>
      </c>
      <c r="I21" s="21">
        <v>0.09</v>
      </c>
      <c r="J21" s="22">
        <v>0.26</v>
      </c>
      <c r="K21" s="23">
        <v>0.16</v>
      </c>
      <c r="L21" s="21">
        <v>0.09</v>
      </c>
      <c r="M21" s="22">
        <v>0.25</v>
      </c>
      <c r="N21" s="23">
        <v>0.15</v>
      </c>
      <c r="O21" s="21">
        <v>7.0000000000000007E-2</v>
      </c>
      <c r="P21" s="22">
        <v>0.3</v>
      </c>
      <c r="Q21" s="23">
        <v>0.14000000000000001</v>
      </c>
      <c r="R21" s="71">
        <v>10</v>
      </c>
      <c r="S21" s="30">
        <v>15</v>
      </c>
      <c r="T21" s="30">
        <v>15</v>
      </c>
      <c r="U21" s="30">
        <v>15</v>
      </c>
      <c r="V21" s="74">
        <v>15</v>
      </c>
      <c r="W21" s="30">
        <v>15</v>
      </c>
      <c r="X21" s="31">
        <v>15</v>
      </c>
      <c r="Y21" s="31">
        <v>15</v>
      </c>
      <c r="Z21" s="29">
        <v>15</v>
      </c>
      <c r="AA21" s="30">
        <v>357</v>
      </c>
      <c r="AB21" s="31">
        <v>357</v>
      </c>
    </row>
    <row r="22" spans="2:28" s="87" customFormat="1">
      <c r="B22" s="85" t="s">
        <v>40</v>
      </c>
      <c r="C22" s="21" t="s">
        <v>37</v>
      </c>
      <c r="D22" s="22" t="s">
        <v>37</v>
      </c>
      <c r="E22" s="68" t="s">
        <v>37</v>
      </c>
      <c r="F22" s="21" t="s">
        <v>37</v>
      </c>
      <c r="G22" s="22" t="s">
        <v>37</v>
      </c>
      <c r="H22" s="23" t="s">
        <v>37</v>
      </c>
      <c r="I22" s="21" t="s">
        <v>37</v>
      </c>
      <c r="J22" s="21" t="s">
        <v>37</v>
      </c>
      <c r="K22" s="68" t="s">
        <v>37</v>
      </c>
      <c r="L22" s="21" t="s">
        <v>37</v>
      </c>
      <c r="M22" s="22" t="s">
        <v>37</v>
      </c>
      <c r="N22" s="23" t="s">
        <v>37</v>
      </c>
      <c r="O22" s="21" t="s">
        <v>37</v>
      </c>
      <c r="P22" s="22">
        <v>0.14000000000000001</v>
      </c>
      <c r="Q22" s="23" t="s">
        <v>37</v>
      </c>
      <c r="R22" s="71">
        <v>1</v>
      </c>
      <c r="S22" s="30">
        <v>15</v>
      </c>
      <c r="T22" s="30">
        <v>15</v>
      </c>
      <c r="U22" s="30">
        <v>15</v>
      </c>
      <c r="V22" s="74">
        <v>15</v>
      </c>
      <c r="W22" s="30">
        <v>15</v>
      </c>
      <c r="X22" s="31">
        <v>15</v>
      </c>
      <c r="Y22" s="31">
        <v>15</v>
      </c>
      <c r="Z22" s="29">
        <v>15</v>
      </c>
      <c r="AA22" s="30">
        <v>357</v>
      </c>
      <c r="AB22" s="31">
        <v>357</v>
      </c>
    </row>
    <row r="23" spans="2:28" s="92" customFormat="1">
      <c r="B23" s="90" t="s">
        <v>41</v>
      </c>
      <c r="C23" s="30" t="s">
        <v>134</v>
      </c>
      <c r="D23" s="31">
        <v>65</v>
      </c>
      <c r="E23" s="111">
        <v>8</v>
      </c>
      <c r="F23" s="30" t="s">
        <v>134</v>
      </c>
      <c r="G23" s="31">
        <v>35</v>
      </c>
      <c r="H23" s="29">
        <v>7</v>
      </c>
      <c r="I23" s="24" t="s">
        <v>22</v>
      </c>
      <c r="J23" s="32" t="s">
        <v>22</v>
      </c>
      <c r="K23" s="112" t="s">
        <v>22</v>
      </c>
      <c r="L23" s="32" t="s">
        <v>22</v>
      </c>
      <c r="M23" s="113" t="s">
        <v>22</v>
      </c>
      <c r="N23" s="114" t="s">
        <v>22</v>
      </c>
      <c r="O23" s="24" t="s">
        <v>22</v>
      </c>
      <c r="P23" s="32" t="s">
        <v>22</v>
      </c>
      <c r="Q23" s="112" t="s">
        <v>22</v>
      </c>
      <c r="R23" s="82"/>
      <c r="S23" s="30">
        <v>11</v>
      </c>
      <c r="T23" s="30">
        <v>11</v>
      </c>
      <c r="U23" s="32" t="s">
        <v>22</v>
      </c>
      <c r="V23" s="114" t="s">
        <v>22</v>
      </c>
      <c r="W23" s="30">
        <v>12</v>
      </c>
      <c r="X23" s="30">
        <v>12</v>
      </c>
      <c r="Y23" s="32" t="s">
        <v>22</v>
      </c>
      <c r="Z23" s="114" t="s">
        <v>22</v>
      </c>
      <c r="AA23" s="32" t="s">
        <v>22</v>
      </c>
      <c r="AB23" s="32" t="s">
        <v>22</v>
      </c>
    </row>
    <row r="24" spans="2:28" s="89" customFormat="1">
      <c r="B24" s="88" t="s">
        <v>42</v>
      </c>
      <c r="C24" s="16">
        <v>-2.2000000000000002</v>
      </c>
      <c r="D24" s="17">
        <v>-1.4</v>
      </c>
      <c r="E24" s="18">
        <v>-1.7</v>
      </c>
      <c r="F24" s="16">
        <v>-2.1</v>
      </c>
      <c r="G24" s="17">
        <v>-1.2</v>
      </c>
      <c r="H24" s="18">
        <v>-1.7</v>
      </c>
      <c r="I24" s="16">
        <v>-2.2000000000000002</v>
      </c>
      <c r="J24" s="17">
        <v>-1.4</v>
      </c>
      <c r="K24" s="18">
        <v>-1.7</v>
      </c>
      <c r="L24" s="16">
        <v>-2.1</v>
      </c>
      <c r="M24" s="17">
        <v>-1.2</v>
      </c>
      <c r="N24" s="18">
        <v>-1.7</v>
      </c>
      <c r="O24" s="24" t="s">
        <v>22</v>
      </c>
      <c r="P24" s="32" t="s">
        <v>22</v>
      </c>
      <c r="Q24" s="112" t="s">
        <v>22</v>
      </c>
      <c r="R24" s="43"/>
      <c r="S24" s="30">
        <v>13</v>
      </c>
      <c r="T24" s="30">
        <v>13</v>
      </c>
      <c r="U24" s="30">
        <v>13</v>
      </c>
      <c r="V24" s="74">
        <v>13</v>
      </c>
      <c r="W24" s="30">
        <v>13</v>
      </c>
      <c r="X24" s="30">
        <v>13</v>
      </c>
      <c r="Y24" s="30">
        <v>13</v>
      </c>
      <c r="Z24" s="74">
        <v>13</v>
      </c>
      <c r="AA24" s="32" t="s">
        <v>22</v>
      </c>
      <c r="AB24" s="32" t="s">
        <v>22</v>
      </c>
    </row>
    <row r="25" spans="2:28" s="92" customFormat="1">
      <c r="B25" s="115" t="s">
        <v>43</v>
      </c>
      <c r="C25" s="30">
        <v>58</v>
      </c>
      <c r="D25" s="31">
        <v>104</v>
      </c>
      <c r="E25" s="29">
        <v>77</v>
      </c>
      <c r="F25" s="30">
        <v>48</v>
      </c>
      <c r="G25" s="31">
        <v>120</v>
      </c>
      <c r="H25" s="29">
        <v>76</v>
      </c>
      <c r="I25" s="30">
        <v>108</v>
      </c>
      <c r="J25" s="31">
        <v>183</v>
      </c>
      <c r="K25" s="29">
        <v>146</v>
      </c>
      <c r="L25" s="30">
        <v>106</v>
      </c>
      <c r="M25" s="31">
        <v>173</v>
      </c>
      <c r="N25" s="29">
        <v>136</v>
      </c>
      <c r="O25" s="30">
        <v>139</v>
      </c>
      <c r="P25" s="30">
        <v>144</v>
      </c>
      <c r="Q25" s="74">
        <v>142</v>
      </c>
      <c r="R25" s="82"/>
      <c r="S25" s="30">
        <v>15</v>
      </c>
      <c r="T25" s="30">
        <v>15</v>
      </c>
      <c r="U25" s="30">
        <v>15</v>
      </c>
      <c r="V25" s="74">
        <v>15</v>
      </c>
      <c r="W25" s="30">
        <v>15</v>
      </c>
      <c r="X25" s="30">
        <v>15</v>
      </c>
      <c r="Y25" s="30">
        <v>15</v>
      </c>
      <c r="Z25" s="74">
        <v>15</v>
      </c>
      <c r="AA25" s="30">
        <v>5</v>
      </c>
      <c r="AB25" s="30">
        <v>5</v>
      </c>
    </row>
    <row r="26" spans="2:28" s="87" customFormat="1">
      <c r="B26" s="85" t="s">
        <v>44</v>
      </c>
      <c r="C26" s="24" t="s">
        <v>22</v>
      </c>
      <c r="D26" s="32" t="s">
        <v>22</v>
      </c>
      <c r="E26" s="112" t="s">
        <v>22</v>
      </c>
      <c r="F26" s="32" t="s">
        <v>22</v>
      </c>
      <c r="G26" s="113" t="s">
        <v>22</v>
      </c>
      <c r="H26" s="114" t="s">
        <v>22</v>
      </c>
      <c r="I26" s="21">
        <v>1.54</v>
      </c>
      <c r="J26" s="22">
        <v>2.5299999999999998</v>
      </c>
      <c r="K26" s="23">
        <v>1.9022085048010966</v>
      </c>
      <c r="L26" s="21">
        <v>1.54</v>
      </c>
      <c r="M26" s="22">
        <v>2.4900000000000002</v>
      </c>
      <c r="N26" s="23">
        <v>1.9187757909215848</v>
      </c>
      <c r="O26" s="21">
        <v>0.1</v>
      </c>
      <c r="P26" s="22">
        <v>2.2999999999999998</v>
      </c>
      <c r="Q26" s="23">
        <v>1.5420745316455764</v>
      </c>
      <c r="R26" s="71">
        <v>3</v>
      </c>
      <c r="S26" s="32" t="s">
        <v>22</v>
      </c>
      <c r="T26" s="32" t="s">
        <v>22</v>
      </c>
      <c r="U26" s="30">
        <v>729</v>
      </c>
      <c r="V26" s="74">
        <v>729</v>
      </c>
      <c r="W26" s="32" t="s">
        <v>22</v>
      </c>
      <c r="X26" s="32" t="s">
        <v>22</v>
      </c>
      <c r="Y26" s="31">
        <v>727</v>
      </c>
      <c r="Z26" s="29">
        <v>727</v>
      </c>
      <c r="AA26" s="30">
        <v>9875</v>
      </c>
      <c r="AB26" s="31">
        <v>9875</v>
      </c>
    </row>
    <row r="27" spans="2:28" s="87" customFormat="1">
      <c r="B27" s="85" t="s">
        <v>45</v>
      </c>
      <c r="C27" s="24" t="s">
        <v>22</v>
      </c>
      <c r="D27" s="32" t="s">
        <v>22</v>
      </c>
      <c r="E27" s="112" t="s">
        <v>22</v>
      </c>
      <c r="F27" s="32" t="s">
        <v>22</v>
      </c>
      <c r="G27" s="113" t="s">
        <v>22</v>
      </c>
      <c r="H27" s="114" t="s">
        <v>22</v>
      </c>
      <c r="I27" s="16">
        <v>32.1</v>
      </c>
      <c r="J27" s="17">
        <v>130.1</v>
      </c>
      <c r="K27" s="18">
        <v>62.003506721054947</v>
      </c>
      <c r="L27" s="16">
        <v>40.233023999999993</v>
      </c>
      <c r="M27" s="17">
        <v>208</v>
      </c>
      <c r="N27" s="18">
        <v>85.29983731957357</v>
      </c>
      <c r="O27" s="24" t="s">
        <v>22</v>
      </c>
      <c r="P27" s="32" t="s">
        <v>22</v>
      </c>
      <c r="Q27" s="112" t="s">
        <v>22</v>
      </c>
      <c r="R27" s="71"/>
      <c r="S27" s="32" t="s">
        <v>22</v>
      </c>
      <c r="T27" s="32" t="s">
        <v>22</v>
      </c>
      <c r="U27" s="30">
        <v>1453</v>
      </c>
      <c r="V27" s="74">
        <v>1453</v>
      </c>
      <c r="W27" s="32" t="s">
        <v>22</v>
      </c>
      <c r="X27" s="32" t="s">
        <v>22</v>
      </c>
      <c r="Y27" s="31">
        <v>727</v>
      </c>
      <c r="Z27" s="29">
        <v>727</v>
      </c>
      <c r="AA27" s="32" t="s">
        <v>22</v>
      </c>
      <c r="AB27" s="32" t="s">
        <v>22</v>
      </c>
    </row>
    <row r="28" spans="2:28" s="87" customFormat="1">
      <c r="B28" s="85" t="s">
        <v>46</v>
      </c>
      <c r="C28" s="24" t="s">
        <v>22</v>
      </c>
      <c r="D28" s="32" t="s">
        <v>22</v>
      </c>
      <c r="E28" s="112" t="s">
        <v>22</v>
      </c>
      <c r="F28" s="32" t="s">
        <v>22</v>
      </c>
      <c r="G28" s="113" t="s">
        <v>22</v>
      </c>
      <c r="H28" s="114" t="s">
        <v>22</v>
      </c>
      <c r="I28" s="16">
        <v>0.8</v>
      </c>
      <c r="J28" s="17">
        <v>9.7899999999999991</v>
      </c>
      <c r="K28" s="18">
        <v>2.9744504814305337</v>
      </c>
      <c r="L28" s="16">
        <v>1.04</v>
      </c>
      <c r="M28" s="17">
        <v>12.19</v>
      </c>
      <c r="N28" s="18">
        <v>3.8048736419004476</v>
      </c>
      <c r="O28" s="24" t="s">
        <v>22</v>
      </c>
      <c r="P28" s="32" t="s">
        <v>22</v>
      </c>
      <c r="Q28" s="112" t="s">
        <v>22</v>
      </c>
      <c r="R28" s="71" t="s">
        <v>47</v>
      </c>
      <c r="S28" s="32" t="s">
        <v>22</v>
      </c>
      <c r="T28" s="32" t="s">
        <v>22</v>
      </c>
      <c r="U28" s="30">
        <v>1453</v>
      </c>
      <c r="V28" s="74">
        <v>1453</v>
      </c>
      <c r="W28" s="32" t="s">
        <v>22</v>
      </c>
      <c r="X28" s="32" t="s">
        <v>22</v>
      </c>
      <c r="Y28" s="31">
        <v>727</v>
      </c>
      <c r="Z28" s="29">
        <v>727</v>
      </c>
      <c r="AA28" s="32" t="s">
        <v>22</v>
      </c>
      <c r="AB28" s="32" t="s">
        <v>22</v>
      </c>
    </row>
    <row r="29" spans="2:28" s="87" customFormat="1">
      <c r="B29" s="85" t="s">
        <v>48</v>
      </c>
      <c r="C29" s="24" t="s">
        <v>22</v>
      </c>
      <c r="D29" s="32" t="s">
        <v>22</v>
      </c>
      <c r="E29" s="112" t="s">
        <v>22</v>
      </c>
      <c r="F29" s="32" t="s">
        <v>22</v>
      </c>
      <c r="G29" s="113" t="s">
        <v>22</v>
      </c>
      <c r="H29" s="114" t="s">
        <v>22</v>
      </c>
      <c r="I29" s="16">
        <v>3.66</v>
      </c>
      <c r="J29" s="17" t="s">
        <v>160</v>
      </c>
      <c r="K29" s="18" t="s">
        <v>161</v>
      </c>
      <c r="L29" s="16">
        <v>12.13</v>
      </c>
      <c r="M29" s="17" t="s">
        <v>160</v>
      </c>
      <c r="N29" s="18" t="s">
        <v>161</v>
      </c>
      <c r="O29" s="24" t="s">
        <v>22</v>
      </c>
      <c r="P29" s="32" t="s">
        <v>22</v>
      </c>
      <c r="Q29" s="112" t="s">
        <v>22</v>
      </c>
      <c r="R29" s="71" t="s">
        <v>49</v>
      </c>
      <c r="S29" s="32" t="s">
        <v>22</v>
      </c>
      <c r="T29" s="32" t="s">
        <v>22</v>
      </c>
      <c r="U29" s="30">
        <v>1453</v>
      </c>
      <c r="V29" s="74">
        <v>1453</v>
      </c>
      <c r="W29" s="32" t="s">
        <v>22</v>
      </c>
      <c r="X29" s="32" t="s">
        <v>22</v>
      </c>
      <c r="Y29" s="31">
        <v>727</v>
      </c>
      <c r="Z29" s="29">
        <v>727</v>
      </c>
      <c r="AA29" s="32" t="s">
        <v>22</v>
      </c>
      <c r="AB29" s="32" t="s">
        <v>22</v>
      </c>
    </row>
    <row r="30" spans="2:28" s="127" customFormat="1">
      <c r="B30" s="123" t="s">
        <v>50</v>
      </c>
      <c r="C30" s="39">
        <v>0.104</v>
      </c>
      <c r="D30" s="40">
        <v>0.6653</v>
      </c>
      <c r="E30" s="41">
        <v>0.22527333333333333</v>
      </c>
      <c r="F30" s="39">
        <v>6.8000000000000005E-2</v>
      </c>
      <c r="G30" s="40">
        <v>6.13</v>
      </c>
      <c r="H30" s="41">
        <v>0.59417333333333333</v>
      </c>
      <c r="I30" s="39">
        <v>3.1699999999999999E-2</v>
      </c>
      <c r="J30" s="40">
        <v>0.27550000000000002</v>
      </c>
      <c r="K30" s="41">
        <v>0.11952000000000003</v>
      </c>
      <c r="L30" s="39">
        <v>1.5900000000000001E-2</v>
      </c>
      <c r="M30" s="40">
        <v>9.6500000000000002E-2</v>
      </c>
      <c r="N30" s="41">
        <v>4.9426666666666667E-2</v>
      </c>
      <c r="O30" s="39">
        <v>1.6500000000000001E-2</v>
      </c>
      <c r="P30" s="40">
        <v>0.28760000000000002</v>
      </c>
      <c r="Q30" s="41">
        <v>9.3586100386100338E-2</v>
      </c>
      <c r="R30" s="122" t="s">
        <v>51</v>
      </c>
      <c r="S30" s="30">
        <v>15</v>
      </c>
      <c r="T30" s="30">
        <v>15</v>
      </c>
      <c r="U30" s="30">
        <v>15</v>
      </c>
      <c r="V30" s="74">
        <v>15</v>
      </c>
      <c r="W30" s="30">
        <v>15</v>
      </c>
      <c r="X30" s="31">
        <v>15</v>
      </c>
      <c r="Y30" s="31">
        <v>15</v>
      </c>
      <c r="Z30" s="29">
        <v>15</v>
      </c>
      <c r="AA30" s="30">
        <v>259</v>
      </c>
      <c r="AB30" s="31">
        <v>259</v>
      </c>
    </row>
    <row r="31" spans="2:28" s="127" customFormat="1">
      <c r="B31" s="123" t="s">
        <v>52</v>
      </c>
      <c r="C31" s="39" t="s">
        <v>55</v>
      </c>
      <c r="D31" s="40" t="s">
        <v>55</v>
      </c>
      <c r="E31" s="41" t="s">
        <v>55</v>
      </c>
      <c r="F31" s="39" t="s">
        <v>55</v>
      </c>
      <c r="G31" s="40">
        <v>6.9999999999999999E-4</v>
      </c>
      <c r="H31" s="41" t="s">
        <v>55</v>
      </c>
      <c r="I31" s="39" t="s">
        <v>55</v>
      </c>
      <c r="J31" s="40">
        <v>1.1000000000000001E-3</v>
      </c>
      <c r="K31" s="41" t="s">
        <v>55</v>
      </c>
      <c r="L31" s="39" t="s">
        <v>55</v>
      </c>
      <c r="M31" s="40">
        <v>1E-3</v>
      </c>
      <c r="N31" s="41" t="s">
        <v>55</v>
      </c>
      <c r="O31" s="39" t="s">
        <v>55</v>
      </c>
      <c r="P31" s="40">
        <v>1E-3</v>
      </c>
      <c r="Q31" s="41" t="s">
        <v>55</v>
      </c>
      <c r="R31" s="122">
        <v>6.0000000000000001E-3</v>
      </c>
      <c r="S31" s="30">
        <v>15</v>
      </c>
      <c r="T31" s="30">
        <v>12</v>
      </c>
      <c r="U31" s="30">
        <v>15</v>
      </c>
      <c r="V31" s="74">
        <v>15</v>
      </c>
      <c r="W31" s="30">
        <v>15</v>
      </c>
      <c r="X31" s="31">
        <v>12</v>
      </c>
      <c r="Y31" s="31">
        <v>15</v>
      </c>
      <c r="Z31" s="29">
        <v>15</v>
      </c>
      <c r="AA31" s="30">
        <v>259</v>
      </c>
      <c r="AB31" s="31">
        <v>259</v>
      </c>
    </row>
    <row r="32" spans="2:28" s="127" customFormat="1">
      <c r="B32" s="123" t="s">
        <v>54</v>
      </c>
      <c r="C32" s="39" t="s">
        <v>55</v>
      </c>
      <c r="D32" s="40">
        <v>1E-3</v>
      </c>
      <c r="E32" s="41">
        <v>6.3999999999999994E-4</v>
      </c>
      <c r="F32" s="39" t="s">
        <v>55</v>
      </c>
      <c r="G32" s="40">
        <v>1E-3</v>
      </c>
      <c r="H32" s="41">
        <v>6.7333333333333329E-4</v>
      </c>
      <c r="I32" s="39" t="s">
        <v>55</v>
      </c>
      <c r="J32" s="40">
        <v>6.9999999999999999E-4</v>
      </c>
      <c r="K32" s="41">
        <v>2.8666666666666668E-4</v>
      </c>
      <c r="L32" s="39" t="s">
        <v>55</v>
      </c>
      <c r="M32" s="40">
        <v>4.0000000000000002E-4</v>
      </c>
      <c r="N32" s="41">
        <v>2.1333333333333333E-4</v>
      </c>
      <c r="O32" s="39" t="s">
        <v>55</v>
      </c>
      <c r="P32" s="40">
        <v>8.0000000000000004E-4</v>
      </c>
      <c r="Q32" s="41">
        <v>2.8069498069498085E-4</v>
      </c>
      <c r="R32" s="122" t="s">
        <v>56</v>
      </c>
      <c r="S32" s="30">
        <v>15</v>
      </c>
      <c r="T32" s="30">
        <v>15</v>
      </c>
      <c r="U32" s="30">
        <v>15</v>
      </c>
      <c r="V32" s="74">
        <v>15</v>
      </c>
      <c r="W32" s="30">
        <v>15</v>
      </c>
      <c r="X32" s="31">
        <v>15</v>
      </c>
      <c r="Y32" s="31">
        <v>15</v>
      </c>
      <c r="Z32" s="29">
        <v>15</v>
      </c>
      <c r="AA32" s="30">
        <v>259</v>
      </c>
      <c r="AB32" s="31">
        <v>259</v>
      </c>
    </row>
    <row r="33" spans="2:28" s="127" customFormat="1">
      <c r="B33" s="123" t="s">
        <v>57</v>
      </c>
      <c r="C33" s="39">
        <v>1.37E-2</v>
      </c>
      <c r="D33" s="40">
        <v>3.1300000000000001E-2</v>
      </c>
      <c r="E33" s="41">
        <v>1.7226666666666668E-2</v>
      </c>
      <c r="F33" s="39">
        <v>1.34E-2</v>
      </c>
      <c r="G33" s="40">
        <v>2.1000000000000001E-2</v>
      </c>
      <c r="H33" s="41">
        <v>1.6393333333333333E-2</v>
      </c>
      <c r="I33" s="39">
        <v>1.1900000000000001E-2</v>
      </c>
      <c r="J33" s="40">
        <v>1.7100000000000001E-2</v>
      </c>
      <c r="K33" s="41">
        <v>1.4213333333333333E-2</v>
      </c>
      <c r="L33" s="39">
        <v>1.24E-2</v>
      </c>
      <c r="M33" s="40">
        <v>1.67E-2</v>
      </c>
      <c r="N33" s="41">
        <v>1.4133333333333335E-2</v>
      </c>
      <c r="O33" s="39">
        <v>1.06E-2</v>
      </c>
      <c r="P33" s="40">
        <v>1.95E-2</v>
      </c>
      <c r="Q33" s="41">
        <v>1.4254440154440157E-2</v>
      </c>
      <c r="R33" s="122">
        <v>1</v>
      </c>
      <c r="S33" s="30">
        <v>15</v>
      </c>
      <c r="T33" s="30">
        <v>15</v>
      </c>
      <c r="U33" s="30">
        <v>15</v>
      </c>
      <c r="V33" s="74">
        <v>15</v>
      </c>
      <c r="W33" s="30">
        <v>15</v>
      </c>
      <c r="X33" s="31">
        <v>15</v>
      </c>
      <c r="Y33" s="31">
        <v>15</v>
      </c>
      <c r="Z33" s="29">
        <v>15</v>
      </c>
      <c r="AA33" s="30">
        <v>259</v>
      </c>
      <c r="AB33" s="31">
        <v>259</v>
      </c>
    </row>
    <row r="34" spans="2:28" s="127" customFormat="1">
      <c r="B34" s="123" t="s">
        <v>58</v>
      </c>
      <c r="C34" s="39" t="s">
        <v>135</v>
      </c>
      <c r="D34" s="40" t="s">
        <v>135</v>
      </c>
      <c r="E34" s="41" t="s">
        <v>135</v>
      </c>
      <c r="F34" s="39" t="s">
        <v>135</v>
      </c>
      <c r="G34" s="40">
        <v>5.0000000000000001E-4</v>
      </c>
      <c r="H34" s="41" t="s">
        <v>135</v>
      </c>
      <c r="I34" s="39" t="s">
        <v>135</v>
      </c>
      <c r="J34" s="40" t="s">
        <v>135</v>
      </c>
      <c r="K34" s="41" t="s">
        <v>135</v>
      </c>
      <c r="L34" s="39" t="s">
        <v>135</v>
      </c>
      <c r="M34" s="40" t="s">
        <v>135</v>
      </c>
      <c r="N34" s="41" t="s">
        <v>135</v>
      </c>
      <c r="O34" s="39" t="s">
        <v>135</v>
      </c>
      <c r="P34" s="40">
        <v>1E-4</v>
      </c>
      <c r="Q34" s="41" t="s">
        <v>135</v>
      </c>
      <c r="R34" s="122"/>
      <c r="S34" s="30">
        <v>15</v>
      </c>
      <c r="T34" s="30">
        <v>15</v>
      </c>
      <c r="U34" s="30">
        <v>15</v>
      </c>
      <c r="V34" s="74">
        <v>15</v>
      </c>
      <c r="W34" s="30">
        <v>15</v>
      </c>
      <c r="X34" s="31">
        <v>15</v>
      </c>
      <c r="Y34" s="31">
        <v>15</v>
      </c>
      <c r="Z34" s="29">
        <v>15</v>
      </c>
      <c r="AA34" s="30">
        <v>259</v>
      </c>
      <c r="AB34" s="31">
        <v>259</v>
      </c>
    </row>
    <row r="35" spans="2:28" s="127" customFormat="1">
      <c r="B35" s="123" t="s">
        <v>59</v>
      </c>
      <c r="C35" s="39">
        <v>4.7999999999999996E-3</v>
      </c>
      <c r="D35" s="40">
        <v>1.1299999999999999E-2</v>
      </c>
      <c r="E35" s="41">
        <v>7.5333333333333337E-3</v>
      </c>
      <c r="F35" s="39">
        <v>5.0000000000000001E-3</v>
      </c>
      <c r="G35" s="40">
        <v>1.0800000000000001E-2</v>
      </c>
      <c r="H35" s="41">
        <v>7.5999999999999991E-3</v>
      </c>
      <c r="I35" s="39">
        <v>4.5999999999999999E-3</v>
      </c>
      <c r="J35" s="40">
        <v>8.2000000000000007E-3</v>
      </c>
      <c r="K35" s="41">
        <v>6.933333333333333E-3</v>
      </c>
      <c r="L35" s="39">
        <v>4.7000000000000002E-3</v>
      </c>
      <c r="M35" s="40">
        <v>9.2999999999999992E-3</v>
      </c>
      <c r="N35" s="41">
        <v>7.0133333333333324E-3</v>
      </c>
      <c r="O35" s="39">
        <v>4.4000000000000003E-3</v>
      </c>
      <c r="P35" s="40">
        <v>2.7900000000000001E-2</v>
      </c>
      <c r="Q35" s="41">
        <v>7.6397683397683375E-3</v>
      </c>
      <c r="R35" s="122">
        <v>5</v>
      </c>
      <c r="S35" s="30">
        <v>15</v>
      </c>
      <c r="T35" s="30">
        <v>15</v>
      </c>
      <c r="U35" s="30">
        <v>15</v>
      </c>
      <c r="V35" s="74">
        <v>15</v>
      </c>
      <c r="W35" s="30">
        <v>15</v>
      </c>
      <c r="X35" s="31">
        <v>15</v>
      </c>
      <c r="Y35" s="31">
        <v>15</v>
      </c>
      <c r="Z35" s="29">
        <v>15</v>
      </c>
      <c r="AA35" s="30">
        <v>259</v>
      </c>
      <c r="AB35" s="31">
        <v>259</v>
      </c>
    </row>
    <row r="36" spans="2:28" s="120" customFormat="1">
      <c r="B36" s="121" t="s">
        <v>136</v>
      </c>
      <c r="C36" s="36" t="s">
        <v>60</v>
      </c>
      <c r="D36" s="37" t="s">
        <v>60</v>
      </c>
      <c r="E36" s="38" t="s">
        <v>60</v>
      </c>
      <c r="F36" s="36" t="s">
        <v>60</v>
      </c>
      <c r="G36" s="37" t="s">
        <v>60</v>
      </c>
      <c r="H36" s="38" t="s">
        <v>60</v>
      </c>
      <c r="I36" s="36" t="s">
        <v>60</v>
      </c>
      <c r="J36" s="37" t="s">
        <v>60</v>
      </c>
      <c r="K36" s="38" t="s">
        <v>60</v>
      </c>
      <c r="L36" s="36" t="s">
        <v>60</v>
      </c>
      <c r="M36" s="37" t="s">
        <v>60</v>
      </c>
      <c r="N36" s="38" t="s">
        <v>60</v>
      </c>
      <c r="O36" s="36" t="s">
        <v>60</v>
      </c>
      <c r="P36" s="37" t="s">
        <v>60</v>
      </c>
      <c r="Q36" s="38" t="s">
        <v>60</v>
      </c>
      <c r="R36" s="116">
        <v>0.01</v>
      </c>
      <c r="S36" s="30">
        <v>4</v>
      </c>
      <c r="T36" s="30">
        <v>4</v>
      </c>
      <c r="U36" s="30">
        <v>4</v>
      </c>
      <c r="V36" s="74">
        <v>4</v>
      </c>
      <c r="W36" s="30">
        <v>4</v>
      </c>
      <c r="X36" s="31">
        <v>4</v>
      </c>
      <c r="Y36" s="31">
        <v>4</v>
      </c>
      <c r="Z36" s="29">
        <v>4</v>
      </c>
      <c r="AA36" s="30">
        <v>8</v>
      </c>
      <c r="AB36" s="31">
        <v>8</v>
      </c>
    </row>
    <row r="37" spans="2:28" s="120" customFormat="1">
      <c r="B37" s="121" t="s">
        <v>137</v>
      </c>
      <c r="C37" s="33">
        <v>0.02</v>
      </c>
      <c r="D37" s="34">
        <v>2.4E-2</v>
      </c>
      <c r="E37" s="35">
        <v>2.2249999999999999E-2</v>
      </c>
      <c r="F37" s="33">
        <v>1.9E-2</v>
      </c>
      <c r="G37" s="34">
        <v>0.03</v>
      </c>
      <c r="H37" s="35">
        <v>2.325E-2</v>
      </c>
      <c r="I37" s="33">
        <v>1.4E-2</v>
      </c>
      <c r="J37" s="34">
        <v>2.1999999999999999E-2</v>
      </c>
      <c r="K37" s="35">
        <v>1.7249999999999998E-2</v>
      </c>
      <c r="L37" s="33">
        <v>1.2E-2</v>
      </c>
      <c r="M37" s="34">
        <v>2.1999999999999999E-2</v>
      </c>
      <c r="N37" s="35">
        <v>1.6249999999999997E-2</v>
      </c>
      <c r="O37" s="33">
        <v>1.0999999999999999E-2</v>
      </c>
      <c r="P37" s="34">
        <v>1.9E-2</v>
      </c>
      <c r="Q37" s="35">
        <v>1.575E-2</v>
      </c>
      <c r="R37" s="116"/>
      <c r="S37" s="30">
        <v>4</v>
      </c>
      <c r="T37" s="30">
        <v>4</v>
      </c>
      <c r="U37" s="30">
        <v>4</v>
      </c>
      <c r="V37" s="74">
        <v>4</v>
      </c>
      <c r="W37" s="30">
        <v>4</v>
      </c>
      <c r="X37" s="31">
        <v>4</v>
      </c>
      <c r="Y37" s="31">
        <v>4</v>
      </c>
      <c r="Z37" s="29">
        <v>4</v>
      </c>
      <c r="AA37" s="30">
        <v>8</v>
      </c>
      <c r="AB37" s="31">
        <v>8</v>
      </c>
    </row>
    <row r="38" spans="2:28" s="127" customFormat="1">
      <c r="B38" s="123" t="s">
        <v>61</v>
      </c>
      <c r="C38" s="39" t="s">
        <v>135</v>
      </c>
      <c r="D38" s="40" t="s">
        <v>135</v>
      </c>
      <c r="E38" s="41" t="s">
        <v>135</v>
      </c>
      <c r="F38" s="42" t="s">
        <v>135</v>
      </c>
      <c r="G38" s="39" t="s">
        <v>135</v>
      </c>
      <c r="H38" s="41" t="s">
        <v>135</v>
      </c>
      <c r="I38" s="39" t="s">
        <v>135</v>
      </c>
      <c r="J38" s="39" t="s">
        <v>135</v>
      </c>
      <c r="K38" s="41" t="s">
        <v>135</v>
      </c>
      <c r="L38" s="39" t="s">
        <v>135</v>
      </c>
      <c r="M38" s="39" t="s">
        <v>135</v>
      </c>
      <c r="N38" s="41" t="s">
        <v>135</v>
      </c>
      <c r="O38" s="39" t="s">
        <v>135</v>
      </c>
      <c r="P38" s="40" t="s">
        <v>135</v>
      </c>
      <c r="Q38" s="41" t="s">
        <v>135</v>
      </c>
      <c r="R38" s="122">
        <v>5.0000000000000001E-3</v>
      </c>
      <c r="S38" s="30">
        <v>15</v>
      </c>
      <c r="T38" s="30">
        <v>15</v>
      </c>
      <c r="U38" s="30">
        <v>15</v>
      </c>
      <c r="V38" s="74">
        <v>15</v>
      </c>
      <c r="W38" s="30">
        <v>15</v>
      </c>
      <c r="X38" s="31">
        <v>15</v>
      </c>
      <c r="Y38" s="31">
        <v>15</v>
      </c>
      <c r="Z38" s="29">
        <v>15</v>
      </c>
      <c r="AA38" s="30">
        <v>259</v>
      </c>
      <c r="AB38" s="31">
        <v>259</v>
      </c>
    </row>
    <row r="39" spans="2:28" s="89" customFormat="1">
      <c r="B39" s="88" t="s">
        <v>62</v>
      </c>
      <c r="C39" s="16">
        <v>6.3</v>
      </c>
      <c r="D39" s="17">
        <v>11.6</v>
      </c>
      <c r="E39" s="18">
        <v>8.861538461538462</v>
      </c>
      <c r="F39" s="16">
        <v>6.2</v>
      </c>
      <c r="G39" s="17">
        <v>10.9</v>
      </c>
      <c r="H39" s="18">
        <v>8.4730769230769241</v>
      </c>
      <c r="I39" s="16">
        <v>6.3</v>
      </c>
      <c r="J39" s="17">
        <v>11.4</v>
      </c>
      <c r="K39" s="18">
        <v>8.9</v>
      </c>
      <c r="L39" s="16">
        <v>6.1</v>
      </c>
      <c r="M39" s="17">
        <v>10.7</v>
      </c>
      <c r="N39" s="18">
        <v>8.3961538461538439</v>
      </c>
      <c r="O39" s="16">
        <v>5.5</v>
      </c>
      <c r="P39" s="17">
        <v>11.9</v>
      </c>
      <c r="Q39" s="18">
        <v>8.8686746987951821</v>
      </c>
      <c r="R39" s="43"/>
      <c r="S39" s="30">
        <v>13</v>
      </c>
      <c r="T39" s="30">
        <v>13</v>
      </c>
      <c r="U39" s="30">
        <v>13</v>
      </c>
      <c r="V39" s="74">
        <v>13</v>
      </c>
      <c r="W39" s="30">
        <v>13</v>
      </c>
      <c r="X39" s="31">
        <v>13</v>
      </c>
      <c r="Y39" s="31">
        <v>13</v>
      </c>
      <c r="Z39" s="29">
        <v>13</v>
      </c>
      <c r="AA39" s="30">
        <v>249</v>
      </c>
      <c r="AB39" s="31">
        <v>249</v>
      </c>
    </row>
    <row r="40" spans="2:28" s="120" customFormat="1">
      <c r="B40" s="121" t="s">
        <v>138</v>
      </c>
      <c r="C40" s="36" t="s">
        <v>34</v>
      </c>
      <c r="D40" s="36" t="s">
        <v>34</v>
      </c>
      <c r="E40" s="38" t="s">
        <v>34</v>
      </c>
      <c r="F40" s="36" t="s">
        <v>34</v>
      </c>
      <c r="G40" s="36" t="s">
        <v>34</v>
      </c>
      <c r="H40" s="38" t="s">
        <v>34</v>
      </c>
      <c r="I40" s="21">
        <v>7.0000000000000007E-2</v>
      </c>
      <c r="J40" s="22">
        <v>0.16</v>
      </c>
      <c r="K40" s="23">
        <v>0.105</v>
      </c>
      <c r="L40" s="21">
        <v>0.04</v>
      </c>
      <c r="M40" s="22">
        <v>0.14000000000000001</v>
      </c>
      <c r="N40" s="23">
        <v>9.5000000000000001E-2</v>
      </c>
      <c r="O40" s="93">
        <v>0.05</v>
      </c>
      <c r="P40" s="21">
        <v>0.22</v>
      </c>
      <c r="Q40" s="68">
        <v>0.12000000000000001</v>
      </c>
      <c r="R40" s="116">
        <v>1</v>
      </c>
      <c r="S40" s="30">
        <v>4</v>
      </c>
      <c r="T40" s="30">
        <v>4</v>
      </c>
      <c r="U40" s="30">
        <v>4</v>
      </c>
      <c r="V40" s="74">
        <v>4</v>
      </c>
      <c r="W40" s="30">
        <v>4</v>
      </c>
      <c r="X40" s="30">
        <v>4</v>
      </c>
      <c r="Y40" s="30">
        <v>4</v>
      </c>
      <c r="Z40" s="74">
        <v>4</v>
      </c>
      <c r="AA40" s="30">
        <v>8</v>
      </c>
      <c r="AB40" s="30">
        <v>8</v>
      </c>
    </row>
    <row r="41" spans="2:28" s="89" customFormat="1">
      <c r="B41" s="88" t="s">
        <v>63</v>
      </c>
      <c r="C41" s="16">
        <v>2.4</v>
      </c>
      <c r="D41" s="17">
        <v>8.3000000000000007</v>
      </c>
      <c r="E41" s="18">
        <v>3.64</v>
      </c>
      <c r="F41" s="16">
        <v>1.8</v>
      </c>
      <c r="G41" s="17">
        <v>7.7</v>
      </c>
      <c r="H41" s="18">
        <v>3.58</v>
      </c>
      <c r="I41" s="16">
        <v>4</v>
      </c>
      <c r="J41" s="17">
        <v>10.199999999999999</v>
      </c>
      <c r="K41" s="18">
        <v>5.673333333333332</v>
      </c>
      <c r="L41" s="16">
        <v>2.2999999999999998</v>
      </c>
      <c r="M41" s="17">
        <v>9.3000000000000007</v>
      </c>
      <c r="N41" s="18">
        <v>5.5666666666666655</v>
      </c>
      <c r="O41" s="16">
        <v>3.6</v>
      </c>
      <c r="P41" s="17">
        <v>9.6</v>
      </c>
      <c r="Q41" s="18">
        <v>5.4552112676056348</v>
      </c>
      <c r="R41" s="43" t="s">
        <v>64</v>
      </c>
      <c r="S41" s="30">
        <v>15</v>
      </c>
      <c r="T41" s="30">
        <v>15</v>
      </c>
      <c r="U41" s="30">
        <v>15</v>
      </c>
      <c r="V41" s="74">
        <v>15</v>
      </c>
      <c r="W41" s="30">
        <v>15</v>
      </c>
      <c r="X41" s="31">
        <v>15</v>
      </c>
      <c r="Y41" s="31">
        <v>15</v>
      </c>
      <c r="Z41" s="29">
        <v>15</v>
      </c>
      <c r="AA41" s="30">
        <v>357</v>
      </c>
      <c r="AB41" s="31">
        <v>357</v>
      </c>
    </row>
    <row r="42" spans="2:28" s="120" customFormat="1">
      <c r="B42" s="121" t="s">
        <v>139</v>
      </c>
      <c r="C42" s="36" t="s">
        <v>34</v>
      </c>
      <c r="D42" s="36" t="s">
        <v>34</v>
      </c>
      <c r="E42" s="38" t="s">
        <v>34</v>
      </c>
      <c r="F42" s="36" t="s">
        <v>34</v>
      </c>
      <c r="G42" s="36" t="s">
        <v>34</v>
      </c>
      <c r="H42" s="38" t="s">
        <v>34</v>
      </c>
      <c r="I42" s="36" t="s">
        <v>34</v>
      </c>
      <c r="J42" s="36" t="s">
        <v>34</v>
      </c>
      <c r="K42" s="38" t="s">
        <v>34</v>
      </c>
      <c r="L42" s="36" t="s">
        <v>34</v>
      </c>
      <c r="M42" s="36" t="s">
        <v>34</v>
      </c>
      <c r="N42" s="38" t="s">
        <v>34</v>
      </c>
      <c r="O42" s="36" t="s">
        <v>34</v>
      </c>
      <c r="P42" s="36" t="s">
        <v>34</v>
      </c>
      <c r="Q42" s="38" t="s">
        <v>34</v>
      </c>
      <c r="R42" s="116">
        <v>1</v>
      </c>
      <c r="S42" s="30">
        <v>4</v>
      </c>
      <c r="T42" s="30">
        <v>4</v>
      </c>
      <c r="U42" s="30">
        <v>4</v>
      </c>
      <c r="V42" s="74">
        <v>4</v>
      </c>
      <c r="W42" s="30">
        <v>4</v>
      </c>
      <c r="X42" s="30">
        <v>4</v>
      </c>
      <c r="Y42" s="30">
        <v>4</v>
      </c>
      <c r="Z42" s="74">
        <v>4</v>
      </c>
      <c r="AA42" s="30">
        <v>8</v>
      </c>
      <c r="AB42" s="30">
        <v>8</v>
      </c>
    </row>
    <row r="43" spans="2:28" s="127" customFormat="1">
      <c r="B43" s="123" t="s">
        <v>65</v>
      </c>
      <c r="C43" s="39">
        <v>2.9999999999999997E-4</v>
      </c>
      <c r="D43" s="40">
        <v>1.5E-3</v>
      </c>
      <c r="E43" s="41">
        <v>6.4999999999999997E-4</v>
      </c>
      <c r="F43" s="39">
        <v>2.0000000000000001E-4</v>
      </c>
      <c r="G43" s="39">
        <v>5.7999999999999996E-3</v>
      </c>
      <c r="H43" s="41">
        <v>1.0166666666666666E-3</v>
      </c>
      <c r="I43" s="39" t="s">
        <v>135</v>
      </c>
      <c r="J43" s="39">
        <v>4.0000000000000002E-4</v>
      </c>
      <c r="K43" s="41">
        <v>1.7083333333333338E-4</v>
      </c>
      <c r="L43" s="39" t="s">
        <v>135</v>
      </c>
      <c r="M43" s="40">
        <v>2.0000000000000001E-4</v>
      </c>
      <c r="N43" s="41">
        <v>1.2083333333333335E-4</v>
      </c>
      <c r="O43" s="39" t="s">
        <v>135</v>
      </c>
      <c r="P43" s="40">
        <v>2.2000000000000001E-3</v>
      </c>
      <c r="Q43" s="41">
        <v>1.8122529644268743E-4</v>
      </c>
      <c r="R43" s="122">
        <v>0.05</v>
      </c>
      <c r="S43" s="30">
        <v>15</v>
      </c>
      <c r="T43" s="30">
        <v>12</v>
      </c>
      <c r="U43" s="30">
        <v>15</v>
      </c>
      <c r="V43" s="74">
        <v>12</v>
      </c>
      <c r="W43" s="30">
        <v>15</v>
      </c>
      <c r="X43" s="31">
        <v>12</v>
      </c>
      <c r="Y43" s="31">
        <v>15</v>
      </c>
      <c r="Z43" s="29">
        <v>12</v>
      </c>
      <c r="AA43" s="30">
        <v>259</v>
      </c>
      <c r="AB43" s="31">
        <v>253</v>
      </c>
    </row>
    <row r="44" spans="2:28" s="120" customFormat="1">
      <c r="B44" s="121" t="s">
        <v>123</v>
      </c>
      <c r="C44" s="36">
        <v>6.0000000000000002E-5</v>
      </c>
      <c r="D44" s="37">
        <v>9.0000000000000006E-5</v>
      </c>
      <c r="E44" s="38">
        <v>7.25E-5</v>
      </c>
      <c r="F44" s="36">
        <v>6.0000000000000002E-5</v>
      </c>
      <c r="G44" s="36">
        <v>1.3999999999999999E-4</v>
      </c>
      <c r="H44" s="38">
        <v>8.4999999999999993E-5</v>
      </c>
      <c r="I44" s="36">
        <v>4.0000000000000003E-5</v>
      </c>
      <c r="J44" s="36">
        <v>8.0000000000000007E-5</v>
      </c>
      <c r="K44" s="38">
        <v>5.7500000000000002E-5</v>
      </c>
      <c r="L44" s="36">
        <v>6.0000000000000002E-5</v>
      </c>
      <c r="M44" s="36">
        <v>1E-4</v>
      </c>
      <c r="N44" s="38">
        <v>7.5000000000000007E-5</v>
      </c>
      <c r="O44" s="24" t="s">
        <v>22</v>
      </c>
      <c r="P44" s="32" t="s">
        <v>22</v>
      </c>
      <c r="Q44" s="112" t="s">
        <v>22</v>
      </c>
      <c r="R44" s="116"/>
      <c r="S44" s="30">
        <v>4</v>
      </c>
      <c r="T44" s="30">
        <v>4</v>
      </c>
      <c r="U44" s="30">
        <v>4</v>
      </c>
      <c r="V44" s="74">
        <v>4</v>
      </c>
      <c r="W44" s="30">
        <v>4</v>
      </c>
      <c r="X44" s="31">
        <v>4</v>
      </c>
      <c r="Y44" s="31">
        <v>4</v>
      </c>
      <c r="Z44" s="29">
        <v>4</v>
      </c>
      <c r="AA44" s="32" t="s">
        <v>22</v>
      </c>
      <c r="AB44" s="32" t="s">
        <v>22</v>
      </c>
    </row>
    <row r="45" spans="2:28">
      <c r="B45" s="13" t="s">
        <v>66</v>
      </c>
      <c r="C45" s="19" t="s">
        <v>135</v>
      </c>
      <c r="D45" s="14">
        <v>5.9999999999999995E-4</v>
      </c>
      <c r="E45" s="15">
        <v>1.2E-4</v>
      </c>
      <c r="F45" s="19" t="s">
        <v>135</v>
      </c>
      <c r="G45" s="19">
        <v>4.0000000000000002E-4</v>
      </c>
      <c r="H45" s="41">
        <v>1.3000000000000002E-4</v>
      </c>
      <c r="I45" s="19" t="s">
        <v>135</v>
      </c>
      <c r="J45" s="19">
        <v>2.0000000000000001E-4</v>
      </c>
      <c r="K45" s="15" t="s">
        <v>135</v>
      </c>
      <c r="L45" s="19" t="s">
        <v>135</v>
      </c>
      <c r="M45" s="19">
        <v>2.0000000000000001E-4</v>
      </c>
      <c r="N45" s="15" t="s">
        <v>135</v>
      </c>
      <c r="O45" s="19" t="s">
        <v>135</v>
      </c>
      <c r="P45" s="19">
        <v>4.0000000000000002E-4</v>
      </c>
      <c r="Q45" s="15" t="s">
        <v>135</v>
      </c>
      <c r="R45" s="20"/>
      <c r="S45" s="30">
        <v>15</v>
      </c>
      <c r="T45" s="30">
        <v>15</v>
      </c>
      <c r="U45" s="30">
        <v>15</v>
      </c>
      <c r="V45" s="74">
        <v>15</v>
      </c>
      <c r="W45" s="30">
        <v>15</v>
      </c>
      <c r="X45" s="31">
        <v>15</v>
      </c>
      <c r="Y45" s="31">
        <v>15</v>
      </c>
      <c r="Z45" s="29">
        <v>15</v>
      </c>
      <c r="AA45" s="30">
        <v>259</v>
      </c>
      <c r="AB45" s="31">
        <v>259</v>
      </c>
    </row>
    <row r="46" spans="2:28" s="127" customFormat="1">
      <c r="B46" s="123" t="s">
        <v>67</v>
      </c>
      <c r="C46" s="39">
        <v>7.4999999999999997E-3</v>
      </c>
      <c r="D46" s="40">
        <v>3.73E-2</v>
      </c>
      <c r="E46" s="41">
        <v>2.0673333333333335E-2</v>
      </c>
      <c r="F46" s="39">
        <v>1.83E-2</v>
      </c>
      <c r="G46" s="40">
        <v>4.5900000000000003E-2</v>
      </c>
      <c r="H46" s="41">
        <v>3.198666666666667E-2</v>
      </c>
      <c r="I46" s="39" t="s">
        <v>140</v>
      </c>
      <c r="J46" s="40">
        <v>1.9E-3</v>
      </c>
      <c r="K46" s="41">
        <v>9.4333333333333346E-4</v>
      </c>
      <c r="L46" s="39">
        <v>6.9999999999999999E-4</v>
      </c>
      <c r="M46" s="40">
        <v>2.3999999999999998E-3</v>
      </c>
      <c r="N46" s="41">
        <v>1.3466666666666666E-3</v>
      </c>
      <c r="O46" s="39" t="s">
        <v>140</v>
      </c>
      <c r="P46" s="40">
        <v>5.7099999999999998E-2</v>
      </c>
      <c r="Q46" s="41">
        <v>2.8669884169884178E-3</v>
      </c>
      <c r="R46" s="122" t="s">
        <v>68</v>
      </c>
      <c r="S46" s="30">
        <v>15</v>
      </c>
      <c r="T46" s="30">
        <v>15</v>
      </c>
      <c r="U46" s="30">
        <v>15</v>
      </c>
      <c r="V46" s="74">
        <v>15</v>
      </c>
      <c r="W46" s="30">
        <v>15</v>
      </c>
      <c r="X46" s="31">
        <v>15</v>
      </c>
      <c r="Y46" s="31">
        <v>15</v>
      </c>
      <c r="Z46" s="29">
        <v>15</v>
      </c>
      <c r="AA46" s="30">
        <v>259</v>
      </c>
      <c r="AB46" s="31">
        <v>259</v>
      </c>
    </row>
    <row r="47" spans="2:28" s="133" customFormat="1">
      <c r="B47" s="130" t="s">
        <v>69</v>
      </c>
      <c r="C47" s="33" t="s">
        <v>141</v>
      </c>
      <c r="D47" s="34" t="s">
        <v>141</v>
      </c>
      <c r="E47" s="35" t="s">
        <v>141</v>
      </c>
      <c r="F47" s="33" t="s">
        <v>141</v>
      </c>
      <c r="G47" s="34" t="s">
        <v>141</v>
      </c>
      <c r="H47" s="35" t="s">
        <v>141</v>
      </c>
      <c r="I47" s="33" t="s">
        <v>141</v>
      </c>
      <c r="J47" s="34" t="s">
        <v>141</v>
      </c>
      <c r="K47" s="35" t="s">
        <v>141</v>
      </c>
      <c r="L47" s="138" t="s">
        <v>141</v>
      </c>
      <c r="M47" s="33" t="s">
        <v>141</v>
      </c>
      <c r="N47" s="35" t="s">
        <v>141</v>
      </c>
      <c r="O47" s="138" t="s">
        <v>141</v>
      </c>
      <c r="P47" s="33">
        <v>2E-3</v>
      </c>
      <c r="Q47" s="132" t="s">
        <v>141</v>
      </c>
      <c r="R47" s="131">
        <v>0.2</v>
      </c>
      <c r="S47" s="30">
        <v>4</v>
      </c>
      <c r="T47" s="30">
        <v>4</v>
      </c>
      <c r="U47" s="30">
        <v>4</v>
      </c>
      <c r="V47" s="74">
        <v>4</v>
      </c>
      <c r="W47" s="30">
        <v>4</v>
      </c>
      <c r="X47" s="30">
        <v>4</v>
      </c>
      <c r="Y47" s="30">
        <v>4</v>
      </c>
      <c r="Z47" s="74">
        <v>4</v>
      </c>
      <c r="AA47" s="30">
        <v>8</v>
      </c>
      <c r="AB47" s="30">
        <v>8</v>
      </c>
    </row>
    <row r="48" spans="2:28" s="89" customFormat="1">
      <c r="B48" s="88" t="s">
        <v>70</v>
      </c>
      <c r="C48" s="16">
        <v>3.5</v>
      </c>
      <c r="D48" s="17">
        <v>6.9</v>
      </c>
      <c r="E48" s="18">
        <v>5.6333333333333329</v>
      </c>
      <c r="F48" s="16">
        <v>4.0999999999999996</v>
      </c>
      <c r="G48" s="17">
        <v>6.7</v>
      </c>
      <c r="H48" s="18">
        <v>5.7</v>
      </c>
      <c r="I48" s="16">
        <v>4.5</v>
      </c>
      <c r="J48" s="17">
        <v>7.2</v>
      </c>
      <c r="K48" s="18">
        <v>6.2666666666666666</v>
      </c>
      <c r="L48" s="16">
        <v>4.8</v>
      </c>
      <c r="M48" s="17">
        <v>7.2</v>
      </c>
      <c r="N48" s="18">
        <v>6.0666666666666664</v>
      </c>
      <c r="O48" s="24" t="s">
        <v>22</v>
      </c>
      <c r="P48" s="32" t="s">
        <v>22</v>
      </c>
      <c r="Q48" s="112" t="s">
        <v>22</v>
      </c>
      <c r="R48" s="43"/>
      <c r="S48" s="30">
        <v>3</v>
      </c>
      <c r="T48" s="30">
        <v>3</v>
      </c>
      <c r="U48" s="30">
        <v>3</v>
      </c>
      <c r="V48" s="30">
        <v>3</v>
      </c>
      <c r="W48" s="30">
        <v>3</v>
      </c>
      <c r="X48" s="30">
        <v>3</v>
      </c>
      <c r="Y48" s="30">
        <v>3</v>
      </c>
      <c r="Z48" s="74">
        <v>3</v>
      </c>
      <c r="AA48" s="32" t="s">
        <v>22</v>
      </c>
      <c r="AB48" s="32" t="s">
        <v>22</v>
      </c>
    </row>
    <row r="49" spans="2:28" s="89" customFormat="1">
      <c r="B49" s="88" t="s">
        <v>71</v>
      </c>
      <c r="C49" s="16">
        <v>6.68</v>
      </c>
      <c r="D49" s="17">
        <v>8.09</v>
      </c>
      <c r="E49" s="18">
        <v>7.1760000000000002</v>
      </c>
      <c r="F49" s="16">
        <v>2.65</v>
      </c>
      <c r="G49" s="17">
        <v>8.34</v>
      </c>
      <c r="H49" s="18">
        <v>6.8933333333333335</v>
      </c>
      <c r="I49" s="16">
        <v>2.8</v>
      </c>
      <c r="J49" s="17">
        <v>3.74</v>
      </c>
      <c r="K49" s="18">
        <v>3.1353333333333335</v>
      </c>
      <c r="L49" s="16">
        <v>2.2000000000000002</v>
      </c>
      <c r="M49" s="17">
        <v>3.41</v>
      </c>
      <c r="N49" s="18">
        <v>2.8699999999999997</v>
      </c>
      <c r="O49" s="94">
        <v>2.98</v>
      </c>
      <c r="P49" s="16">
        <v>3.14</v>
      </c>
      <c r="Q49" s="72">
        <v>3.048</v>
      </c>
      <c r="R49" s="43" t="s">
        <v>18</v>
      </c>
      <c r="S49" s="30">
        <v>15</v>
      </c>
      <c r="T49" s="30">
        <v>15</v>
      </c>
      <c r="U49" s="30">
        <v>15</v>
      </c>
      <c r="V49" s="30">
        <v>15</v>
      </c>
      <c r="W49" s="30">
        <v>15</v>
      </c>
      <c r="X49" s="30">
        <v>15</v>
      </c>
      <c r="Y49" s="30">
        <v>15</v>
      </c>
      <c r="Z49" s="74">
        <v>15</v>
      </c>
      <c r="AA49" s="30">
        <v>5</v>
      </c>
      <c r="AB49" s="30">
        <v>5</v>
      </c>
    </row>
    <row r="50" spans="2:28" s="87" customFormat="1">
      <c r="B50" s="85" t="s">
        <v>72</v>
      </c>
      <c r="C50" s="21">
        <v>0.04</v>
      </c>
      <c r="D50" s="22">
        <v>0.08</v>
      </c>
      <c r="E50" s="23">
        <v>5.6666666666666671E-2</v>
      </c>
      <c r="F50" s="21">
        <v>0.04</v>
      </c>
      <c r="G50" s="22">
        <v>0.08</v>
      </c>
      <c r="H50" s="23">
        <v>5.6000000000000008E-2</v>
      </c>
      <c r="I50" s="21">
        <v>0.57999999999999996</v>
      </c>
      <c r="J50" s="22">
        <v>0.79200000000000004</v>
      </c>
      <c r="K50" s="23">
        <v>0.68778911564625878</v>
      </c>
      <c r="L50" s="21">
        <v>0.03</v>
      </c>
      <c r="M50" s="22">
        <v>0.79</v>
      </c>
      <c r="N50" s="23">
        <v>0.66511234177215162</v>
      </c>
      <c r="O50" s="21">
        <v>0.02</v>
      </c>
      <c r="P50" s="22">
        <v>0.76</v>
      </c>
      <c r="Q50" s="23">
        <v>0.63463709677419378</v>
      </c>
      <c r="R50" s="71">
        <v>1.5</v>
      </c>
      <c r="S50" s="30">
        <v>15</v>
      </c>
      <c r="T50" s="30">
        <v>15</v>
      </c>
      <c r="U50" s="30">
        <v>735</v>
      </c>
      <c r="V50" s="74">
        <v>735</v>
      </c>
      <c r="W50" s="30">
        <v>15</v>
      </c>
      <c r="X50" s="30">
        <v>15</v>
      </c>
      <c r="Y50" s="31">
        <v>632</v>
      </c>
      <c r="Z50" s="29">
        <v>632</v>
      </c>
      <c r="AA50" s="30">
        <v>248</v>
      </c>
      <c r="AB50" s="31">
        <v>248</v>
      </c>
    </row>
    <row r="51" spans="2:28" s="127" customFormat="1">
      <c r="B51" s="123" t="s">
        <v>73</v>
      </c>
      <c r="C51" s="39">
        <v>0.13750000000000001</v>
      </c>
      <c r="D51" s="40">
        <v>1.0940000000000001</v>
      </c>
      <c r="E51" s="41">
        <v>0.29334666666666664</v>
      </c>
      <c r="F51" s="39">
        <v>9.9500000000000005E-2</v>
      </c>
      <c r="G51" s="40">
        <v>0.58209999999999995</v>
      </c>
      <c r="H51" s="41">
        <v>0.26944000000000001</v>
      </c>
      <c r="I51" s="39" t="s">
        <v>162</v>
      </c>
      <c r="J51" s="40">
        <v>1.4E-2</v>
      </c>
      <c r="K51" s="134">
        <v>7.7400000000000004E-3</v>
      </c>
      <c r="L51" s="39" t="s">
        <v>162</v>
      </c>
      <c r="M51" s="40">
        <v>5.7099999999999998E-2</v>
      </c>
      <c r="N51" s="41">
        <v>1.6333333333333332E-2</v>
      </c>
      <c r="O51" s="39" t="s">
        <v>162</v>
      </c>
      <c r="P51" s="40">
        <v>0.20019999999999999</v>
      </c>
      <c r="Q51" s="41">
        <v>2.4253488372093047E-2</v>
      </c>
      <c r="R51" s="122" t="s">
        <v>74</v>
      </c>
      <c r="S51" s="30">
        <v>15</v>
      </c>
      <c r="T51" s="30">
        <v>15</v>
      </c>
      <c r="U51" s="30">
        <v>15</v>
      </c>
      <c r="V51" s="74">
        <v>15</v>
      </c>
      <c r="W51" s="30">
        <v>15</v>
      </c>
      <c r="X51" s="31">
        <v>15</v>
      </c>
      <c r="Y51" s="31">
        <v>15</v>
      </c>
      <c r="Z51" s="29">
        <v>15</v>
      </c>
      <c r="AA51" s="30">
        <v>258</v>
      </c>
      <c r="AB51" s="31">
        <v>258</v>
      </c>
    </row>
    <row r="52" spans="2:28" s="127" customFormat="1">
      <c r="B52" s="123" t="s">
        <v>75</v>
      </c>
      <c r="C52" s="39" t="s">
        <v>135</v>
      </c>
      <c r="D52" s="40">
        <v>2E-3</v>
      </c>
      <c r="E52" s="41">
        <v>3.2999999999999994E-4</v>
      </c>
      <c r="F52" s="39" t="s">
        <v>135</v>
      </c>
      <c r="G52" s="39">
        <v>5.9999999999999995E-4</v>
      </c>
      <c r="H52" s="41">
        <v>2.1666666666666668E-4</v>
      </c>
      <c r="I52" s="39" t="s">
        <v>135</v>
      </c>
      <c r="J52" s="39" t="s">
        <v>135</v>
      </c>
      <c r="K52" s="41" t="s">
        <v>135</v>
      </c>
      <c r="L52" s="39" t="s">
        <v>135</v>
      </c>
      <c r="M52" s="39" t="s">
        <v>135</v>
      </c>
      <c r="N52" s="41" t="s">
        <v>135</v>
      </c>
      <c r="O52" s="39" t="s">
        <v>135</v>
      </c>
      <c r="P52" s="39">
        <v>3.2000000000000002E-3</v>
      </c>
      <c r="Q52" s="41">
        <v>1.0752895752895747E-4</v>
      </c>
      <c r="R52" s="122">
        <v>0.01</v>
      </c>
      <c r="S52" s="30">
        <v>15</v>
      </c>
      <c r="T52" s="30">
        <v>15</v>
      </c>
      <c r="U52" s="30">
        <v>15</v>
      </c>
      <c r="V52" s="74">
        <v>15</v>
      </c>
      <c r="W52" s="30">
        <v>15</v>
      </c>
      <c r="X52" s="31">
        <v>15</v>
      </c>
      <c r="Y52" s="31">
        <v>15</v>
      </c>
      <c r="Z52" s="29">
        <v>15</v>
      </c>
      <c r="AA52" s="30">
        <v>259</v>
      </c>
      <c r="AB52" s="31">
        <v>259</v>
      </c>
    </row>
    <row r="53" spans="2:28" s="89" customFormat="1">
      <c r="B53" s="88" t="s">
        <v>76</v>
      </c>
      <c r="C53" s="16">
        <v>1.7</v>
      </c>
      <c r="D53" s="17">
        <v>2.9</v>
      </c>
      <c r="E53" s="18">
        <v>2.2569230769230773</v>
      </c>
      <c r="F53" s="16">
        <v>1.6</v>
      </c>
      <c r="G53" s="17">
        <v>2.8</v>
      </c>
      <c r="H53" s="18">
        <v>2.1753846153846155</v>
      </c>
      <c r="I53" s="16">
        <v>1.7</v>
      </c>
      <c r="J53" s="17">
        <v>2.8</v>
      </c>
      <c r="K53" s="18">
        <v>2.2369230769230768</v>
      </c>
      <c r="L53" s="16">
        <v>1.6</v>
      </c>
      <c r="M53" s="17">
        <v>2.6</v>
      </c>
      <c r="N53" s="18">
        <v>2.1107692307692307</v>
      </c>
      <c r="O53" s="16">
        <v>1.6</v>
      </c>
      <c r="P53" s="17">
        <v>2.9</v>
      </c>
      <c r="Q53" s="18">
        <v>2.1613654618473914</v>
      </c>
      <c r="R53" s="43"/>
      <c r="S53" s="30">
        <v>13</v>
      </c>
      <c r="T53" s="30">
        <v>13</v>
      </c>
      <c r="U53" s="30">
        <v>13</v>
      </c>
      <c r="V53" s="74">
        <v>13</v>
      </c>
      <c r="W53" s="30">
        <v>13</v>
      </c>
      <c r="X53" s="31">
        <v>13</v>
      </c>
      <c r="Y53" s="31">
        <v>13</v>
      </c>
      <c r="Z53" s="29">
        <v>13</v>
      </c>
      <c r="AA53" s="30">
        <v>249</v>
      </c>
      <c r="AB53" s="31">
        <v>249</v>
      </c>
    </row>
    <row r="54" spans="2:28" s="127" customFormat="1">
      <c r="B54" s="123" t="s">
        <v>77</v>
      </c>
      <c r="C54" s="39">
        <v>7.9000000000000008E-3</v>
      </c>
      <c r="D54" s="40">
        <v>0.33679999999999999</v>
      </c>
      <c r="E54" s="41">
        <v>3.3453333333333335E-2</v>
      </c>
      <c r="F54" s="39">
        <v>6.7000000000000002E-3</v>
      </c>
      <c r="G54" s="40">
        <v>2.1600000000000001E-2</v>
      </c>
      <c r="H54" s="41">
        <v>1.2573333333333332E-2</v>
      </c>
      <c r="I54" s="39">
        <v>1.1000000000000001E-3</v>
      </c>
      <c r="J54" s="40">
        <v>5.8999999999999999E-3</v>
      </c>
      <c r="K54" s="41">
        <v>3.0533333333333332E-3</v>
      </c>
      <c r="L54" s="39">
        <v>5.9999999999999995E-4</v>
      </c>
      <c r="M54" s="40">
        <v>6.6E-3</v>
      </c>
      <c r="N54" s="41">
        <v>2.3866666666666671E-3</v>
      </c>
      <c r="O54" s="39">
        <v>2.9999999999999997E-4</v>
      </c>
      <c r="P54" s="40">
        <v>2.8000000000000001E-2</v>
      </c>
      <c r="Q54" s="41">
        <v>3.1216216216216194E-3</v>
      </c>
      <c r="R54" s="122" t="s">
        <v>78</v>
      </c>
      <c r="S54" s="30">
        <v>15</v>
      </c>
      <c r="T54" s="30">
        <v>15</v>
      </c>
      <c r="U54" s="30">
        <v>15</v>
      </c>
      <c r="V54" s="74">
        <v>15</v>
      </c>
      <c r="W54" s="30">
        <v>15</v>
      </c>
      <c r="X54" s="31">
        <v>15</v>
      </c>
      <c r="Y54" s="31">
        <v>15</v>
      </c>
      <c r="Z54" s="29">
        <v>15</v>
      </c>
      <c r="AA54" s="30">
        <v>259</v>
      </c>
      <c r="AB54" s="31">
        <v>259</v>
      </c>
    </row>
    <row r="55" spans="2:28">
      <c r="B55" s="13" t="s">
        <v>79</v>
      </c>
      <c r="C55" s="19" t="s">
        <v>53</v>
      </c>
      <c r="D55" s="14" t="s">
        <v>53</v>
      </c>
      <c r="E55" s="15" t="s">
        <v>53</v>
      </c>
      <c r="F55" s="19" t="s">
        <v>53</v>
      </c>
      <c r="G55" s="14" t="s">
        <v>53</v>
      </c>
      <c r="H55" s="15" t="s">
        <v>53</v>
      </c>
      <c r="I55" s="19" t="s">
        <v>53</v>
      </c>
      <c r="J55" s="14" t="s">
        <v>53</v>
      </c>
      <c r="K55" s="15" t="s">
        <v>53</v>
      </c>
      <c r="L55" s="19" t="s">
        <v>53</v>
      </c>
      <c r="M55" s="14" t="s">
        <v>53</v>
      </c>
      <c r="N55" s="15" t="s">
        <v>53</v>
      </c>
      <c r="O55" s="19" t="s">
        <v>53</v>
      </c>
      <c r="P55" s="14" t="s">
        <v>53</v>
      </c>
      <c r="Q55" s="15" t="s">
        <v>53</v>
      </c>
      <c r="R55" s="20">
        <v>1E-3</v>
      </c>
      <c r="S55" s="30">
        <v>12</v>
      </c>
      <c r="T55" s="30">
        <v>12</v>
      </c>
      <c r="U55" s="30">
        <v>12</v>
      </c>
      <c r="V55" s="74">
        <v>12</v>
      </c>
      <c r="W55" s="30">
        <v>12</v>
      </c>
      <c r="X55" s="31">
        <v>12</v>
      </c>
      <c r="Y55" s="31">
        <v>12</v>
      </c>
      <c r="Z55" s="29">
        <v>12</v>
      </c>
      <c r="AA55" s="30">
        <v>252</v>
      </c>
      <c r="AB55" s="31">
        <v>252</v>
      </c>
    </row>
    <row r="56" spans="2:28" s="127" customFormat="1">
      <c r="B56" s="123" t="s">
        <v>80</v>
      </c>
      <c r="C56" s="39" t="s">
        <v>140</v>
      </c>
      <c r="D56" s="40" t="s">
        <v>140</v>
      </c>
      <c r="E56" s="41" t="s">
        <v>140</v>
      </c>
      <c r="F56" s="39" t="s">
        <v>140</v>
      </c>
      <c r="G56" s="40">
        <v>1E-3</v>
      </c>
      <c r="H56" s="41" t="s">
        <v>140</v>
      </c>
      <c r="I56" s="39" t="s">
        <v>140</v>
      </c>
      <c r="J56" s="40" t="s">
        <v>140</v>
      </c>
      <c r="K56" s="41" t="s">
        <v>140</v>
      </c>
      <c r="L56" s="39" t="s">
        <v>140</v>
      </c>
      <c r="M56" s="40" t="s">
        <v>140</v>
      </c>
      <c r="N56" s="41" t="s">
        <v>140</v>
      </c>
      <c r="O56" s="39" t="s">
        <v>140</v>
      </c>
      <c r="P56" s="40">
        <v>5.9999999999999995E-4</v>
      </c>
      <c r="Q56" s="41" t="s">
        <v>140</v>
      </c>
      <c r="R56" s="122"/>
      <c r="S56" s="30">
        <v>15</v>
      </c>
      <c r="T56" s="30">
        <v>15</v>
      </c>
      <c r="U56" s="30">
        <v>15</v>
      </c>
      <c r="V56" s="74">
        <v>15</v>
      </c>
      <c r="W56" s="30">
        <v>15</v>
      </c>
      <c r="X56" s="31">
        <v>15</v>
      </c>
      <c r="Y56" s="31">
        <v>15</v>
      </c>
      <c r="Z56" s="29">
        <v>15</v>
      </c>
      <c r="AA56" s="30">
        <v>259</v>
      </c>
      <c r="AB56" s="31">
        <v>259</v>
      </c>
    </row>
    <row r="57" spans="2:28" s="127" customFormat="1">
      <c r="B57" s="123" t="s">
        <v>81</v>
      </c>
      <c r="C57" s="39" t="s">
        <v>135</v>
      </c>
      <c r="D57" s="40">
        <v>6.4999999999999997E-3</v>
      </c>
      <c r="E57" s="41">
        <v>1.2299999999999998E-3</v>
      </c>
      <c r="F57" s="39" t="s">
        <v>135</v>
      </c>
      <c r="G57" s="40">
        <v>1.5E-3</v>
      </c>
      <c r="H57" s="41">
        <v>8.1999999999999977E-4</v>
      </c>
      <c r="I57" s="39" t="s">
        <v>135</v>
      </c>
      <c r="J57" s="40">
        <v>1.2999999999999999E-3</v>
      </c>
      <c r="K57" s="41">
        <v>4.8000000000000001E-4</v>
      </c>
      <c r="L57" s="39" t="s">
        <v>135</v>
      </c>
      <c r="M57" s="40">
        <v>8.9999999999999998E-4</v>
      </c>
      <c r="N57" s="41">
        <v>3.8000000000000002E-4</v>
      </c>
      <c r="O57" s="39" t="s">
        <v>135</v>
      </c>
      <c r="P57" s="40">
        <v>4.2599999999999999E-2</v>
      </c>
      <c r="Q57" s="41">
        <v>7.4324324324324389E-4</v>
      </c>
      <c r="R57" s="122"/>
      <c r="S57" s="30">
        <v>15</v>
      </c>
      <c r="T57" s="30">
        <v>15</v>
      </c>
      <c r="U57" s="30">
        <v>15</v>
      </c>
      <c r="V57" s="74">
        <v>15</v>
      </c>
      <c r="W57" s="30">
        <v>15</v>
      </c>
      <c r="X57" s="31">
        <v>15</v>
      </c>
      <c r="Y57" s="31">
        <v>15</v>
      </c>
      <c r="Z57" s="29">
        <v>15</v>
      </c>
      <c r="AA57" s="30">
        <v>259</v>
      </c>
      <c r="AB57" s="31">
        <v>259</v>
      </c>
    </row>
    <row r="58" spans="2:28">
      <c r="B58" s="13" t="s">
        <v>82</v>
      </c>
      <c r="C58" s="39">
        <v>1.6999999999999999E-3</v>
      </c>
      <c r="D58" s="40">
        <v>5.7999999999999996E-3</v>
      </c>
      <c r="E58" s="41">
        <v>4.1333333333333335E-3</v>
      </c>
      <c r="F58" s="39">
        <v>1.4E-3</v>
      </c>
      <c r="G58" s="40">
        <v>6.1999999999999998E-3</v>
      </c>
      <c r="H58" s="41">
        <v>3.2666666666666664E-3</v>
      </c>
      <c r="I58" s="39">
        <v>1.6000000000000001E-3</v>
      </c>
      <c r="J58" s="40">
        <v>4.3E-3</v>
      </c>
      <c r="K58" s="41">
        <v>3.333333333333334E-3</v>
      </c>
      <c r="L58" s="33" t="s">
        <v>140</v>
      </c>
      <c r="M58" s="34">
        <v>2.3E-3</v>
      </c>
      <c r="N58" s="35">
        <v>1.2166666666666669E-3</v>
      </c>
      <c r="O58" s="33" t="s">
        <v>141</v>
      </c>
      <c r="P58" s="33">
        <v>2E-3</v>
      </c>
      <c r="Q58" s="132" t="s">
        <v>141</v>
      </c>
      <c r="R58" s="20"/>
      <c r="S58" s="30">
        <v>3</v>
      </c>
      <c r="T58" s="30">
        <v>3</v>
      </c>
      <c r="U58" s="30">
        <v>3</v>
      </c>
      <c r="V58" s="74">
        <v>3</v>
      </c>
      <c r="W58" s="30">
        <v>3</v>
      </c>
      <c r="X58" s="30">
        <v>3</v>
      </c>
      <c r="Y58" s="30">
        <v>3</v>
      </c>
      <c r="Z58" s="74">
        <v>3</v>
      </c>
      <c r="AA58" s="30">
        <v>78</v>
      </c>
      <c r="AB58" s="30">
        <v>78</v>
      </c>
    </row>
    <row r="59" spans="2:28">
      <c r="B59" s="13" t="s">
        <v>83</v>
      </c>
      <c r="C59" s="24" t="s">
        <v>22</v>
      </c>
      <c r="D59" s="32" t="s">
        <v>22</v>
      </c>
      <c r="E59" s="112" t="s">
        <v>22</v>
      </c>
      <c r="F59" s="24" t="s">
        <v>22</v>
      </c>
      <c r="G59" s="32" t="s">
        <v>22</v>
      </c>
      <c r="H59" s="112" t="s">
        <v>22</v>
      </c>
      <c r="I59" s="24" t="s">
        <v>22</v>
      </c>
      <c r="J59" s="32" t="s">
        <v>22</v>
      </c>
      <c r="K59" s="112" t="s">
        <v>22</v>
      </c>
      <c r="L59" s="24" t="s">
        <v>22</v>
      </c>
      <c r="M59" s="32" t="s">
        <v>22</v>
      </c>
      <c r="N59" s="112" t="s">
        <v>22</v>
      </c>
      <c r="O59" s="32" t="s">
        <v>163</v>
      </c>
      <c r="P59" s="19">
        <v>0.01</v>
      </c>
      <c r="Q59" s="25" t="s">
        <v>163</v>
      </c>
      <c r="R59" s="20"/>
      <c r="S59" s="30" t="s">
        <v>22</v>
      </c>
      <c r="T59" s="30" t="s">
        <v>22</v>
      </c>
      <c r="U59" s="30" t="s">
        <v>22</v>
      </c>
      <c r="V59" s="74" t="s">
        <v>22</v>
      </c>
      <c r="W59" s="30" t="s">
        <v>22</v>
      </c>
      <c r="X59" s="30" t="s">
        <v>22</v>
      </c>
      <c r="Y59" s="30" t="s">
        <v>22</v>
      </c>
      <c r="Z59" s="74" t="s">
        <v>22</v>
      </c>
      <c r="AA59" s="30">
        <v>85</v>
      </c>
      <c r="AB59" s="30">
        <v>85</v>
      </c>
    </row>
    <row r="60" spans="2:28" s="89" customFormat="1">
      <c r="B60" s="88" t="s">
        <v>84</v>
      </c>
      <c r="C60" s="21">
        <v>0.63</v>
      </c>
      <c r="D60" s="22">
        <v>0.86</v>
      </c>
      <c r="E60" s="23">
        <v>0.71461538461538454</v>
      </c>
      <c r="F60" s="21">
        <v>0.62</v>
      </c>
      <c r="G60" s="22">
        <v>1</v>
      </c>
      <c r="H60" s="23">
        <v>0.72076923076923072</v>
      </c>
      <c r="I60" s="21">
        <v>0.61</v>
      </c>
      <c r="J60" s="22">
        <v>0.76</v>
      </c>
      <c r="K60" s="23">
        <v>0.66461538461538461</v>
      </c>
      <c r="L60" s="21">
        <v>0.59</v>
      </c>
      <c r="M60" s="22">
        <v>0.83</v>
      </c>
      <c r="N60" s="23">
        <v>0.66076923076923078</v>
      </c>
      <c r="O60" s="21">
        <v>0.48</v>
      </c>
      <c r="P60" s="22">
        <v>0.91</v>
      </c>
      <c r="Q60" s="23">
        <v>0.66787148594377455</v>
      </c>
      <c r="R60" s="43"/>
      <c r="S60" s="30">
        <v>16</v>
      </c>
      <c r="T60" s="30">
        <v>16</v>
      </c>
      <c r="U60" s="30">
        <v>16</v>
      </c>
      <c r="V60" s="74">
        <v>16</v>
      </c>
      <c r="W60" s="30">
        <v>17</v>
      </c>
      <c r="X60" s="31">
        <v>17</v>
      </c>
      <c r="Y60" s="31">
        <v>17</v>
      </c>
      <c r="Z60" s="29">
        <v>17</v>
      </c>
      <c r="AA60" s="30">
        <v>159</v>
      </c>
      <c r="AB60" s="31">
        <v>159</v>
      </c>
    </row>
    <row r="61" spans="2:28" s="127" customFormat="1">
      <c r="B61" s="123" t="s">
        <v>85</v>
      </c>
      <c r="C61" s="39" t="s">
        <v>55</v>
      </c>
      <c r="D61" s="40">
        <v>5.9999999999999995E-4</v>
      </c>
      <c r="E61" s="41" t="s">
        <v>55</v>
      </c>
      <c r="F61" s="39" t="s">
        <v>55</v>
      </c>
      <c r="G61" s="40">
        <v>5.9999999999999995E-4</v>
      </c>
      <c r="H61" s="41">
        <v>2.4000000000000001E-4</v>
      </c>
      <c r="I61" s="39" t="s">
        <v>55</v>
      </c>
      <c r="J61" s="40">
        <v>5.9999999999999995E-4</v>
      </c>
      <c r="K61" s="41">
        <v>2.2000000000000001E-4</v>
      </c>
      <c r="L61" s="39" t="s">
        <v>55</v>
      </c>
      <c r="M61" s="40">
        <v>5.0000000000000001E-4</v>
      </c>
      <c r="N61" s="41" t="s">
        <v>55</v>
      </c>
      <c r="O61" s="39" t="s">
        <v>55</v>
      </c>
      <c r="P61" s="40">
        <v>6.9999999999999999E-4</v>
      </c>
      <c r="Q61" s="41" t="s">
        <v>55</v>
      </c>
      <c r="R61" s="122">
        <v>0.01</v>
      </c>
      <c r="S61" s="30">
        <v>21</v>
      </c>
      <c r="T61" s="30">
        <v>15</v>
      </c>
      <c r="U61" s="30">
        <v>21</v>
      </c>
      <c r="V61" s="74">
        <v>15</v>
      </c>
      <c r="W61" s="30">
        <v>19</v>
      </c>
      <c r="X61" s="31">
        <v>13</v>
      </c>
      <c r="Y61" s="31">
        <v>19</v>
      </c>
      <c r="Z61" s="29">
        <v>13</v>
      </c>
      <c r="AA61" s="30">
        <v>176</v>
      </c>
      <c r="AB61" s="31">
        <v>165</v>
      </c>
    </row>
    <row r="62" spans="2:28" s="87" customFormat="1">
      <c r="B62" s="85" t="s">
        <v>86</v>
      </c>
      <c r="C62" s="21">
        <v>2.2000000000000002</v>
      </c>
      <c r="D62" s="22">
        <v>2.52</v>
      </c>
      <c r="E62" s="23">
        <v>2.3733333333333335</v>
      </c>
      <c r="F62" s="21">
        <v>2.12</v>
      </c>
      <c r="G62" s="22">
        <v>2.6</v>
      </c>
      <c r="H62" s="23">
        <v>2.36</v>
      </c>
      <c r="I62" s="21">
        <v>2.36</v>
      </c>
      <c r="J62" s="22">
        <v>2.64</v>
      </c>
      <c r="K62" s="23">
        <v>2.5066666666666664</v>
      </c>
      <c r="L62" s="21">
        <v>2.2200000000000002</v>
      </c>
      <c r="M62" s="22">
        <v>2.64</v>
      </c>
      <c r="N62" s="23">
        <v>2.44</v>
      </c>
      <c r="O62" s="24" t="s">
        <v>22</v>
      </c>
      <c r="P62" s="32" t="s">
        <v>22</v>
      </c>
      <c r="Q62" s="112" t="s">
        <v>22</v>
      </c>
      <c r="R62" s="71"/>
      <c r="S62" s="30">
        <v>3</v>
      </c>
      <c r="T62" s="30">
        <v>3</v>
      </c>
      <c r="U62" s="30">
        <v>3</v>
      </c>
      <c r="V62" s="74">
        <v>3</v>
      </c>
      <c r="W62" s="30">
        <v>3</v>
      </c>
      <c r="X62" s="30">
        <v>3</v>
      </c>
      <c r="Y62" s="30">
        <v>3</v>
      </c>
      <c r="Z62" s="74">
        <v>3</v>
      </c>
      <c r="AA62" s="32" t="s">
        <v>22</v>
      </c>
      <c r="AB62" s="32" t="s">
        <v>22</v>
      </c>
    </row>
    <row r="63" spans="2:28" s="127" customFormat="1">
      <c r="B63" s="123" t="s">
        <v>87</v>
      </c>
      <c r="C63" s="39" t="s">
        <v>135</v>
      </c>
      <c r="D63" s="40" t="s">
        <v>135</v>
      </c>
      <c r="E63" s="41" t="s">
        <v>135</v>
      </c>
      <c r="F63" s="39" t="s">
        <v>135</v>
      </c>
      <c r="G63" s="40">
        <v>5.0000000000000001E-4</v>
      </c>
      <c r="H63" s="41" t="s">
        <v>135</v>
      </c>
      <c r="I63" s="39" t="s">
        <v>135</v>
      </c>
      <c r="J63" s="40">
        <v>2.0000000000000001E-4</v>
      </c>
      <c r="K63" s="41" t="s">
        <v>135</v>
      </c>
      <c r="L63" s="39" t="s">
        <v>135</v>
      </c>
      <c r="M63" s="40">
        <v>2.0000000000000001E-4</v>
      </c>
      <c r="N63" s="41" t="s">
        <v>135</v>
      </c>
      <c r="O63" s="39" t="s">
        <v>135</v>
      </c>
      <c r="P63" s="40">
        <v>4.0000000000000002E-4</v>
      </c>
      <c r="Q63" s="41" t="s">
        <v>135</v>
      </c>
      <c r="R63" s="122"/>
      <c r="S63" s="30">
        <v>15</v>
      </c>
      <c r="T63" s="30">
        <v>15</v>
      </c>
      <c r="U63" s="30">
        <v>15</v>
      </c>
      <c r="V63" s="74">
        <v>15</v>
      </c>
      <c r="W63" s="30">
        <v>15</v>
      </c>
      <c r="X63" s="31">
        <v>15</v>
      </c>
      <c r="Y63" s="31">
        <v>15</v>
      </c>
      <c r="Z63" s="29">
        <v>15</v>
      </c>
      <c r="AA63" s="30">
        <v>259</v>
      </c>
      <c r="AB63" s="31">
        <v>259</v>
      </c>
    </row>
    <row r="64" spans="2:28" s="89" customFormat="1">
      <c r="B64" s="88" t="s">
        <v>88</v>
      </c>
      <c r="C64" s="16">
        <v>2.6</v>
      </c>
      <c r="D64" s="17">
        <v>6</v>
      </c>
      <c r="E64" s="18">
        <v>3.3538461538461539</v>
      </c>
      <c r="F64" s="16">
        <v>2.2999999999999998</v>
      </c>
      <c r="G64" s="17">
        <v>5.4</v>
      </c>
      <c r="H64" s="18">
        <v>3.2476923076923083</v>
      </c>
      <c r="I64" s="16">
        <v>13</v>
      </c>
      <c r="J64" s="17">
        <v>22.5</v>
      </c>
      <c r="K64" s="18">
        <v>17</v>
      </c>
      <c r="L64" s="16">
        <v>12.1</v>
      </c>
      <c r="M64" s="17">
        <v>18.8</v>
      </c>
      <c r="N64" s="18">
        <v>14.969230769230771</v>
      </c>
      <c r="O64" s="16">
        <v>12.4</v>
      </c>
      <c r="P64" s="17">
        <v>23.6</v>
      </c>
      <c r="Q64" s="18">
        <v>16.286345381526093</v>
      </c>
      <c r="R64" s="43" t="s">
        <v>89</v>
      </c>
      <c r="S64" s="30">
        <v>13</v>
      </c>
      <c r="T64" s="30">
        <v>13</v>
      </c>
      <c r="U64" s="30">
        <v>13</v>
      </c>
      <c r="V64" s="74">
        <v>13</v>
      </c>
      <c r="W64" s="30">
        <v>13</v>
      </c>
      <c r="X64" s="31">
        <v>13</v>
      </c>
      <c r="Y64" s="31">
        <v>13</v>
      </c>
      <c r="Z64" s="29">
        <v>13</v>
      </c>
      <c r="AA64" s="30">
        <v>249</v>
      </c>
      <c r="AB64" s="31">
        <v>249</v>
      </c>
    </row>
    <row r="65" spans="2:28" s="127" customFormat="1">
      <c r="B65" s="123" t="s">
        <v>90</v>
      </c>
      <c r="C65" s="39">
        <v>3.1899999999999998E-2</v>
      </c>
      <c r="D65" s="40">
        <v>6.3E-2</v>
      </c>
      <c r="E65" s="41">
        <v>4.1360000000000001E-2</v>
      </c>
      <c r="F65" s="39">
        <v>3.2000000000000001E-2</v>
      </c>
      <c r="G65" s="40">
        <v>6.2E-2</v>
      </c>
      <c r="H65" s="41">
        <v>4.2066666666666669E-2</v>
      </c>
      <c r="I65" s="39">
        <v>3.1800000000000002E-2</v>
      </c>
      <c r="J65" s="40">
        <v>6.2300000000000001E-2</v>
      </c>
      <c r="K65" s="41">
        <v>4.1166666666666671E-2</v>
      </c>
      <c r="L65" s="39">
        <v>3.2199999999999999E-2</v>
      </c>
      <c r="M65" s="40">
        <v>5.91E-2</v>
      </c>
      <c r="N65" s="41">
        <v>4.1859999999999994E-2</v>
      </c>
      <c r="O65" s="39">
        <v>2.9700000000000001E-2</v>
      </c>
      <c r="P65" s="40">
        <v>0.1211</v>
      </c>
      <c r="Q65" s="41">
        <v>4.2446718146718118E-2</v>
      </c>
      <c r="R65" s="122"/>
      <c r="S65" s="30">
        <v>15</v>
      </c>
      <c r="T65" s="30">
        <v>15</v>
      </c>
      <c r="U65" s="30">
        <v>15</v>
      </c>
      <c r="V65" s="74">
        <v>15</v>
      </c>
      <c r="W65" s="30">
        <v>15</v>
      </c>
      <c r="X65" s="31">
        <v>15</v>
      </c>
      <c r="Y65" s="31">
        <v>15</v>
      </c>
      <c r="Z65" s="29">
        <v>15</v>
      </c>
      <c r="AA65" s="30">
        <v>259</v>
      </c>
      <c r="AB65" s="31">
        <v>259</v>
      </c>
    </row>
    <row r="66" spans="2:28" s="89" customFormat="1">
      <c r="B66" s="88" t="s">
        <v>91</v>
      </c>
      <c r="C66" s="16">
        <v>4.7</v>
      </c>
      <c r="D66" s="17">
        <v>7.2</v>
      </c>
      <c r="E66" s="18">
        <v>5.6466666666666665</v>
      </c>
      <c r="F66" s="16">
        <v>4.5</v>
      </c>
      <c r="G66" s="17">
        <v>31.1</v>
      </c>
      <c r="H66" s="18">
        <v>7.1733333333333329</v>
      </c>
      <c r="I66" s="16">
        <v>19.399999999999999</v>
      </c>
      <c r="J66" s="17">
        <v>35.200000000000003</v>
      </c>
      <c r="K66" s="18">
        <v>27.82</v>
      </c>
      <c r="L66" s="16">
        <v>19.100000000000001</v>
      </c>
      <c r="M66" s="17">
        <v>31.5</v>
      </c>
      <c r="N66" s="18">
        <v>25.566666666666663</v>
      </c>
      <c r="O66" s="16">
        <v>18.399999999999999</v>
      </c>
      <c r="P66" s="17">
        <v>38.9</v>
      </c>
      <c r="Q66" s="18">
        <v>26.632773109243701</v>
      </c>
      <c r="R66" s="43" t="s">
        <v>92</v>
      </c>
      <c r="S66" s="30">
        <v>15</v>
      </c>
      <c r="T66" s="30">
        <v>15</v>
      </c>
      <c r="U66" s="30">
        <v>15</v>
      </c>
      <c r="V66" s="74">
        <v>15</v>
      </c>
      <c r="W66" s="30">
        <v>15</v>
      </c>
      <c r="X66" s="31">
        <v>15</v>
      </c>
      <c r="Y66" s="31">
        <v>15</v>
      </c>
      <c r="Z66" s="29">
        <v>15</v>
      </c>
      <c r="AA66" s="30">
        <v>357</v>
      </c>
      <c r="AB66" s="31">
        <v>357</v>
      </c>
    </row>
    <row r="67" spans="2:28" s="127" customFormat="1">
      <c r="B67" s="123" t="s">
        <v>93</v>
      </c>
      <c r="C67" s="39" t="s">
        <v>135</v>
      </c>
      <c r="D67" s="40" t="s">
        <v>135</v>
      </c>
      <c r="E67" s="41" t="s">
        <v>135</v>
      </c>
      <c r="F67" s="39" t="s">
        <v>135</v>
      </c>
      <c r="G67" s="40">
        <v>2.9999999999999997E-4</v>
      </c>
      <c r="H67" s="41" t="s">
        <v>135</v>
      </c>
      <c r="I67" s="39" t="s">
        <v>135</v>
      </c>
      <c r="J67" s="40" t="s">
        <v>135</v>
      </c>
      <c r="K67" s="41" t="s">
        <v>135</v>
      </c>
      <c r="L67" s="39" t="s">
        <v>135</v>
      </c>
      <c r="M67" s="40" t="s">
        <v>135</v>
      </c>
      <c r="N67" s="41" t="s">
        <v>135</v>
      </c>
      <c r="O67" s="39" t="s">
        <v>135</v>
      </c>
      <c r="P67" s="40" t="s">
        <v>135</v>
      </c>
      <c r="Q67" s="41" t="s">
        <v>135</v>
      </c>
      <c r="R67" s="122"/>
      <c r="S67" s="30">
        <v>15</v>
      </c>
      <c r="T67" s="30">
        <v>15</v>
      </c>
      <c r="U67" s="30">
        <v>15</v>
      </c>
      <c r="V67" s="74">
        <v>15</v>
      </c>
      <c r="W67" s="30">
        <v>15</v>
      </c>
      <c r="X67" s="31">
        <v>15</v>
      </c>
      <c r="Y67" s="31">
        <v>15</v>
      </c>
      <c r="Z67" s="29">
        <v>15</v>
      </c>
      <c r="AA67" s="30">
        <v>259</v>
      </c>
      <c r="AB67" s="31">
        <v>259</v>
      </c>
    </row>
    <row r="68" spans="2:28" s="127" customFormat="1">
      <c r="B68" s="123" t="s">
        <v>142</v>
      </c>
      <c r="C68" s="39" t="s">
        <v>55</v>
      </c>
      <c r="D68" s="40">
        <v>2.9999999999999997E-4</v>
      </c>
      <c r="E68" s="41" t="s">
        <v>55</v>
      </c>
      <c r="F68" s="39" t="s">
        <v>55</v>
      </c>
      <c r="G68" s="40">
        <v>2.9999999999999997E-4</v>
      </c>
      <c r="H68" s="41" t="s">
        <v>55</v>
      </c>
      <c r="I68" s="39" t="s">
        <v>55</v>
      </c>
      <c r="J68" s="40">
        <v>1.1000000000000001E-3</v>
      </c>
      <c r="K68" s="41" t="s">
        <v>55</v>
      </c>
      <c r="L68" s="39" t="s">
        <v>55</v>
      </c>
      <c r="M68" s="40">
        <v>4.0000000000000002E-4</v>
      </c>
      <c r="N68" s="41" t="s">
        <v>55</v>
      </c>
      <c r="O68" s="39" t="s">
        <v>55</v>
      </c>
      <c r="P68" s="40">
        <v>8.3999999999999995E-3</v>
      </c>
      <c r="Q68" s="41" t="s">
        <v>55</v>
      </c>
      <c r="R68" s="122"/>
      <c r="S68" s="30">
        <v>12</v>
      </c>
      <c r="T68" s="30">
        <v>12</v>
      </c>
      <c r="U68" s="30">
        <v>12</v>
      </c>
      <c r="V68" s="74">
        <v>12</v>
      </c>
      <c r="W68" s="30">
        <v>12</v>
      </c>
      <c r="X68" s="31">
        <v>12</v>
      </c>
      <c r="Y68" s="31">
        <v>12</v>
      </c>
      <c r="Z68" s="29">
        <v>12</v>
      </c>
      <c r="AA68" s="30">
        <v>253</v>
      </c>
      <c r="AB68" s="31">
        <v>253</v>
      </c>
    </row>
    <row r="69" spans="2:28" s="127" customFormat="1">
      <c r="B69" s="123" t="s">
        <v>94</v>
      </c>
      <c r="C69" s="39">
        <v>3.3E-3</v>
      </c>
      <c r="D69" s="40">
        <v>4.02E-2</v>
      </c>
      <c r="E69" s="41">
        <v>9.506666666666665E-3</v>
      </c>
      <c r="F69" s="39">
        <v>1.8E-3</v>
      </c>
      <c r="G69" s="40">
        <v>2.87E-2</v>
      </c>
      <c r="H69" s="41">
        <v>8.8133333333333345E-3</v>
      </c>
      <c r="I69" s="39" t="s">
        <v>55</v>
      </c>
      <c r="J69" s="40" t="s">
        <v>55</v>
      </c>
      <c r="K69" s="41" t="s">
        <v>55</v>
      </c>
      <c r="L69" s="39" t="s">
        <v>55</v>
      </c>
      <c r="M69" s="39" t="s">
        <v>55</v>
      </c>
      <c r="N69" s="41" t="s">
        <v>55</v>
      </c>
      <c r="O69" s="39" t="s">
        <v>55</v>
      </c>
      <c r="P69" s="40">
        <v>4.5999999999999999E-3</v>
      </c>
      <c r="Q69" s="41" t="s">
        <v>55</v>
      </c>
      <c r="R69" s="122"/>
      <c r="S69" s="30">
        <v>15</v>
      </c>
      <c r="T69" s="30">
        <v>15</v>
      </c>
      <c r="U69" s="30">
        <v>15</v>
      </c>
      <c r="V69" s="74">
        <v>15</v>
      </c>
      <c r="W69" s="30">
        <v>15</v>
      </c>
      <c r="X69" s="31">
        <v>15</v>
      </c>
      <c r="Y69" s="31">
        <v>15</v>
      </c>
      <c r="Z69" s="29">
        <v>15</v>
      </c>
      <c r="AA69" s="30">
        <v>259</v>
      </c>
      <c r="AB69" s="31">
        <v>259</v>
      </c>
    </row>
    <row r="70" spans="2:28" s="127" customFormat="1">
      <c r="B70" s="123" t="s">
        <v>143</v>
      </c>
      <c r="C70" s="39" t="s">
        <v>55</v>
      </c>
      <c r="D70" s="40">
        <v>5.0000000000000001E-4</v>
      </c>
      <c r="E70" s="41" t="s">
        <v>55</v>
      </c>
      <c r="F70" s="39" t="s">
        <v>55</v>
      </c>
      <c r="G70" s="40">
        <v>6.9999999999999999E-4</v>
      </c>
      <c r="H70" s="41">
        <v>2.1666666666666668E-4</v>
      </c>
      <c r="I70" s="39" t="s">
        <v>55</v>
      </c>
      <c r="J70" s="40">
        <v>2.9999999999999997E-4</v>
      </c>
      <c r="K70" s="41" t="s">
        <v>55</v>
      </c>
      <c r="L70" s="39" t="s">
        <v>55</v>
      </c>
      <c r="M70" s="39">
        <v>2.9999999999999997E-4</v>
      </c>
      <c r="N70" s="41">
        <v>2.5000000000000001E-4</v>
      </c>
      <c r="O70" s="39" t="s">
        <v>55</v>
      </c>
      <c r="P70" s="40">
        <v>5.9999999999999995E-4</v>
      </c>
      <c r="Q70" s="41" t="s">
        <v>55</v>
      </c>
      <c r="R70" s="122"/>
      <c r="S70" s="30">
        <v>12</v>
      </c>
      <c r="T70" s="30">
        <v>12</v>
      </c>
      <c r="U70" s="30">
        <v>12</v>
      </c>
      <c r="V70" s="74">
        <v>12</v>
      </c>
      <c r="W70" s="30">
        <v>12</v>
      </c>
      <c r="X70" s="31">
        <v>12</v>
      </c>
      <c r="Y70" s="31">
        <v>12</v>
      </c>
      <c r="Z70" s="29">
        <v>12</v>
      </c>
      <c r="AA70" s="30">
        <v>253</v>
      </c>
      <c r="AB70" s="31">
        <v>253</v>
      </c>
    </row>
    <row r="71" spans="2:28" s="127" customFormat="1">
      <c r="B71" s="123" t="s">
        <v>95</v>
      </c>
      <c r="C71" s="39" t="s">
        <v>135</v>
      </c>
      <c r="D71" s="40">
        <v>2.0000000000000001E-4</v>
      </c>
      <c r="E71" s="41" t="s">
        <v>135</v>
      </c>
      <c r="F71" s="39" t="s">
        <v>135</v>
      </c>
      <c r="G71" s="40">
        <v>5.0000000000000001E-4</v>
      </c>
      <c r="H71" s="41" t="s">
        <v>135</v>
      </c>
      <c r="I71" s="39" t="s">
        <v>135</v>
      </c>
      <c r="J71" s="40" t="s">
        <v>135</v>
      </c>
      <c r="K71" s="41" t="s">
        <v>135</v>
      </c>
      <c r="L71" s="39" t="s">
        <v>135</v>
      </c>
      <c r="M71" s="40" t="s">
        <v>135</v>
      </c>
      <c r="N71" s="41" t="s">
        <v>135</v>
      </c>
      <c r="O71" s="39" t="s">
        <v>135</v>
      </c>
      <c r="P71" s="40">
        <v>2.0000000000000001E-4</v>
      </c>
      <c r="Q71" s="41" t="s">
        <v>135</v>
      </c>
      <c r="R71" s="122">
        <v>0.02</v>
      </c>
      <c r="S71" s="30">
        <v>15</v>
      </c>
      <c r="T71" s="30">
        <v>15</v>
      </c>
      <c r="U71" s="30">
        <v>15</v>
      </c>
      <c r="V71" s="74">
        <v>15</v>
      </c>
      <c r="W71" s="30">
        <v>15</v>
      </c>
      <c r="X71" s="31">
        <v>15</v>
      </c>
      <c r="Y71" s="31">
        <v>15</v>
      </c>
      <c r="Z71" s="29">
        <v>15</v>
      </c>
      <c r="AA71" s="30">
        <v>259</v>
      </c>
      <c r="AB71" s="31">
        <v>259</v>
      </c>
    </row>
    <row r="72" spans="2:28" s="127" customFormat="1">
      <c r="B72" s="123" t="s">
        <v>96</v>
      </c>
      <c r="C72" s="39">
        <v>5.0000000000000001E-4</v>
      </c>
      <c r="D72" s="40">
        <v>2E-3</v>
      </c>
      <c r="E72" s="41">
        <v>6.733333333333334E-4</v>
      </c>
      <c r="F72" s="39">
        <v>4.0000000000000002E-4</v>
      </c>
      <c r="G72" s="40">
        <v>4.1999999999999997E-3</v>
      </c>
      <c r="H72" s="41">
        <v>8.1333333333333312E-4</v>
      </c>
      <c r="I72" s="39" t="s">
        <v>135</v>
      </c>
      <c r="J72" s="40">
        <v>5.9999999999999995E-4</v>
      </c>
      <c r="K72" s="41">
        <v>3.4000000000000002E-4</v>
      </c>
      <c r="L72" s="39" t="s">
        <v>135</v>
      </c>
      <c r="M72" s="39">
        <v>5.0000000000000001E-4</v>
      </c>
      <c r="N72" s="41">
        <v>2.2999999999999998E-4</v>
      </c>
      <c r="O72" s="39" t="s">
        <v>135</v>
      </c>
      <c r="P72" s="40">
        <v>5.0000000000000001E-4</v>
      </c>
      <c r="Q72" s="41">
        <v>3.3378378378378395E-4</v>
      </c>
      <c r="R72" s="122"/>
      <c r="S72" s="30">
        <v>15</v>
      </c>
      <c r="T72" s="30">
        <v>15</v>
      </c>
      <c r="U72" s="30">
        <v>15</v>
      </c>
      <c r="V72" s="74">
        <v>15</v>
      </c>
      <c r="W72" s="30">
        <v>15</v>
      </c>
      <c r="X72" s="31">
        <v>15</v>
      </c>
      <c r="Y72" s="31">
        <v>15</v>
      </c>
      <c r="Z72" s="29">
        <v>15</v>
      </c>
      <c r="AA72" s="30">
        <v>259</v>
      </c>
      <c r="AB72" s="31">
        <v>259</v>
      </c>
    </row>
    <row r="73" spans="2:28" s="127" customFormat="1">
      <c r="B73" s="123" t="s">
        <v>97</v>
      </c>
      <c r="C73" s="39" t="s">
        <v>140</v>
      </c>
      <c r="D73" s="40" t="s">
        <v>140</v>
      </c>
      <c r="E73" s="41" t="s">
        <v>140</v>
      </c>
      <c r="F73" s="39" t="s">
        <v>140</v>
      </c>
      <c r="G73" s="40" t="s">
        <v>140</v>
      </c>
      <c r="H73" s="41" t="s">
        <v>140</v>
      </c>
      <c r="I73" s="39" t="s">
        <v>140</v>
      </c>
      <c r="J73" s="40">
        <v>3.2000000000000002E-3</v>
      </c>
      <c r="K73" s="41">
        <v>9.3999999999999986E-4</v>
      </c>
      <c r="L73" s="39" t="s">
        <v>140</v>
      </c>
      <c r="M73" s="40">
        <v>1.8E-3</v>
      </c>
      <c r="N73" s="41">
        <v>7.1999999999999994E-4</v>
      </c>
      <c r="O73" s="39" t="s">
        <v>140</v>
      </c>
      <c r="P73" s="40">
        <v>5.4300000000000001E-2</v>
      </c>
      <c r="Q73" s="41">
        <v>1.4660231660231667E-3</v>
      </c>
      <c r="R73" s="122" t="s">
        <v>98</v>
      </c>
      <c r="S73" s="30">
        <v>15</v>
      </c>
      <c r="T73" s="30">
        <v>15</v>
      </c>
      <c r="U73" s="30">
        <v>15</v>
      </c>
      <c r="V73" s="74">
        <v>15</v>
      </c>
      <c r="W73" s="30">
        <v>15</v>
      </c>
      <c r="X73" s="31">
        <v>15</v>
      </c>
      <c r="Y73" s="31">
        <v>15</v>
      </c>
      <c r="Z73" s="29">
        <v>15</v>
      </c>
      <c r="AA73" s="30">
        <v>259</v>
      </c>
      <c r="AB73" s="31">
        <v>259</v>
      </c>
    </row>
    <row r="74" spans="2:28" s="127" customFormat="1">
      <c r="B74" s="123" t="s">
        <v>144</v>
      </c>
      <c r="C74" s="39">
        <v>1E-4</v>
      </c>
      <c r="D74" s="40">
        <v>2.9999999999999997E-4</v>
      </c>
      <c r="E74" s="41">
        <v>2.0000000000000006E-4</v>
      </c>
      <c r="F74" s="39">
        <v>1E-4</v>
      </c>
      <c r="G74" s="40">
        <v>1E-3</v>
      </c>
      <c r="H74" s="41">
        <v>3.1666666666666665E-4</v>
      </c>
      <c r="I74" s="39" t="s">
        <v>135</v>
      </c>
      <c r="J74" s="40">
        <v>2.9999999999999997E-4</v>
      </c>
      <c r="K74" s="41" t="s">
        <v>135</v>
      </c>
      <c r="L74" s="39" t="s">
        <v>135</v>
      </c>
      <c r="M74" s="40">
        <v>2.0000000000000001E-4</v>
      </c>
      <c r="N74" s="41">
        <v>1.6666666666666666E-4</v>
      </c>
      <c r="O74" s="39" t="s">
        <v>135</v>
      </c>
      <c r="P74" s="40">
        <v>2.9999999999999997E-4</v>
      </c>
      <c r="Q74" s="41" t="s">
        <v>135</v>
      </c>
      <c r="R74" s="122"/>
      <c r="S74" s="30">
        <v>12</v>
      </c>
      <c r="T74" s="30">
        <v>12</v>
      </c>
      <c r="U74" s="30">
        <v>12</v>
      </c>
      <c r="V74" s="74">
        <v>12</v>
      </c>
      <c r="W74" s="30">
        <v>12</v>
      </c>
      <c r="X74" s="31">
        <v>12</v>
      </c>
      <c r="Y74" s="31">
        <v>12</v>
      </c>
      <c r="Z74" s="29">
        <v>12</v>
      </c>
      <c r="AA74" s="30">
        <v>253</v>
      </c>
      <c r="AB74" s="31">
        <v>253</v>
      </c>
    </row>
    <row r="75" spans="2:28" s="87" customFormat="1">
      <c r="B75" s="85" t="s">
        <v>126</v>
      </c>
      <c r="C75" s="24" t="s">
        <v>22</v>
      </c>
      <c r="D75" s="32" t="s">
        <v>22</v>
      </c>
      <c r="E75" s="112" t="s">
        <v>22</v>
      </c>
      <c r="F75" s="32" t="s">
        <v>22</v>
      </c>
      <c r="G75" s="113" t="s">
        <v>22</v>
      </c>
      <c r="H75" s="114" t="s">
        <v>22</v>
      </c>
      <c r="I75" s="39">
        <v>2.0799999999999999E-2</v>
      </c>
      <c r="J75" s="40">
        <v>4.4299999999999999E-2</v>
      </c>
      <c r="K75" s="41">
        <v>3.4279999999999998E-2</v>
      </c>
      <c r="L75" s="39">
        <v>1.8200000000000001E-2</v>
      </c>
      <c r="M75" s="40">
        <v>3.6600000000000001E-2</v>
      </c>
      <c r="N75" s="41">
        <v>3.1179999999999999E-2</v>
      </c>
      <c r="O75" s="39">
        <v>2.0199999999999999E-2</v>
      </c>
      <c r="P75" s="40">
        <v>5.4199999999999998E-2</v>
      </c>
      <c r="Q75" s="41">
        <v>3.9300000000000002E-2</v>
      </c>
      <c r="R75" s="122">
        <v>0.1</v>
      </c>
      <c r="S75" s="30">
        <v>3</v>
      </c>
      <c r="T75" s="30">
        <v>3</v>
      </c>
      <c r="U75" s="30">
        <v>15</v>
      </c>
      <c r="V75" s="74">
        <v>15</v>
      </c>
      <c r="W75" s="30">
        <v>3</v>
      </c>
      <c r="X75" s="31">
        <v>3</v>
      </c>
      <c r="Y75" s="30">
        <v>15</v>
      </c>
      <c r="Z75" s="74">
        <v>15</v>
      </c>
      <c r="AA75" s="30">
        <v>39</v>
      </c>
      <c r="AB75" s="31">
        <v>39</v>
      </c>
    </row>
    <row r="76" spans="2:28" s="87" customFormat="1">
      <c r="B76" s="85" t="s">
        <v>124</v>
      </c>
      <c r="C76" s="24" t="s">
        <v>22</v>
      </c>
      <c r="D76" s="32" t="s">
        <v>22</v>
      </c>
      <c r="E76" s="112" t="s">
        <v>22</v>
      </c>
      <c r="F76" s="32" t="s">
        <v>22</v>
      </c>
      <c r="G76" s="113" t="s">
        <v>22</v>
      </c>
      <c r="H76" s="114" t="s">
        <v>22</v>
      </c>
      <c r="I76" s="39">
        <v>1.7500000000000002E-2</v>
      </c>
      <c r="J76" s="40">
        <v>3.1699999999999999E-2</v>
      </c>
      <c r="K76" s="41">
        <v>2.4799999999999999E-2</v>
      </c>
      <c r="L76" s="39">
        <v>1.54E-2</v>
      </c>
      <c r="M76" s="40">
        <v>2.9499999999999998E-2</v>
      </c>
      <c r="N76" s="41">
        <v>2.1899999999999999E-2</v>
      </c>
      <c r="O76" s="39">
        <v>1.7999999999999999E-2</v>
      </c>
      <c r="P76" s="40">
        <v>4.5499999999999999E-2</v>
      </c>
      <c r="Q76" s="41">
        <v>2.75E-2</v>
      </c>
      <c r="R76" s="122">
        <v>0.08</v>
      </c>
      <c r="S76" s="32" t="s">
        <v>22</v>
      </c>
      <c r="T76" s="32" t="s">
        <v>22</v>
      </c>
      <c r="U76" s="30">
        <v>15</v>
      </c>
      <c r="V76" s="74">
        <v>15</v>
      </c>
      <c r="W76" s="32" t="s">
        <v>22</v>
      </c>
      <c r="X76" s="113" t="s">
        <v>22</v>
      </c>
      <c r="Y76" s="30">
        <v>15</v>
      </c>
      <c r="Z76" s="74">
        <v>15</v>
      </c>
      <c r="AA76" s="30">
        <v>39</v>
      </c>
      <c r="AB76" s="31">
        <v>39</v>
      </c>
    </row>
    <row r="77" spans="2:28" s="87" customFormat="1">
      <c r="B77" s="85" t="s">
        <v>125</v>
      </c>
      <c r="C77" s="24" t="s">
        <v>22</v>
      </c>
      <c r="D77" s="32" t="s">
        <v>22</v>
      </c>
      <c r="E77" s="112" t="s">
        <v>22</v>
      </c>
      <c r="F77" s="32" t="s">
        <v>22</v>
      </c>
      <c r="G77" s="113" t="s">
        <v>22</v>
      </c>
      <c r="H77" s="114" t="s">
        <v>22</v>
      </c>
      <c r="I77" s="39">
        <v>2.18E-2</v>
      </c>
      <c r="J77" s="40">
        <v>3.6499999999999998E-2</v>
      </c>
      <c r="K77" s="41">
        <v>2.9100000000000001E-2</v>
      </c>
      <c r="L77" s="39">
        <v>1.9400000000000001E-2</v>
      </c>
      <c r="M77" s="40">
        <v>3.3799999999999997E-2</v>
      </c>
      <c r="N77" s="41">
        <v>2.6100000000000002E-2</v>
      </c>
      <c r="O77" s="39">
        <v>2.1000000000000001E-2</v>
      </c>
      <c r="P77" s="40">
        <v>5.1200000000000002E-2</v>
      </c>
      <c r="Q77" s="41">
        <v>3.1300000000000001E-2</v>
      </c>
      <c r="R77" s="122"/>
      <c r="S77" s="32" t="s">
        <v>22</v>
      </c>
      <c r="T77" s="32" t="s">
        <v>22</v>
      </c>
      <c r="U77" s="30">
        <v>15</v>
      </c>
      <c r="V77" s="74">
        <v>15</v>
      </c>
      <c r="W77" s="32" t="s">
        <v>22</v>
      </c>
      <c r="X77" s="113" t="s">
        <v>22</v>
      </c>
      <c r="Y77" s="30">
        <v>15</v>
      </c>
      <c r="Z77" s="74">
        <v>15</v>
      </c>
      <c r="AA77" s="30">
        <v>39</v>
      </c>
      <c r="AB77" s="31">
        <v>39</v>
      </c>
    </row>
    <row r="78" spans="2:28">
      <c r="B78" s="60" t="s">
        <v>99</v>
      </c>
      <c r="C78" s="65" t="s">
        <v>11</v>
      </c>
      <c r="D78" s="65" t="s">
        <v>12</v>
      </c>
      <c r="E78" s="64" t="s">
        <v>13</v>
      </c>
      <c r="F78" s="65" t="s">
        <v>11</v>
      </c>
      <c r="G78" s="65" t="s">
        <v>12</v>
      </c>
      <c r="H78" s="64" t="s">
        <v>13</v>
      </c>
      <c r="I78" s="65" t="s">
        <v>11</v>
      </c>
      <c r="J78" s="65" t="s">
        <v>12</v>
      </c>
      <c r="K78" s="64" t="s">
        <v>100</v>
      </c>
      <c r="L78" s="65" t="s">
        <v>11</v>
      </c>
      <c r="M78" s="65" t="s">
        <v>12</v>
      </c>
      <c r="N78" s="64" t="s">
        <v>100</v>
      </c>
      <c r="O78" s="65" t="s">
        <v>11</v>
      </c>
      <c r="P78" s="65" t="s">
        <v>12</v>
      </c>
      <c r="Q78" s="64" t="s">
        <v>100</v>
      </c>
      <c r="R78" s="64"/>
      <c r="S78" s="78"/>
      <c r="T78" s="78"/>
      <c r="U78" s="78"/>
      <c r="V78" s="79"/>
      <c r="W78" s="78"/>
      <c r="X78" s="78"/>
      <c r="Y78" s="78"/>
      <c r="Z78" s="79"/>
      <c r="AA78" s="78"/>
      <c r="AB78" s="80"/>
    </row>
    <row r="79" spans="2:28" s="92" customFormat="1">
      <c r="B79" s="90" t="s">
        <v>145</v>
      </c>
      <c r="C79" s="30">
        <v>8</v>
      </c>
      <c r="D79" s="31" t="s">
        <v>164</v>
      </c>
      <c r="E79" s="29">
        <v>821</v>
      </c>
      <c r="F79" s="30">
        <v>0</v>
      </c>
      <c r="G79" s="31" t="s">
        <v>165</v>
      </c>
      <c r="H79" s="29">
        <v>677</v>
      </c>
      <c r="I79" s="30">
        <v>0</v>
      </c>
      <c r="J79" s="31" t="s">
        <v>148</v>
      </c>
      <c r="K79" s="119">
        <v>1</v>
      </c>
      <c r="L79" s="30">
        <v>0</v>
      </c>
      <c r="M79" s="31">
        <v>0</v>
      </c>
      <c r="N79" s="119">
        <v>0</v>
      </c>
      <c r="O79" s="30">
        <v>0</v>
      </c>
      <c r="P79" s="31" t="s">
        <v>148</v>
      </c>
      <c r="Q79" s="119">
        <v>15</v>
      </c>
      <c r="R79" s="82">
        <v>0</v>
      </c>
      <c r="S79" s="30">
        <v>365</v>
      </c>
      <c r="T79" s="30">
        <v>365</v>
      </c>
      <c r="U79" s="30">
        <v>1427</v>
      </c>
      <c r="V79" s="74">
        <v>1427</v>
      </c>
      <c r="W79" s="30">
        <v>363</v>
      </c>
      <c r="X79" s="31">
        <v>363</v>
      </c>
      <c r="Y79" s="31">
        <v>1439</v>
      </c>
      <c r="Z79" s="29">
        <v>1439</v>
      </c>
      <c r="AA79" s="30">
        <v>4989</v>
      </c>
      <c r="AB79" s="30">
        <v>4989</v>
      </c>
    </row>
    <row r="80" spans="2:28" s="92" customFormat="1">
      <c r="B80" s="90" t="s">
        <v>146</v>
      </c>
      <c r="C80" s="30">
        <v>0</v>
      </c>
      <c r="D80" s="31">
        <v>614</v>
      </c>
      <c r="E80" s="29">
        <v>25</v>
      </c>
      <c r="F80" s="30">
        <v>0</v>
      </c>
      <c r="G80" s="31">
        <v>207</v>
      </c>
      <c r="H80" s="29">
        <v>32</v>
      </c>
      <c r="I80" s="30">
        <v>0</v>
      </c>
      <c r="J80" s="31">
        <v>0</v>
      </c>
      <c r="K80" s="119">
        <v>0</v>
      </c>
      <c r="L80" s="30">
        <v>0</v>
      </c>
      <c r="M80" s="31">
        <v>0</v>
      </c>
      <c r="N80" s="119">
        <v>0</v>
      </c>
      <c r="O80" s="30">
        <v>0</v>
      </c>
      <c r="P80" s="31" t="s">
        <v>148</v>
      </c>
      <c r="Q80" s="119">
        <v>1</v>
      </c>
      <c r="R80" s="82">
        <v>0</v>
      </c>
      <c r="S80" s="30">
        <v>365</v>
      </c>
      <c r="T80" s="30">
        <v>365</v>
      </c>
      <c r="U80" s="30">
        <v>1427</v>
      </c>
      <c r="V80" s="74">
        <v>1427</v>
      </c>
      <c r="W80" s="30">
        <v>363</v>
      </c>
      <c r="X80" s="31">
        <v>363</v>
      </c>
      <c r="Y80" s="31">
        <v>1439</v>
      </c>
      <c r="Z80" s="29">
        <v>1439</v>
      </c>
      <c r="AA80" s="30">
        <v>4989</v>
      </c>
      <c r="AB80" s="30">
        <v>4989</v>
      </c>
    </row>
    <row r="81" spans="2:28" s="92" customFormat="1">
      <c r="B81" s="90" t="s">
        <v>147</v>
      </c>
      <c r="C81" s="125" t="s">
        <v>150</v>
      </c>
      <c r="D81" s="31" t="s">
        <v>166</v>
      </c>
      <c r="E81" s="29">
        <v>337</v>
      </c>
      <c r="F81" s="30" t="s">
        <v>150</v>
      </c>
      <c r="G81" s="31" t="s">
        <v>166</v>
      </c>
      <c r="H81" s="29">
        <v>344</v>
      </c>
      <c r="I81" s="125" t="s">
        <v>150</v>
      </c>
      <c r="J81" s="31">
        <v>120</v>
      </c>
      <c r="K81" s="74">
        <v>0</v>
      </c>
      <c r="L81" s="30" t="s">
        <v>150</v>
      </c>
      <c r="M81" s="31">
        <v>60</v>
      </c>
      <c r="N81" s="119">
        <v>0</v>
      </c>
      <c r="O81" s="125" t="s">
        <v>150</v>
      </c>
      <c r="P81" s="31">
        <v>2000</v>
      </c>
      <c r="Q81" s="74">
        <v>13</v>
      </c>
      <c r="R81" s="82" t="s">
        <v>149</v>
      </c>
      <c r="S81" s="30">
        <v>53</v>
      </c>
      <c r="T81" s="30">
        <v>53</v>
      </c>
      <c r="U81" s="30">
        <v>212</v>
      </c>
      <c r="V81" s="74">
        <v>212</v>
      </c>
      <c r="W81" s="30">
        <v>53</v>
      </c>
      <c r="X81" s="31">
        <v>53</v>
      </c>
      <c r="Y81" s="31">
        <v>208</v>
      </c>
      <c r="Z81" s="29">
        <v>208</v>
      </c>
      <c r="AA81" s="30">
        <v>2883</v>
      </c>
      <c r="AB81" s="30">
        <v>2883</v>
      </c>
    </row>
    <row r="82" spans="2:28" s="67" customFormat="1">
      <c r="B82" s="66"/>
      <c r="C82" s="9" t="s">
        <v>11</v>
      </c>
      <c r="D82" s="10" t="s">
        <v>12</v>
      </c>
      <c r="E82" s="11" t="s">
        <v>13</v>
      </c>
      <c r="F82" s="9" t="s">
        <v>11</v>
      </c>
      <c r="G82" s="10" t="s">
        <v>12</v>
      </c>
      <c r="H82" s="11" t="s">
        <v>13</v>
      </c>
      <c r="I82" s="9" t="s">
        <v>11</v>
      </c>
      <c r="J82" s="10" t="s">
        <v>12</v>
      </c>
      <c r="K82" s="11" t="s">
        <v>13</v>
      </c>
      <c r="L82" s="9" t="s">
        <v>11</v>
      </c>
      <c r="M82" s="10" t="s">
        <v>12</v>
      </c>
      <c r="N82" s="11" t="s">
        <v>13</v>
      </c>
      <c r="O82" s="9" t="s">
        <v>11</v>
      </c>
      <c r="P82" s="10" t="s">
        <v>12</v>
      </c>
      <c r="Q82" s="11" t="s">
        <v>13</v>
      </c>
      <c r="R82" s="20"/>
      <c r="S82" s="81"/>
      <c r="T82" s="81"/>
      <c r="U82" s="81"/>
      <c r="V82" s="82"/>
      <c r="W82" s="81"/>
      <c r="X82" s="83"/>
      <c r="Y82" s="83"/>
      <c r="Z82" s="84"/>
      <c r="AA82" s="81"/>
      <c r="AB82" s="83"/>
    </row>
    <row r="83" spans="2:28" s="149" customFormat="1">
      <c r="B83" s="115" t="s">
        <v>168</v>
      </c>
      <c r="C83" s="125">
        <v>0</v>
      </c>
      <c r="D83" s="143">
        <v>8.86</v>
      </c>
      <c r="E83" s="119">
        <v>2.132916666666667</v>
      </c>
      <c r="F83" s="147" t="s">
        <v>22</v>
      </c>
      <c r="G83" s="148" t="s">
        <v>22</v>
      </c>
      <c r="H83" s="150" t="s">
        <v>22</v>
      </c>
      <c r="I83" s="147" t="s">
        <v>22</v>
      </c>
      <c r="J83" s="148" t="s">
        <v>22</v>
      </c>
      <c r="K83" s="150" t="s">
        <v>22</v>
      </c>
      <c r="L83" s="147" t="s">
        <v>22</v>
      </c>
      <c r="M83" s="148" t="s">
        <v>22</v>
      </c>
      <c r="N83" s="150" t="s">
        <v>22</v>
      </c>
      <c r="O83" s="147" t="s">
        <v>22</v>
      </c>
      <c r="P83" s="148" t="s">
        <v>22</v>
      </c>
      <c r="Q83" s="150" t="s">
        <v>22</v>
      </c>
      <c r="R83" s="146"/>
      <c r="S83" s="125">
        <v>12</v>
      </c>
      <c r="T83" s="125">
        <v>12</v>
      </c>
      <c r="U83" s="147" t="s">
        <v>22</v>
      </c>
      <c r="V83" s="150" t="s">
        <v>22</v>
      </c>
      <c r="W83" s="147" t="s">
        <v>22</v>
      </c>
      <c r="X83" s="148" t="s">
        <v>22</v>
      </c>
      <c r="Y83" s="148" t="s">
        <v>22</v>
      </c>
      <c r="Z83" s="150" t="s">
        <v>22</v>
      </c>
      <c r="AA83" s="147" t="s">
        <v>22</v>
      </c>
      <c r="AB83" s="148" t="s">
        <v>22</v>
      </c>
    </row>
    <row r="84" spans="2:28" s="149" customFormat="1">
      <c r="B84" s="115" t="s">
        <v>169</v>
      </c>
      <c r="C84" s="125">
        <v>0</v>
      </c>
      <c r="D84" s="143">
        <v>0</v>
      </c>
      <c r="E84" s="119">
        <v>0</v>
      </c>
      <c r="F84" s="147" t="s">
        <v>22</v>
      </c>
      <c r="G84" s="148" t="s">
        <v>22</v>
      </c>
      <c r="H84" s="150" t="s">
        <v>22</v>
      </c>
      <c r="I84" s="147" t="s">
        <v>22</v>
      </c>
      <c r="J84" s="148" t="s">
        <v>22</v>
      </c>
      <c r="K84" s="150" t="s">
        <v>22</v>
      </c>
      <c r="L84" s="147" t="s">
        <v>22</v>
      </c>
      <c r="M84" s="148" t="s">
        <v>22</v>
      </c>
      <c r="N84" s="150" t="s">
        <v>22</v>
      </c>
      <c r="O84" s="147" t="s">
        <v>22</v>
      </c>
      <c r="P84" s="148" t="s">
        <v>22</v>
      </c>
      <c r="Q84" s="150" t="s">
        <v>22</v>
      </c>
      <c r="R84" s="146"/>
      <c r="S84" s="125">
        <v>12</v>
      </c>
      <c r="T84" s="125">
        <v>12</v>
      </c>
      <c r="U84" s="147" t="s">
        <v>22</v>
      </c>
      <c r="V84" s="150" t="s">
        <v>22</v>
      </c>
      <c r="W84" s="147" t="s">
        <v>22</v>
      </c>
      <c r="X84" s="148" t="s">
        <v>22</v>
      </c>
      <c r="Y84" s="148" t="s">
        <v>22</v>
      </c>
      <c r="Z84" s="150" t="s">
        <v>22</v>
      </c>
      <c r="AA84" s="147" t="s">
        <v>22</v>
      </c>
      <c r="AB84" s="148" t="s">
        <v>22</v>
      </c>
    </row>
    <row r="85" spans="2:28" s="149" customFormat="1">
      <c r="B85" s="115" t="s">
        <v>170</v>
      </c>
      <c r="C85" s="125">
        <v>0</v>
      </c>
      <c r="D85" s="143">
        <v>1.4</v>
      </c>
      <c r="E85" s="119">
        <v>0.39833333333333332</v>
      </c>
      <c r="F85" s="147" t="s">
        <v>22</v>
      </c>
      <c r="G85" s="148" t="s">
        <v>22</v>
      </c>
      <c r="H85" s="150" t="s">
        <v>22</v>
      </c>
      <c r="I85" s="147" t="s">
        <v>22</v>
      </c>
      <c r="J85" s="148" t="s">
        <v>22</v>
      </c>
      <c r="K85" s="150" t="s">
        <v>22</v>
      </c>
      <c r="L85" s="147" t="s">
        <v>22</v>
      </c>
      <c r="M85" s="148" t="s">
        <v>22</v>
      </c>
      <c r="N85" s="150" t="s">
        <v>22</v>
      </c>
      <c r="O85" s="147" t="s">
        <v>22</v>
      </c>
      <c r="P85" s="148" t="s">
        <v>22</v>
      </c>
      <c r="Q85" s="150" t="s">
        <v>22</v>
      </c>
      <c r="R85" s="146"/>
      <c r="S85" s="125">
        <v>9</v>
      </c>
      <c r="T85" s="125">
        <v>9</v>
      </c>
      <c r="U85" s="147" t="s">
        <v>22</v>
      </c>
      <c r="V85" s="150" t="s">
        <v>22</v>
      </c>
      <c r="W85" s="147" t="s">
        <v>22</v>
      </c>
      <c r="X85" s="148" t="s">
        <v>22</v>
      </c>
      <c r="Y85" s="148" t="s">
        <v>22</v>
      </c>
      <c r="Z85" s="150" t="s">
        <v>22</v>
      </c>
      <c r="AA85" s="147" t="s">
        <v>22</v>
      </c>
      <c r="AB85" s="148" t="s">
        <v>22</v>
      </c>
    </row>
    <row r="86" spans="2:28" s="149" customFormat="1">
      <c r="B86" s="115" t="s">
        <v>101</v>
      </c>
      <c r="C86" s="125">
        <v>0</v>
      </c>
      <c r="D86" s="143">
        <v>14</v>
      </c>
      <c r="E86" s="119">
        <v>1.9249999999999998</v>
      </c>
      <c r="F86" s="125">
        <v>0</v>
      </c>
      <c r="G86" s="143">
        <v>5.7</v>
      </c>
      <c r="H86" s="119">
        <v>1.2</v>
      </c>
      <c r="I86" s="125">
        <v>0</v>
      </c>
      <c r="J86" s="143">
        <v>0</v>
      </c>
      <c r="K86" s="119">
        <v>0</v>
      </c>
      <c r="L86" s="125">
        <v>0</v>
      </c>
      <c r="M86" s="143">
        <v>0</v>
      </c>
      <c r="N86" s="119">
        <v>0</v>
      </c>
      <c r="O86" s="144" t="s">
        <v>22</v>
      </c>
      <c r="P86" s="125" t="s">
        <v>22</v>
      </c>
      <c r="Q86" s="145" t="s">
        <v>22</v>
      </c>
      <c r="R86" s="146"/>
      <c r="S86" s="125">
        <v>12</v>
      </c>
      <c r="T86" s="125">
        <v>12</v>
      </c>
      <c r="U86" s="125">
        <v>12</v>
      </c>
      <c r="V86" s="145">
        <v>12</v>
      </c>
      <c r="W86" s="125">
        <v>12</v>
      </c>
      <c r="X86" s="143">
        <v>12</v>
      </c>
      <c r="Y86" s="143">
        <v>12</v>
      </c>
      <c r="Z86" s="119">
        <v>12</v>
      </c>
      <c r="AA86" s="147" t="s">
        <v>22</v>
      </c>
      <c r="AB86" s="148" t="s">
        <v>22</v>
      </c>
    </row>
    <row r="87" spans="2:28" s="149" customFormat="1">
      <c r="B87" s="115" t="s">
        <v>102</v>
      </c>
      <c r="C87" s="125">
        <v>0</v>
      </c>
      <c r="D87" s="143">
        <v>17</v>
      </c>
      <c r="E87" s="119">
        <v>5.8166666666666673</v>
      </c>
      <c r="F87" s="125">
        <v>0</v>
      </c>
      <c r="G87" s="143">
        <v>17.100000000000001</v>
      </c>
      <c r="H87" s="119">
        <v>4.7666666666666666</v>
      </c>
      <c r="I87" s="125">
        <v>0</v>
      </c>
      <c r="J87" s="143">
        <v>0</v>
      </c>
      <c r="K87" s="119">
        <v>0</v>
      </c>
      <c r="L87" s="125">
        <v>0</v>
      </c>
      <c r="M87" s="143">
        <v>0</v>
      </c>
      <c r="N87" s="119">
        <v>0</v>
      </c>
      <c r="O87" s="144" t="s">
        <v>22</v>
      </c>
      <c r="P87" s="125" t="s">
        <v>22</v>
      </c>
      <c r="Q87" s="145" t="s">
        <v>22</v>
      </c>
      <c r="R87" s="146"/>
      <c r="S87" s="125">
        <v>12</v>
      </c>
      <c r="T87" s="125">
        <v>12</v>
      </c>
      <c r="U87" s="125">
        <v>12</v>
      </c>
      <c r="V87" s="145">
        <v>12</v>
      </c>
      <c r="W87" s="125">
        <v>12</v>
      </c>
      <c r="X87" s="143">
        <v>12</v>
      </c>
      <c r="Y87" s="143">
        <v>12</v>
      </c>
      <c r="Z87" s="119">
        <v>12</v>
      </c>
      <c r="AA87" s="147" t="s">
        <v>22</v>
      </c>
      <c r="AB87" s="148" t="s">
        <v>22</v>
      </c>
    </row>
    <row r="88" spans="2:28" s="87" customFormat="1">
      <c r="B88" s="129" t="s">
        <v>103</v>
      </c>
      <c r="C88" s="69"/>
      <c r="D88" s="69"/>
      <c r="E88" s="70"/>
      <c r="F88" s="69"/>
      <c r="G88" s="69"/>
      <c r="H88" s="70"/>
      <c r="I88" s="69"/>
      <c r="J88" s="69"/>
      <c r="K88" s="70"/>
      <c r="L88" s="69"/>
      <c r="M88" s="69"/>
      <c r="N88" s="70"/>
      <c r="O88" s="69"/>
      <c r="P88" s="69"/>
      <c r="Q88" s="70"/>
      <c r="R88" s="70"/>
      <c r="S88" s="78"/>
      <c r="T88" s="78"/>
      <c r="U88" s="78"/>
      <c r="V88" s="79"/>
      <c r="W88" s="78"/>
      <c r="X88" s="78"/>
      <c r="Y88" s="78"/>
      <c r="Z88" s="79"/>
      <c r="AA88" s="78"/>
      <c r="AB88" s="80"/>
    </row>
    <row r="89" spans="2:28" s="87" customFormat="1">
      <c r="B89" s="110" t="s">
        <v>151</v>
      </c>
      <c r="C89" s="126" t="s">
        <v>153</v>
      </c>
      <c r="D89" s="118" t="s">
        <v>153</v>
      </c>
      <c r="E89" s="44" t="s">
        <v>153</v>
      </c>
      <c r="F89" s="126" t="s">
        <v>153</v>
      </c>
      <c r="G89" s="118" t="s">
        <v>153</v>
      </c>
      <c r="H89" s="44" t="s">
        <v>153</v>
      </c>
      <c r="I89" s="21" t="s">
        <v>34</v>
      </c>
      <c r="J89" s="22">
        <v>0.02</v>
      </c>
      <c r="K89" s="124" t="s">
        <v>34</v>
      </c>
      <c r="L89" s="21" t="s">
        <v>34</v>
      </c>
      <c r="M89" s="22">
        <v>0.03</v>
      </c>
      <c r="N89" s="124" t="s">
        <v>34</v>
      </c>
      <c r="O89" s="93" t="s">
        <v>22</v>
      </c>
      <c r="P89" s="22" t="s">
        <v>22</v>
      </c>
      <c r="Q89" s="23" t="s">
        <v>22</v>
      </c>
      <c r="R89" s="71">
        <v>0.5</v>
      </c>
      <c r="S89" s="30">
        <v>3</v>
      </c>
      <c r="T89" s="30">
        <v>3</v>
      </c>
      <c r="U89" s="30">
        <v>55</v>
      </c>
      <c r="V89" s="74">
        <v>52</v>
      </c>
      <c r="W89" s="30">
        <v>3</v>
      </c>
      <c r="X89" s="31">
        <v>3</v>
      </c>
      <c r="Y89" s="30">
        <v>55</v>
      </c>
      <c r="Z89" s="74">
        <v>52</v>
      </c>
      <c r="AA89" s="32" t="s">
        <v>22</v>
      </c>
      <c r="AB89" s="113" t="s">
        <v>22</v>
      </c>
    </row>
    <row r="90" spans="2:28" s="87" customFormat="1">
      <c r="B90" s="110" t="s">
        <v>104</v>
      </c>
      <c r="C90" s="126" t="s">
        <v>153</v>
      </c>
      <c r="D90" s="118" t="s">
        <v>153</v>
      </c>
      <c r="E90" s="44" t="s">
        <v>153</v>
      </c>
      <c r="F90" s="126" t="s">
        <v>153</v>
      </c>
      <c r="G90" s="118" t="s">
        <v>153</v>
      </c>
      <c r="H90" s="44" t="s">
        <v>153</v>
      </c>
      <c r="I90" s="21" t="s">
        <v>34</v>
      </c>
      <c r="J90" s="22">
        <v>4.8999998718500137E-2</v>
      </c>
      <c r="K90" s="124">
        <v>3.2788461671282451E-2</v>
      </c>
      <c r="L90" s="21" t="s">
        <v>34</v>
      </c>
      <c r="M90" s="22">
        <v>5.299999937415123E-2</v>
      </c>
      <c r="N90" s="124">
        <v>3.7230769136490718E-2</v>
      </c>
      <c r="O90" s="93" t="s">
        <v>22</v>
      </c>
      <c r="P90" s="22" t="s">
        <v>22</v>
      </c>
      <c r="Q90" s="23" t="s">
        <v>22</v>
      </c>
      <c r="R90" s="71">
        <v>1</v>
      </c>
      <c r="S90" s="30">
        <v>3</v>
      </c>
      <c r="T90" s="30">
        <v>3</v>
      </c>
      <c r="U90" s="30">
        <v>55</v>
      </c>
      <c r="V90" s="74">
        <v>52</v>
      </c>
      <c r="W90" s="30">
        <v>3</v>
      </c>
      <c r="X90" s="31">
        <v>3</v>
      </c>
      <c r="Y90" s="30">
        <v>55</v>
      </c>
      <c r="Z90" s="74">
        <v>52</v>
      </c>
      <c r="AA90" s="32" t="s">
        <v>22</v>
      </c>
      <c r="AB90" s="113" t="s">
        <v>22</v>
      </c>
    </row>
    <row r="91" spans="2:28" s="89" customFormat="1">
      <c r="B91" s="128" t="s">
        <v>105</v>
      </c>
      <c r="C91" s="16" t="s">
        <v>154</v>
      </c>
      <c r="D91" s="17" t="s">
        <v>154</v>
      </c>
      <c r="E91" s="18" t="s">
        <v>154</v>
      </c>
      <c r="F91" s="16" t="s">
        <v>154</v>
      </c>
      <c r="G91" s="17" t="s">
        <v>154</v>
      </c>
      <c r="H91" s="18" t="s">
        <v>154</v>
      </c>
      <c r="I91" s="16" t="s">
        <v>155</v>
      </c>
      <c r="J91" s="17">
        <v>7</v>
      </c>
      <c r="K91" s="18">
        <v>4.4300608243081463</v>
      </c>
      <c r="L91" s="45" t="s">
        <v>155</v>
      </c>
      <c r="M91" s="46">
        <v>6</v>
      </c>
      <c r="N91" s="47">
        <v>4.3025393955086209</v>
      </c>
      <c r="O91" s="94" t="s">
        <v>22</v>
      </c>
      <c r="P91" s="73" t="s">
        <v>22</v>
      </c>
      <c r="Q91" s="18" t="s">
        <v>22</v>
      </c>
      <c r="R91" s="117">
        <v>7000</v>
      </c>
      <c r="S91" s="135">
        <v>3</v>
      </c>
      <c r="T91" s="135">
        <v>3</v>
      </c>
      <c r="U91" s="30">
        <v>55</v>
      </c>
      <c r="V91" s="74">
        <v>52</v>
      </c>
      <c r="W91" s="136">
        <v>3</v>
      </c>
      <c r="X91" s="137">
        <v>3</v>
      </c>
      <c r="Y91" s="30">
        <v>55</v>
      </c>
      <c r="Z91" s="74">
        <v>52</v>
      </c>
      <c r="AA91" s="32" t="s">
        <v>22</v>
      </c>
      <c r="AB91" s="113" t="s">
        <v>22</v>
      </c>
    </row>
    <row r="92" spans="2:28" ht="13.5" thickBot="1">
      <c r="B92" s="48" t="s">
        <v>106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0"/>
      <c r="S92" s="99">
        <f>SUM(S8:S91)</f>
        <v>5940</v>
      </c>
      <c r="T92" s="99"/>
      <c r="U92" s="99">
        <f>SUM(U8:U91)</f>
        <v>13458</v>
      </c>
      <c r="V92" s="100"/>
      <c r="W92" s="99">
        <f>SUM(W8:W91)</f>
        <v>5880</v>
      </c>
      <c r="X92" s="101"/>
      <c r="Y92" s="101">
        <f>SUM(Y8:Y91)</f>
        <v>11082</v>
      </c>
      <c r="Z92" s="102"/>
      <c r="AA92" s="99"/>
      <c r="AB92" s="101">
        <f>SUM(AB8:AB91)</f>
        <v>42609</v>
      </c>
    </row>
    <row r="93" spans="2:28" ht="13.5" thickTop="1">
      <c r="B93" s="51" t="s">
        <v>107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103" t="s">
        <v>108</v>
      </c>
      <c r="T93" s="103"/>
      <c r="U93" s="103"/>
      <c r="V93" s="103"/>
      <c r="W93" s="104">
        <f>S92+W92</f>
        <v>11820</v>
      </c>
      <c r="X93" s="104"/>
      <c r="Y93" s="104"/>
      <c r="Z93" s="104"/>
      <c r="AA93" s="104"/>
      <c r="AB93" s="105"/>
    </row>
    <row r="94" spans="2:28">
      <c r="B94" s="51" t="s">
        <v>109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103" t="s">
        <v>110</v>
      </c>
      <c r="T94" s="103"/>
      <c r="W94" s="106">
        <f>U92+Y92</f>
        <v>24540</v>
      </c>
      <c r="X94" s="106"/>
      <c r="Y94" s="104"/>
      <c r="Z94" s="104"/>
      <c r="AA94" s="104"/>
      <c r="AB94" s="105"/>
    </row>
    <row r="95" spans="2:28">
      <c r="B95" s="51" t="s">
        <v>156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103" t="s">
        <v>112</v>
      </c>
      <c r="T95" s="103"/>
      <c r="W95" s="104">
        <f>AB92</f>
        <v>42609</v>
      </c>
      <c r="X95" s="106"/>
      <c r="Y95" s="104"/>
      <c r="Z95" s="104"/>
      <c r="AA95" s="104"/>
      <c r="AB95" s="105"/>
    </row>
    <row r="96" spans="2:28">
      <c r="B96" s="51" t="s">
        <v>152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S96" s="103"/>
      <c r="T96" s="103"/>
      <c r="W96" s="106"/>
      <c r="X96" s="106"/>
      <c r="Y96" s="104"/>
      <c r="Z96" s="104"/>
      <c r="AA96" s="104"/>
      <c r="AB96" s="105"/>
    </row>
    <row r="97" spans="2:28">
      <c r="B97" s="51" t="s">
        <v>176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3"/>
      <c r="S97" s="104"/>
      <c r="T97" s="104"/>
      <c r="V97" s="103"/>
      <c r="X97" s="104"/>
      <c r="AB97" s="105"/>
    </row>
    <row r="98" spans="2:28">
      <c r="B98" s="54" t="s">
        <v>113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5" t="s">
        <v>114</v>
      </c>
      <c r="S98" s="107"/>
      <c r="T98" s="107"/>
      <c r="U98" s="107"/>
      <c r="V98" s="107"/>
      <c r="W98" s="107"/>
      <c r="X98" s="107"/>
      <c r="Y98" s="107"/>
      <c r="Z98" s="107"/>
      <c r="AA98" s="107"/>
      <c r="AB98" s="105"/>
    </row>
    <row r="99" spans="2:28">
      <c r="B99" s="51" t="s">
        <v>115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5" t="s">
        <v>116</v>
      </c>
      <c r="S99" s="107"/>
      <c r="T99" s="107"/>
      <c r="U99" s="107"/>
      <c r="V99" s="107"/>
      <c r="W99" s="107"/>
      <c r="X99" s="107"/>
      <c r="Y99" s="107"/>
      <c r="Z99" s="107"/>
      <c r="AA99" s="107"/>
      <c r="AB99" s="105"/>
    </row>
    <row r="100" spans="2:28">
      <c r="B100" s="51" t="s">
        <v>117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6"/>
      <c r="P100" s="52"/>
      <c r="Q100" s="52"/>
      <c r="R100" s="55" t="s">
        <v>118</v>
      </c>
      <c r="S100" s="107"/>
      <c r="T100" s="107"/>
      <c r="U100" s="107"/>
      <c r="V100" s="107"/>
      <c r="W100" s="107"/>
      <c r="X100" s="107"/>
      <c r="Y100" s="107"/>
      <c r="Z100" s="107"/>
      <c r="AA100" s="107"/>
      <c r="AB100" s="105"/>
    </row>
    <row r="101" spans="2:28">
      <c r="B101" s="57" t="s">
        <v>119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5" t="s">
        <v>120</v>
      </c>
      <c r="S101" s="107"/>
      <c r="T101" s="107"/>
      <c r="U101" s="107"/>
      <c r="V101" s="107"/>
      <c r="W101" s="107"/>
      <c r="X101" s="107"/>
      <c r="Y101" s="107"/>
      <c r="Z101" s="107"/>
      <c r="AA101" s="107"/>
      <c r="AB101" s="105"/>
    </row>
    <row r="102" spans="2:28">
      <c r="B102" s="51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5" t="s">
        <v>121</v>
      </c>
      <c r="S102" s="107"/>
      <c r="T102" s="107"/>
      <c r="U102" s="107"/>
      <c r="V102" s="107"/>
      <c r="W102" s="107"/>
      <c r="X102" s="107"/>
      <c r="Y102" s="107"/>
      <c r="Z102" s="107"/>
      <c r="AA102" s="107"/>
      <c r="AB102" s="105"/>
    </row>
    <row r="103" spans="2:28">
      <c r="B103" s="168" t="s">
        <v>172</v>
      </c>
      <c r="C103" s="169"/>
      <c r="D103" s="169"/>
      <c r="E103" s="169"/>
      <c r="F103" s="169"/>
      <c r="G103" s="169"/>
      <c r="H103" s="169"/>
      <c r="I103" s="169"/>
      <c r="J103" s="58"/>
      <c r="K103" s="58"/>
      <c r="L103" s="58"/>
      <c r="M103" s="58"/>
      <c r="N103" s="58"/>
      <c r="O103" s="58"/>
      <c r="P103" s="58"/>
      <c r="Q103" s="58"/>
      <c r="R103" s="59" t="s">
        <v>122</v>
      </c>
      <c r="S103" s="108"/>
      <c r="T103" s="108"/>
      <c r="U103" s="108"/>
      <c r="V103" s="108"/>
      <c r="W103" s="108"/>
      <c r="X103" s="108"/>
      <c r="Y103" s="108"/>
      <c r="Z103" s="108"/>
      <c r="AA103" s="108"/>
      <c r="AB103" s="109"/>
    </row>
  </sheetData>
  <mergeCells count="18">
    <mergeCell ref="B2:AB2"/>
    <mergeCell ref="B3:AB3"/>
    <mergeCell ref="C4:E4"/>
    <mergeCell ref="L4:N4"/>
    <mergeCell ref="O4:Q4"/>
    <mergeCell ref="S4:AB4"/>
    <mergeCell ref="I4:K4"/>
    <mergeCell ref="F4:H4"/>
    <mergeCell ref="C5:E5"/>
    <mergeCell ref="L5:N5"/>
    <mergeCell ref="O5:Q5"/>
    <mergeCell ref="I5:K5"/>
    <mergeCell ref="F5:H5"/>
    <mergeCell ref="U5:V5"/>
    <mergeCell ref="S5:T5"/>
    <mergeCell ref="W5:X5"/>
    <mergeCell ref="Y5:Z5"/>
    <mergeCell ref="AA5:AB5"/>
  </mergeCells>
  <printOptions horizontalCentered="1"/>
  <pageMargins left="0" right="0" top="0" bottom="0" header="0.511811023622047" footer="0.511811023622047"/>
  <pageSetup paperSize="3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 Britannia</vt:lpstr>
      <vt:lpstr>2013 Lemieux</vt:lpstr>
      <vt:lpstr>Both 2013</vt:lpstr>
    </vt:vector>
  </TitlesOfParts>
  <Company>City of Ottawa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of Ottawa</dc:creator>
  <cp:lastModifiedBy>campbellan</cp:lastModifiedBy>
  <cp:lastPrinted>2014-03-04T19:51:27Z</cp:lastPrinted>
  <dcterms:created xsi:type="dcterms:W3CDTF">2013-02-12T15:31:50Z</dcterms:created>
  <dcterms:modified xsi:type="dcterms:W3CDTF">2014-09-24T17:11:28Z</dcterms:modified>
</cp:coreProperties>
</file>