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home\Workplace\ZZ-Papers\2018 India APnA20\India APnA20 - 2018-07-06 - Supplementary\"/>
    </mc:Choice>
  </mc:AlternateContent>
  <xr:revisionPtr revIDLastSave="0" documentId="8_{F2C2D9A6-B4CB-4B13-A931-D3300E989BD2}" xr6:coauthVersionLast="31" xr6:coauthVersionMax="31" xr10:uidLastSave="{00000000-0000-0000-0000-000000000000}"/>
  <bookViews>
    <workbookView xWindow="0" yWindow="0" windowWidth="20496" windowHeight="7908" activeTab="2" xr2:uid="{00000000-000D-0000-FFFF-FFFF00000000}"/>
  </bookViews>
  <sheets>
    <sheet name="data_bydistrict" sheetId="5" r:id="rId1"/>
    <sheet name="data_bystate" sheetId="6" r:id="rId2"/>
    <sheet name="statistics_bydist" sheetId="7" r:id="rId3"/>
  </sheets>
  <externalReferences>
    <externalReference r:id="rId4"/>
    <externalReference r:id="rId5"/>
    <externalReference r:id="rId6"/>
    <externalReference r:id="rId7"/>
  </externalReferences>
  <definedNames>
    <definedName name="CBWorkbookPriority" hidden="1">-1117163756</definedName>
    <definedName name="DB_05">'[1]2005'!$A$1:$AD$45</definedName>
    <definedName name="Dung_Income">[2]Elacticities!$G$69</definedName>
    <definedName name="Dung_Price">[2]Elacticities!$H$69</definedName>
    <definedName name="E_App_BasicIncome">[2]Elacticities!$G$7</definedName>
    <definedName name="E_App_BasicPrice">[2]Elacticities!$H$7</definedName>
    <definedName name="E_App_HighIncome">[2]Elacticities!$G$9</definedName>
    <definedName name="E_App_HighPrice">[2]Elacticities!$H$9</definedName>
    <definedName name="E_App_MidIncome">[2]Elacticities!$G$8</definedName>
    <definedName name="E_App_MidPrice">[2]Elacticities!$H$8</definedName>
    <definedName name="E_Elec_BasicIncome">[2]Elacticities!$G$79</definedName>
    <definedName name="E_Elec_BasicPrice">[2]Elacticities!$H$79</definedName>
    <definedName name="E_Elec_HighIncome">[2]Elacticities!$G$81</definedName>
    <definedName name="E_Elec_HighPrice">[2]Elacticities!$H$81</definedName>
    <definedName name="E_Elec_MidIncome">[2]Elacticities!$G$80</definedName>
    <definedName name="E_Elec_MidPrice">[2]Elacticities!$H$80</definedName>
    <definedName name="Firewood_Income">[2]Elacticities!$G$70</definedName>
    <definedName name="Firewood_Price">[2]Elacticities!$H$70</definedName>
    <definedName name="growth">[3]air2!$C$23</definedName>
    <definedName name="growth2">[4]air2!$C$23</definedName>
    <definedName name="growth3">[4]air2!$C$23</definedName>
    <definedName name="Kerosene_Income">[2]Elacticities!$G$37</definedName>
    <definedName name="Kerosene_Price">[2]Elacticities!$H$37</definedName>
    <definedName name="LPG_Income">[2]Elacticities!$G$41</definedName>
    <definedName name="LPG_Price">[2]Elacticities!$H$41</definedName>
    <definedName name="NatGas_Income">[2]Elacticities!$G$63</definedName>
    <definedName name="NatGas_Price">[2]Elacticities!$H$63</definedName>
    <definedName name="Solar_Income">[2]Elacticities!$G$90</definedName>
    <definedName name="Solar_Price">[2]Elacticities!$H$90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7" l="1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19" i="7"/>
  <c r="U70" i="7" l="1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5" i="7"/>
  <c r="U24" i="7"/>
  <c r="U23" i="7"/>
  <c r="U22" i="7"/>
  <c r="U21" i="7"/>
  <c r="U17" i="7"/>
  <c r="U16" i="7"/>
  <c r="U7" i="7"/>
  <c r="U14" i="7" s="1"/>
  <c r="U6" i="7"/>
  <c r="U13" i="7" s="1"/>
  <c r="U5" i="7"/>
  <c r="U12" i="7" s="1"/>
  <c r="U4" i="7"/>
  <c r="U11" i="7" s="1"/>
  <c r="U3" i="7"/>
  <c r="U10" i="7" s="1"/>
  <c r="U2" i="7"/>
  <c r="U9" i="7" s="1"/>
  <c r="T70" i="7" l="1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5" i="7"/>
  <c r="T24" i="7"/>
  <c r="T23" i="7"/>
  <c r="T22" i="7"/>
  <c r="T21" i="7"/>
  <c r="T17" i="7"/>
  <c r="U18" i="7" s="1"/>
  <c r="T16" i="7"/>
  <c r="T7" i="7"/>
  <c r="T14" i="7" s="1"/>
  <c r="T6" i="7"/>
  <c r="T13" i="7" s="1"/>
  <c r="T5" i="7"/>
  <c r="T12" i="7" s="1"/>
  <c r="T4" i="7"/>
  <c r="T11" i="7" s="1"/>
  <c r="T3" i="7"/>
  <c r="T10" i="7" s="1"/>
  <c r="T2" i="7"/>
  <c r="T9" i="7" s="1"/>
  <c r="D68" i="7" l="1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C70" i="7"/>
  <c r="C69" i="7"/>
  <c r="C68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C67" i="7"/>
  <c r="C66" i="7"/>
  <c r="C65" i="7"/>
  <c r="C64" i="7"/>
  <c r="C63" i="7"/>
  <c r="C62" i="7"/>
  <c r="C61" i="7"/>
  <c r="C60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C59" i="7"/>
  <c r="C58" i="7"/>
  <c r="C57" i="7"/>
  <c r="C56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C55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C54" i="7"/>
  <c r="C53" i="7"/>
  <c r="C52" i="7"/>
  <c r="C51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C50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C49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8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7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C46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C44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C43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C42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C41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C40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C39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C38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C37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C36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C3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C34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C33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C32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C31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C30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C29" i="7"/>
  <c r="C28" i="7"/>
  <c r="C27" i="7"/>
  <c r="D25" i="7" l="1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C2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C24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C23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C22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C21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8" i="7" s="1"/>
  <c r="C17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C16" i="7"/>
  <c r="D2" i="7"/>
  <c r="D9" i="7" s="1"/>
  <c r="E2" i="7"/>
  <c r="E9" i="7" s="1"/>
  <c r="F2" i="7"/>
  <c r="F9" i="7" s="1"/>
  <c r="G2" i="7"/>
  <c r="G9" i="7" s="1"/>
  <c r="H2" i="7"/>
  <c r="H9" i="7" s="1"/>
  <c r="I2" i="7"/>
  <c r="I9" i="7" s="1"/>
  <c r="J2" i="7"/>
  <c r="J9" i="7" s="1"/>
  <c r="K2" i="7"/>
  <c r="K9" i="7" s="1"/>
  <c r="L2" i="7"/>
  <c r="L9" i="7" s="1"/>
  <c r="M2" i="7"/>
  <c r="M9" i="7" s="1"/>
  <c r="N2" i="7"/>
  <c r="N9" i="7" s="1"/>
  <c r="O2" i="7"/>
  <c r="O9" i="7" s="1"/>
  <c r="P2" i="7"/>
  <c r="P9" i="7" s="1"/>
  <c r="Q2" i="7"/>
  <c r="Q9" i="7" s="1"/>
  <c r="R2" i="7"/>
  <c r="R9" i="7" s="1"/>
  <c r="S2" i="7"/>
  <c r="S9" i="7" s="1"/>
  <c r="D3" i="7"/>
  <c r="D10" i="7" s="1"/>
  <c r="E3" i="7"/>
  <c r="E10" i="7" s="1"/>
  <c r="F3" i="7"/>
  <c r="F10" i="7" s="1"/>
  <c r="G3" i="7"/>
  <c r="G10" i="7" s="1"/>
  <c r="H3" i="7"/>
  <c r="H10" i="7" s="1"/>
  <c r="I3" i="7"/>
  <c r="I10" i="7" s="1"/>
  <c r="J3" i="7"/>
  <c r="J10" i="7" s="1"/>
  <c r="K3" i="7"/>
  <c r="K10" i="7" s="1"/>
  <c r="L3" i="7"/>
  <c r="L10" i="7" s="1"/>
  <c r="M3" i="7"/>
  <c r="M10" i="7" s="1"/>
  <c r="N3" i="7"/>
  <c r="N10" i="7" s="1"/>
  <c r="O3" i="7"/>
  <c r="O10" i="7" s="1"/>
  <c r="P3" i="7"/>
  <c r="P10" i="7" s="1"/>
  <c r="Q3" i="7"/>
  <c r="Q10" i="7" s="1"/>
  <c r="R3" i="7"/>
  <c r="R10" i="7" s="1"/>
  <c r="S3" i="7"/>
  <c r="S10" i="7" s="1"/>
  <c r="D4" i="7"/>
  <c r="D11" i="7" s="1"/>
  <c r="E4" i="7"/>
  <c r="E11" i="7" s="1"/>
  <c r="F4" i="7"/>
  <c r="F11" i="7" s="1"/>
  <c r="G4" i="7"/>
  <c r="G11" i="7" s="1"/>
  <c r="H4" i="7"/>
  <c r="H11" i="7" s="1"/>
  <c r="I4" i="7"/>
  <c r="I11" i="7" s="1"/>
  <c r="J4" i="7"/>
  <c r="J11" i="7" s="1"/>
  <c r="K4" i="7"/>
  <c r="K11" i="7" s="1"/>
  <c r="L4" i="7"/>
  <c r="L11" i="7" s="1"/>
  <c r="M4" i="7"/>
  <c r="M11" i="7" s="1"/>
  <c r="N4" i="7"/>
  <c r="N11" i="7" s="1"/>
  <c r="O4" i="7"/>
  <c r="O11" i="7" s="1"/>
  <c r="P4" i="7"/>
  <c r="P11" i="7" s="1"/>
  <c r="Q4" i="7"/>
  <c r="Q11" i="7" s="1"/>
  <c r="R4" i="7"/>
  <c r="R11" i="7" s="1"/>
  <c r="S4" i="7"/>
  <c r="S11" i="7" s="1"/>
  <c r="D5" i="7"/>
  <c r="D12" i="7" s="1"/>
  <c r="E5" i="7"/>
  <c r="E12" i="7" s="1"/>
  <c r="F5" i="7"/>
  <c r="F12" i="7" s="1"/>
  <c r="G5" i="7"/>
  <c r="G12" i="7" s="1"/>
  <c r="H5" i="7"/>
  <c r="H12" i="7" s="1"/>
  <c r="I5" i="7"/>
  <c r="I12" i="7" s="1"/>
  <c r="J5" i="7"/>
  <c r="J12" i="7" s="1"/>
  <c r="K5" i="7"/>
  <c r="K12" i="7" s="1"/>
  <c r="L5" i="7"/>
  <c r="L12" i="7" s="1"/>
  <c r="M5" i="7"/>
  <c r="M12" i="7" s="1"/>
  <c r="N5" i="7"/>
  <c r="N12" i="7" s="1"/>
  <c r="O5" i="7"/>
  <c r="O12" i="7" s="1"/>
  <c r="P5" i="7"/>
  <c r="P12" i="7" s="1"/>
  <c r="Q5" i="7"/>
  <c r="Q12" i="7" s="1"/>
  <c r="R5" i="7"/>
  <c r="R12" i="7" s="1"/>
  <c r="S5" i="7"/>
  <c r="S12" i="7" s="1"/>
  <c r="D6" i="7"/>
  <c r="D13" i="7" s="1"/>
  <c r="E6" i="7"/>
  <c r="E13" i="7" s="1"/>
  <c r="F6" i="7"/>
  <c r="F13" i="7" s="1"/>
  <c r="G6" i="7"/>
  <c r="G13" i="7" s="1"/>
  <c r="H6" i="7"/>
  <c r="H13" i="7" s="1"/>
  <c r="I6" i="7"/>
  <c r="I13" i="7" s="1"/>
  <c r="J6" i="7"/>
  <c r="J13" i="7" s="1"/>
  <c r="K6" i="7"/>
  <c r="K13" i="7" s="1"/>
  <c r="L6" i="7"/>
  <c r="L13" i="7" s="1"/>
  <c r="M6" i="7"/>
  <c r="M13" i="7" s="1"/>
  <c r="N6" i="7"/>
  <c r="N13" i="7" s="1"/>
  <c r="O6" i="7"/>
  <c r="O13" i="7" s="1"/>
  <c r="P6" i="7"/>
  <c r="P13" i="7" s="1"/>
  <c r="Q6" i="7"/>
  <c r="Q13" i="7" s="1"/>
  <c r="R6" i="7"/>
  <c r="R13" i="7" s="1"/>
  <c r="S6" i="7"/>
  <c r="S13" i="7" s="1"/>
  <c r="D7" i="7"/>
  <c r="D14" i="7" s="1"/>
  <c r="E7" i="7"/>
  <c r="E14" i="7" s="1"/>
  <c r="F7" i="7"/>
  <c r="F14" i="7" s="1"/>
  <c r="G7" i="7"/>
  <c r="G14" i="7" s="1"/>
  <c r="H7" i="7"/>
  <c r="H14" i="7" s="1"/>
  <c r="I7" i="7"/>
  <c r="I14" i="7" s="1"/>
  <c r="J7" i="7"/>
  <c r="J14" i="7" s="1"/>
  <c r="K7" i="7"/>
  <c r="K14" i="7" s="1"/>
  <c r="L7" i="7"/>
  <c r="L14" i="7" s="1"/>
  <c r="M7" i="7"/>
  <c r="M14" i="7" s="1"/>
  <c r="N7" i="7"/>
  <c r="N14" i="7" s="1"/>
  <c r="O7" i="7"/>
  <c r="O14" i="7" s="1"/>
  <c r="P7" i="7"/>
  <c r="P14" i="7" s="1"/>
  <c r="Q7" i="7"/>
  <c r="Q14" i="7" s="1"/>
  <c r="R7" i="7"/>
  <c r="R14" i="7" s="1"/>
  <c r="S7" i="7"/>
  <c r="S14" i="7" s="1"/>
  <c r="C7" i="7"/>
  <c r="C14" i="7" s="1"/>
  <c r="C6" i="7"/>
  <c r="C13" i="7" s="1"/>
  <c r="C5" i="7"/>
  <c r="C12" i="7" s="1"/>
  <c r="C4" i="7"/>
  <c r="C11" i="7" s="1"/>
  <c r="C3" i="7"/>
  <c r="C10" i="7" s="1"/>
  <c r="C2" i="7"/>
  <c r="C9" i="7" s="1"/>
  <c r="F18" i="7" l="1"/>
  <c r="R18" i="7"/>
  <c r="Q18" i="7"/>
  <c r="P18" i="7"/>
  <c r="N18" i="7"/>
  <c r="M18" i="7"/>
  <c r="L18" i="7"/>
  <c r="K18" i="7"/>
  <c r="J18" i="7"/>
  <c r="I18" i="7"/>
  <c r="H18" i="7"/>
  <c r="E18" i="7"/>
  <c r="D18" i="7"/>
  <c r="O18" i="7"/>
  <c r="G18" i="7"/>
  <c r="S18" i="7"/>
</calcChain>
</file>

<file path=xl/sharedStrings.xml><?xml version="1.0" encoding="utf-8"?>
<sst xmlns="http://schemas.openxmlformats.org/spreadsheetml/2006/main" count="1427" uniqueCount="734">
  <si>
    <t>dist_name</t>
  </si>
  <si>
    <t>ST_CEN_CD</t>
  </si>
  <si>
    <t>DT_CEN_CD</t>
  </si>
  <si>
    <t>censuscode</t>
  </si>
  <si>
    <t>Anantnag</t>
  </si>
  <si>
    <t>Jammu &amp; Kashmir</t>
  </si>
  <si>
    <t>Badgam</t>
  </si>
  <si>
    <t>Bandipore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</si>
  <si>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</si>
  <si>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</si>
  <si>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</si>
  <si>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</si>
  <si>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</si>
  <si>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</si>
  <si>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</si>
  <si>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</si>
  <si>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</si>
  <si>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 (ladakh)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</si>
  <si>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</si>
  <si>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</si>
  <si>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</si>
  <si>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</si>
  <si>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</si>
  <si>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</si>
  <si>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</si>
  <si>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</si>
  <si>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</si>
  <si>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Bilaspur</t>
  </si>
  <si>
    <t>Himachal Pradesh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</si>
  <si>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</si>
  <si>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</si>
  <si>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</si>
  <si>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</si>
  <si>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</si>
  <si>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</si>
  <si>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</si>
  <si>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</si>
  <si>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</si>
  <si>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</si>
  <si>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</si>
  <si>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Amritsar</t>
  </si>
  <si>
    <t>Punjab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</si>
  <si>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</si>
  <si>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</si>
  <si>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</si>
  <si>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</si>
  <si>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</si>
  <si>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</si>
  <si>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</si>
  <si>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</si>
  <si>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</si>
  <si>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</si>
  <si>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</si>
  <si>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</si>
  <si>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</si>
  <si>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</si>
  <si>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Rupnagar</t>
  </si>
  <si>
    <t>Sahibzada Ajit Singh Nagar</t>
  </si>
  <si>
    <t>Sangrur</t>
  </si>
  <si>
    <t>Shahid Bhagat Singh Nagar</t>
  </si>
  <si>
    <t>Tarn Taran</t>
  </si>
  <si>
    <t>Chandigarh</t>
  </si>
  <si>
    <t>Almora</t>
  </si>
  <si>
    <t>Uttarakhand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</si>
  <si>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</si>
  <si>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</si>
  <si>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</si>
  <si>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</si>
  <si>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</si>
  <si>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</si>
  <si>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</si>
  <si>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</si>
  <si>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</si>
  <si>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</si>
  <si>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</si>
  <si>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</si>
  <si>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Ambala</t>
  </si>
  <si>
    <t>Haryana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</si>
  <si>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</si>
  <si>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</si>
  <si>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</si>
  <si>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</si>
  <si>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</si>
  <si>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</si>
  <si>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</si>
  <si>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</si>
  <si>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</si>
  <si>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</si>
  <si>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</si>
  <si>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</si>
  <si>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</si>
  <si>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</si>
  <si>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</si>
  <si>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</si>
  <si>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</si>
  <si>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</si>
  <si>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</si>
  <si>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</si>
  <si>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Central</t>
  </si>
  <si>
    <t>NCT of Delhi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</si>
  <si>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</si>
  <si>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</si>
  <si>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</si>
  <si>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</si>
  <si>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</si>
  <si>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</si>
  <si>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</si>
  <si>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</si>
  <si>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Ajmer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</si>
  <si>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</si>
  <si>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</si>
  <si>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</si>
  <si>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</si>
  <si>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</si>
  <si>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</si>
  <si>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</si>
  <si>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</si>
  <si>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</si>
  <si>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</si>
  <si>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</si>
  <si>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</si>
  <si>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</si>
  <si>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</si>
  <si>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</si>
  <si>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</si>
  <si>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</si>
  <si>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</si>
  <si>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</si>
  <si>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</si>
  <si>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</si>
  <si>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</si>
  <si>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</si>
  <si>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</si>
  <si>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</si>
  <si>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</si>
  <si>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</si>
  <si>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</si>
  <si>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</si>
  <si>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</si>
  <si>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</si>
  <si>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</si>
  <si>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</si>
  <si>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Agra</t>
  </si>
  <si>
    <t>Uttar Pradesh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</si>
  <si>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</si>
  <si>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</si>
  <si>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</si>
  <si>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</si>
  <si>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</si>
  <si>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</si>
  <si>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</si>
  <si>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</si>
  <si>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</si>
  <si>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</si>
  <si>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</si>
  <si>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</si>
  <si>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</si>
  <si>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</si>
  <si>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</si>
  <si>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</si>
  <si>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</si>
  <si>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</si>
  <si>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</si>
  <si>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</si>
  <si>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</si>
  <si>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</si>
  <si>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</si>
  <si>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</si>
  <si>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</si>
  <si>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</si>
  <si>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</si>
  <si>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</si>
  <si>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</si>
  <si>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</si>
  <si>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</si>
  <si>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</si>
  <si>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</si>
  <si>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</si>
  <si>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</si>
  <si>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</si>
  <si>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</si>
  <si>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</si>
  <si>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Kansiram Nagar</t>
  </si>
  <si>
    <t>Kaushambi</t>
  </si>
  <si>
    <t>Kheri</t>
  </si>
  <si>
    <t>Kushinagar</t>
  </si>
  <si>
    <t>Lalitpur</t>
  </si>
  <si>
    <t>Lucknow</t>
  </si>
  <si>
    <t>Mahamaya Nagar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</si>
  <si>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</si>
  <si>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</si>
  <si>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</si>
  <si>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</si>
  <si>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</si>
  <si>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</si>
  <si>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</si>
  <si>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</si>
  <si>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</si>
  <si>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</si>
  <si>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</si>
  <si>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</si>
  <si>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</si>
  <si>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</si>
  <si>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 Das Nagar(bhadohi)</t>
  </si>
  <si>
    <t>Shahjahanpur</t>
  </si>
  <si>
    <t>Shrawasti</t>
  </si>
  <si>
    <t>Siddharth Nagar</t>
  </si>
  <si>
    <t>Sitapur</t>
  </si>
  <si>
    <t>Sonbhadra</t>
  </si>
  <si>
    <t>Sultanpur</t>
  </si>
  <si>
    <t>Unnao</t>
  </si>
  <si>
    <t>Varanasi</t>
  </si>
  <si>
    <t>Araria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</si>
  <si>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</si>
  <si>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</si>
  <si>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</si>
  <si>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</si>
  <si>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</si>
  <si>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</si>
  <si>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</si>
  <si>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</si>
  <si>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</si>
  <si>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</si>
  <si>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</si>
  <si>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</si>
  <si>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</si>
  <si>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</si>
  <si>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</si>
  <si>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</si>
  <si>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</si>
  <si>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</si>
  <si>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</si>
  <si>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</si>
  <si>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</si>
  <si>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</si>
  <si>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</si>
  <si>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</si>
  <si>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</si>
  <si>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</si>
  <si>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</si>
  <si>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</si>
  <si>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</si>
  <si>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</si>
  <si>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</si>
  <si>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 (chhapra)</t>
  </si>
  <si>
    <t>Sheikhpura</t>
  </si>
  <si>
    <t>Sheohar</t>
  </si>
  <si>
    <t>Sitamarhi</t>
  </si>
  <si>
    <t>Siwan</t>
  </si>
  <si>
    <t>Supaul</t>
  </si>
  <si>
    <t>Vaishali</t>
  </si>
  <si>
    <t>Sikkim</t>
  </si>
  <si>
    <t>Anjaw</t>
  </si>
  <si>
    <t>Arunanchal Pradesh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</si>
  <si>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</si>
  <si>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</si>
  <si>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</si>
  <si>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</si>
  <si>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</si>
  <si>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</si>
  <si>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</si>
  <si>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</si>
  <si>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</si>
  <si>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</si>
  <si>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</si>
  <si>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</si>
  <si>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</si>
  <si>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</si>
  <si>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</si>
  <si>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Dimapur</t>
  </si>
  <si>
    <t>Nagaland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</si>
  <si>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</si>
  <si>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</si>
  <si>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</si>
  <si>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</si>
  <si>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</si>
  <si>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</si>
  <si>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</si>
  <si>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</si>
  <si>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</si>
  <si>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</si>
  <si>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Bishnupur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</si>
  <si>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</si>
  <si>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</si>
  <si>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</si>
  <si>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</si>
  <si>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</si>
  <si>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</si>
  <si>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</si>
  <si>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</si>
  <si>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</si>
  <si>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Aizawl</t>
  </si>
  <si>
    <t>Mizoram</t>
  </si>
  <si>
    <t>Champhai</t>
  </si>
  <si>
    <t>Kolasib</t>
  </si>
  <si>
    <t>Lawangtlai</t>
  </si>
  <si>
    <t>Lunglei</t>
  </si>
  <si>
    <t>Mamit</t>
  </si>
  <si>
    <t>Saiha</t>
  </si>
  <si>
    <t>Serchhip</t>
  </si>
  <si>
    <t>Dhalai</t>
  </si>
  <si>
    <t>Tripura</t>
  </si>
  <si>
    <t>North Tripura</t>
  </si>
  <si>
    <t>South Tripura</t>
  </si>
  <si>
    <t>West Tripura</t>
  </si>
  <si>
    <t>East Garo Hills</t>
  </si>
  <si>
    <t>Meghalaya</t>
  </si>
  <si>
    <t>East Khasi Hills</t>
  </si>
  <si>
    <t>Jaintia Hills</t>
  </si>
  <si>
    <t>Ri Bhoi</t>
  </si>
  <si>
    <t>South Garo Hills</t>
  </si>
  <si>
    <t>West Garo Hills</t>
  </si>
  <si>
    <t>West Khasi Hills</t>
  </si>
  <si>
    <t>Baksa</t>
  </si>
  <si>
    <t>Assam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</si>
  <si>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</si>
  <si>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</si>
  <si>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</si>
  <si>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</si>
  <si>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</si>
  <si>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</si>
  <si>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</si>
  <si>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</si>
  <si>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</si>
  <si>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</si>
  <si>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</si>
  <si>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</si>
  <si>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</si>
  <si>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</si>
  <si>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</si>
  <si>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</si>
  <si>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</si>
  <si>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</si>
  <si>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</si>
  <si>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Marigaon</t>
  </si>
  <si>
    <t>Nagaon</t>
  </si>
  <si>
    <t>Nalbari</t>
  </si>
  <si>
    <t>Sivasagar</t>
  </si>
  <si>
    <t>Sonitpur</t>
  </si>
  <si>
    <t>Tinsukia</t>
  </si>
  <si>
    <t>Udalguri</t>
  </si>
  <si>
    <t>Bankura</t>
  </si>
  <si>
    <t>West Bengal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</si>
  <si>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</si>
  <si>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</si>
  <si>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</si>
  <si>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</si>
  <si>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</si>
  <si>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</si>
  <si>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</si>
  <si>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</si>
  <si>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</si>
  <si>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</si>
  <si>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</si>
  <si>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</si>
  <si>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</si>
  <si>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Pashchim Medinipur</t>
  </si>
  <si>
    <t>Purba Medinipur</t>
  </si>
  <si>
    <t>Puruliya</t>
  </si>
  <si>
    <t>South 24 Parganas</t>
  </si>
  <si>
    <t>Uttar Dinajpur</t>
  </si>
  <si>
    <t>Bokaro</t>
  </si>
  <si>
    <t>Jharkhand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</si>
  <si>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</si>
  <si>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</si>
  <si>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</si>
  <si>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</si>
  <si>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</si>
  <si>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</si>
  <si>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</si>
  <si>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</si>
  <si>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</si>
  <si>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</si>
  <si>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</si>
  <si>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</si>
  <si>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</si>
  <si>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</si>
  <si>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</si>
  <si>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</si>
  <si>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</si>
  <si>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</si>
  <si>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</si>
  <si>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</si>
  <si>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</si>
  <si>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</si>
  <si>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Simdega</t>
  </si>
  <si>
    <t>Anugul</t>
  </si>
  <si>
    <t>Odisha</t>
  </si>
  <si>
    <t>Balangir</t>
  </si>
  <si>
    <t>Baleshwar</t>
  </si>
  <si>
    <t>Bargarh</t>
  </si>
  <si>
    <t>Bauda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</si>
  <si>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</si>
  <si>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</si>
  <si>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</si>
  <si>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</si>
  <si>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</si>
  <si>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</si>
  <si>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</si>
  <si>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</si>
  <si>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</si>
  <si>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</si>
  <si>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</si>
  <si>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</si>
  <si>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</si>
  <si>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</si>
  <si>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</si>
  <si>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</si>
  <si>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</si>
  <si>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</si>
  <si>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</si>
  <si>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</si>
  <si>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</si>
  <si>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</si>
  <si>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</si>
  <si>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</si>
  <si>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</si>
  <si>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Bastar</t>
  </si>
  <si>
    <t>Chhattisgarh</t>
  </si>
  <si>
    <t>Bijapur</t>
  </si>
  <si>
    <t>Dakshin Bastar Dantewada</t>
  </si>
  <si>
    <t>Dhamtari</t>
  </si>
  <si>
    <t>Durg</t>
  </si>
  <si>
    <t>Janjgir-champa</t>
  </si>
  <si>
    <t>Jashpur</t>
  </si>
  <si>
    <t>Kabeerdham</t>
  </si>
  <si>
    <t>Korba</t>
  </si>
  <si>
    <t>Koriya</t>
  </si>
  <si>
    <t>Mahasamund</t>
  </si>
  <si>
    <t>Narayanpur</t>
  </si>
  <si>
    <t>Raigarh</t>
  </si>
  <si>
    <t>Raipur</t>
  </si>
  <si>
    <t>Rajnandgaon</t>
  </si>
  <si>
    <t>Surguja</t>
  </si>
  <si>
    <t>Uttar Bastar Kanker</t>
  </si>
  <si>
    <t>Alirajpur</t>
  </si>
  <si>
    <t>Madhya Pradesh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</si>
  <si>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</si>
  <si>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</si>
  <si>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</si>
  <si>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</si>
  <si>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</si>
  <si>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</si>
  <si>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</si>
  <si>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</si>
  <si>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</si>
  <si>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</si>
  <si>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</si>
  <si>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</si>
  <si>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</si>
  <si>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</si>
  <si>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</si>
  <si>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</si>
  <si>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</si>
  <si>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</si>
  <si>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</si>
  <si>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</si>
  <si>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</si>
  <si>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</si>
  <si>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</si>
  <si>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</si>
  <si>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</si>
  <si>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</si>
  <si>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</si>
  <si>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</si>
  <si>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</si>
  <si>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</si>
  <si>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</si>
  <si>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</si>
  <si>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</si>
  <si>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</si>
  <si>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</si>
  <si>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</si>
  <si>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</si>
  <si>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</si>
  <si>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</si>
  <si>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</si>
  <si>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</si>
  <si>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</si>
  <si>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</si>
  <si>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</si>
  <si>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</si>
  <si>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</si>
  <si>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</si>
  <si>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</si>
  <si>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</si>
  <si>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Ahmadabad</t>
  </si>
  <si>
    <t>Gujarat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</si>
  <si>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</si>
  <si>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</si>
  <si>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</si>
  <si>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</si>
  <si>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</si>
  <si>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</si>
  <si>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</si>
  <si>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</si>
  <si>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</si>
  <si>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</si>
  <si>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</si>
  <si>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</si>
  <si>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</si>
  <si>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</si>
  <si>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</si>
  <si>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</si>
  <si>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</si>
  <si>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</si>
  <si>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</si>
  <si>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</si>
  <si>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</si>
  <si>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</si>
  <si>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</si>
  <si>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</si>
  <si>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</si>
  <si>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Daman</t>
  </si>
  <si>
    <t>Daman &amp; Diu</t>
  </si>
  <si>
    <t>Diu</t>
  </si>
  <si>
    <t>Dadra &amp; Nagar Haveli</t>
  </si>
  <si>
    <t>Dadara &amp; Nagar Havelli</t>
  </si>
  <si>
    <t>Ahmadnagar</t>
  </si>
  <si>
    <t>Maharashtra</t>
  </si>
  <si>
    <t>Akola</t>
  </si>
  <si>
    <t>Amravati</t>
  </si>
  <si>
    <t>Bhandara</t>
  </si>
  <si>
    <t>Bid</t>
  </si>
  <si>
    <t>Buldana</t>
  </si>
  <si>
    <t>Chandrapur</t>
  </si>
  <si>
    <t>Dhule</t>
  </si>
  <si>
    <t>Garhchiroli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</si>
  <si>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</si>
  <si>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</si>
  <si>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</si>
  <si>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</si>
  <si>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</si>
  <si>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</si>
  <si>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</si>
  <si>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</si>
  <si>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</si>
  <si>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</si>
  <si>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</si>
  <si>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</si>
  <si>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</si>
  <si>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</si>
  <si>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</si>
  <si>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</si>
  <si>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</si>
  <si>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</si>
  <si>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</si>
  <si>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</si>
  <si>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</si>
  <si>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</si>
  <si>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</si>
  <si>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</si>
  <si>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Adilabad</t>
  </si>
  <si>
    <t>Andhra Pradesh</t>
  </si>
  <si>
    <t>Anantapur</t>
  </si>
  <si>
    <t>Chittoor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</si>
  <si>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</si>
  <si>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</si>
  <si>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</si>
  <si>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</si>
  <si>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</si>
  <si>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</si>
  <si>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</si>
  <si>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</si>
  <si>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</si>
  <si>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</si>
  <si>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Nizamabad</t>
  </si>
  <si>
    <t>Prakasam</t>
  </si>
  <si>
    <t>Rangareddy</t>
  </si>
  <si>
    <t>Sri Potti Sriramulu Nellore</t>
  </si>
  <si>
    <t>Srikakulam</t>
  </si>
  <si>
    <t>Visakhapatnam</t>
  </si>
  <si>
    <t>Vizianagaram</t>
  </si>
  <si>
    <t>Warangal</t>
  </si>
  <si>
    <t>West Godavari</t>
  </si>
  <si>
    <t>Y.s.r.</t>
  </si>
  <si>
    <t>Bagalkot</t>
  </si>
  <si>
    <t>Karnataka</t>
  </si>
  <si>
    <t>Bangalore</t>
  </si>
  <si>
    <t>Bangalore Rural</t>
  </si>
  <si>
    <t>Belgaum</t>
  </si>
  <si>
    <t>Bellary</t>
  </si>
  <si>
    <t>Bidar</t>
  </si>
  <si>
    <t>Chamrajnagar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</si>
  <si>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</si>
  <si>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</si>
  <si>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</si>
  <si>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</si>
  <si>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</si>
  <si>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</si>
  <si>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</si>
  <si>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</si>
  <si>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</si>
  <si>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</si>
  <si>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</si>
  <si>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</si>
  <si>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</si>
  <si>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</si>
  <si>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</si>
  <si>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</si>
  <si>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</si>
  <si>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</si>
  <si>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</si>
  <si>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</si>
  <si>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</si>
  <si>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</si>
  <si>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North Goa</t>
  </si>
  <si>
    <t>Goa</t>
  </si>
  <si>
    <t>South Goa</t>
  </si>
  <si>
    <t>Lakshadweep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</si>
  <si>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</si>
  <si>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</si>
  <si>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</si>
  <si>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</si>
  <si>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</si>
  <si>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</si>
  <si>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</si>
  <si>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</si>
  <si>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</si>
  <si>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</si>
  <si>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</si>
  <si>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</si>
  <si>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</si>
  <si>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</si>
  <si>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</si>
  <si>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Ariyalur</t>
  </si>
  <si>
    <t>Tamil Nadu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</si>
  <si>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</si>
  <si>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</si>
  <si>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</si>
  <si>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</si>
  <si>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</si>
  <si>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</si>
  <si>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</si>
  <si>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</si>
  <si>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</si>
  <si>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</si>
  <si>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</si>
  <si>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</si>
  <si>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</si>
  <si>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</si>
  <si>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</si>
  <si>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</si>
  <si>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</si>
  <si>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</si>
  <si>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</si>
  <si>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</si>
  <si>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</si>
  <si>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</si>
  <si>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</si>
  <si>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</si>
  <si>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</si>
  <si>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</si>
  <si>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</si>
  <si>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</si>
  <si>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</si>
  <si>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</si>
  <si>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Virudunagar</t>
  </si>
  <si>
    <t>Karaikal</t>
  </si>
  <si>
    <t>Puducherry</t>
  </si>
  <si>
    <t>Mahe</t>
  </si>
  <si>
    <t>Yanam</t>
  </si>
  <si>
    <t>Nicobar</t>
  </si>
  <si>
    <t>Andaman &amp; Nicobar Island</t>
  </si>
  <si>
    <t>North &amp; Middle Andaman</t>
  </si>
  <si>
    <t>South Andaman</t>
  </si>
  <si>
    <t>Data Not Available</t>
  </si>
  <si>
    <t>state_name</t>
  </si>
  <si>
    <t>Arunachal Pradesh</t>
  </si>
  <si>
    <t>Trupura</t>
  </si>
  <si>
    <t>Tamilnadu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</si>
  <si>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</si>
  <si>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</si>
  <si>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</si>
  <si>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</si>
  <si>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</si>
  <si>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</si>
  <si>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</si>
  <si>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</si>
  <si>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</si>
  <si>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</si>
  <si>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</si>
  <si>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</si>
  <si>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</si>
  <si>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</si>
  <si>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</si>
  <si>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</si>
  <si>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</si>
  <si>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No.of districts above 30</t>
  </si>
  <si>
    <t>No.of districts above 40</t>
  </si>
  <si>
    <t>No.of districts above 50</t>
  </si>
  <si>
    <t>No.of districts above 60</t>
  </si>
  <si>
    <t>No.of districts above 10</t>
  </si>
  <si>
    <t>No.of districts above 20</t>
  </si>
  <si>
    <t>all district average</t>
  </si>
  <si>
    <t>max concentration</t>
  </si>
  <si>
    <t>Delhi</t>
  </si>
  <si>
    <t xml:space="preserve">Ahmedabad </t>
  </si>
  <si>
    <t xml:space="preserve">Allahabad </t>
  </si>
  <si>
    <t xml:space="preserve">Amritsar </t>
  </si>
  <si>
    <t xml:space="preserve">Aurangabad </t>
  </si>
  <si>
    <t>Bengaluru</t>
  </si>
  <si>
    <t xml:space="preserve">Bhopal </t>
  </si>
  <si>
    <t xml:space="preserve">Chandigarh </t>
  </si>
  <si>
    <t xml:space="preserve">Chennai </t>
  </si>
  <si>
    <t xml:space="preserve">Dhanbad </t>
  </si>
  <si>
    <t>Durg Bhilai</t>
  </si>
  <si>
    <t xml:space="preserve">Ghaziabad </t>
  </si>
  <si>
    <t>Greater Mumbai</t>
  </si>
  <si>
    <t xml:space="preserve">Gwalior </t>
  </si>
  <si>
    <t xml:space="preserve">Hyderabad </t>
  </si>
  <si>
    <t xml:space="preserve">Indore </t>
  </si>
  <si>
    <t xml:space="preserve">Jabalpur </t>
  </si>
  <si>
    <t xml:space="preserve">Jaipur </t>
  </si>
  <si>
    <t>Jamshedpur</t>
  </si>
  <si>
    <t xml:space="preserve">Jodhpur </t>
  </si>
  <si>
    <t>Kanpur</t>
  </si>
  <si>
    <t>Kochi</t>
  </si>
  <si>
    <t xml:space="preserve">Kota </t>
  </si>
  <si>
    <t xml:space="preserve">Lucknow </t>
  </si>
  <si>
    <t xml:space="preserve">Ludhiana </t>
  </si>
  <si>
    <t xml:space="preserve">Patna </t>
  </si>
  <si>
    <t xml:space="preserve">Pune </t>
  </si>
  <si>
    <t xml:space="preserve">Rajkot </t>
  </si>
  <si>
    <t xml:space="preserve">Ranchi </t>
  </si>
  <si>
    <t xml:space="preserve">Surat </t>
  </si>
  <si>
    <t xml:space="preserve">Tiruchirapalli </t>
  </si>
  <si>
    <t xml:space="preserve">Vijayawada </t>
  </si>
  <si>
    <t xml:space="preserve">Vadodara </t>
  </si>
  <si>
    <t xml:space="preserve">Visakhapatnam </t>
  </si>
  <si>
    <t>Y2015</t>
  </si>
  <si>
    <t>Y2016</t>
  </si>
  <si>
    <t>% change year by year</t>
  </si>
  <si>
    <t>% change from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</si>
</sst>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1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6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left"/>
    </xf>
    <xf numFmtId="164" fontId="0" fillId="0" borderId="0" xfId="0" applyNumberForma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statistics_bydist!$B$61</c:f>
              <c:strCache>
                <c:ptCount val="1"/>
                <c:pt idx="0">
                  <c:v>Raipur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statistics_bydist!$C$1:$U$1</c:f>
              <c:numCache>
                <c:formatCode>0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xVal>
          <c:yVal>
            <c:numRef>
              <c:f>statistics_bydist!$C$61:$U$61</c:f>
              <c:numCache>
                <c:formatCode>0.0</c:formatCode>
                <c:ptCount val="19"/>
                <c:pt idx="0">
                  <c:v>29.597879326693114</c:v>
                </c:pt>
                <c:pt idx="1">
                  <c:v>33.120920996299191</c:v>
                </c:pt>
                <c:pt idx="2">
                  <c:v>31.179051890103931</c:v>
                </c:pt>
                <c:pt idx="3">
                  <c:v>36.103715162869563</c:v>
                </c:pt>
                <c:pt idx="4">
                  <c:v>35.735572815187275</c:v>
                </c:pt>
                <c:pt idx="5">
                  <c:v>35.950495204748655</c:v>
                </c:pt>
                <c:pt idx="6">
                  <c:v>37.093728958013898</c:v>
                </c:pt>
                <c:pt idx="7">
                  <c:v>37.90057032972134</c:v>
                </c:pt>
                <c:pt idx="8">
                  <c:v>38.806495439787383</c:v>
                </c:pt>
                <c:pt idx="9">
                  <c:v>40.107569581491376</c:v>
                </c:pt>
                <c:pt idx="10">
                  <c:v>46.035488965979013</c:v>
                </c:pt>
                <c:pt idx="11">
                  <c:v>44.190238926605758</c:v>
                </c:pt>
                <c:pt idx="12">
                  <c:v>40.897355611929797</c:v>
                </c:pt>
                <c:pt idx="13">
                  <c:v>41.219247777628134</c:v>
                </c:pt>
                <c:pt idx="14">
                  <c:v>41.332432571106182</c:v>
                </c:pt>
                <c:pt idx="15">
                  <c:v>46.521720930076647</c:v>
                </c:pt>
                <c:pt idx="16">
                  <c:v>49.807491273110557</c:v>
                </c:pt>
                <c:pt idx="17">
                  <c:v>57.648959307828527</c:v>
                </c:pt>
                <c:pt idx="18">
                  <c:v>54.619402190179876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4F7C-8EE2-95F395B4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27968"/>
        <c:axId val="370226328"/>
      </c:scatterChart>
      <c:valAx>
        <c:axId val="370227968"/>
        <c:scaling>
          <c:orientation val="minMax"/>
          <c:max val="2016"/>
          <c:min val="1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26328"/>
        <c:crosses val="autoZero"/>
        <c:crossBetween val="midCat"/>
        <c:majorUnit val="1"/>
      </c:valAx>
      <c:valAx>
        <c:axId val="3702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785282</xdr:colOff>
      <xdr:row>25</xdr:row>
      <xdr:rowOff>21168</xdr:rowOff>
    </xdr:from>
    <xdr:to>
      <xdr:col>16</xdr:col>
      <xdr:colOff>266699</xdr:colOff>
      <xdr:row>39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B\Segment%20Y\China\Pivot_Vehicle%20Parc%20China%202005-203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b264419/My%20Documents/WB_IMF_IndiaLowCarbonGrowth/Model/Start_Her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r0\Documents%20and%20Settings\Lew\Local%20Settings\Temp\Documents%20and%20Settings\Fulton\Local%20Settings\Temporary%20Internet%20Files\OLK45B\WINNT\Profiles\fulton\Local%20Settings\Temp\WEC97B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Lew\Local%20Settings\Temp\Documents%20and%20Settings\Fulton\Local%20Settings\Temporary%20Internet%20Files\OLK45B\WINNT\Profiles\fulton\Local%20Settings\Temp\WEC97B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Overview"/>
      <sheetName val="Background"/>
      <sheetName val="byFuel"/>
      <sheetName val="byClass"/>
      <sheetName val="byNorm"/>
      <sheetName val="byAge"/>
      <sheetName val="Cht_Class"/>
      <sheetName val="Cht_Fuel"/>
      <sheetName val="Cht_Age"/>
      <sheetName val="Cht_Norm"/>
      <sheetName val="Database"/>
      <sheetName val="2005"/>
      <sheetName val="2008"/>
      <sheetName val="2015"/>
      <sheetName val="2025"/>
      <sheetName val="20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Class</v>
          </cell>
        </row>
      </sheetData>
      <sheetData sheetId="12">
        <row r="1">
          <cell r="A1" t="str">
            <v>Parc 2005: type and age</v>
          </cell>
          <cell r="B1" t="str">
            <v>Parc</v>
          </cell>
          <cell r="C1" t="str">
            <v>Vehicle</v>
          </cell>
          <cell r="D1" t="str">
            <v>Fuel</v>
          </cell>
          <cell r="E1" t="str">
            <v>Norm</v>
          </cell>
          <cell r="F1">
            <v>25</v>
          </cell>
          <cell r="G1">
            <v>24</v>
          </cell>
          <cell r="H1">
            <v>23</v>
          </cell>
          <cell r="I1">
            <v>22</v>
          </cell>
          <cell r="J1">
            <v>21</v>
          </cell>
          <cell r="K1">
            <v>20</v>
          </cell>
          <cell r="L1">
            <v>19</v>
          </cell>
          <cell r="M1">
            <v>18</v>
          </cell>
          <cell r="N1">
            <v>17</v>
          </cell>
          <cell r="O1">
            <v>16</v>
          </cell>
          <cell r="P1">
            <v>15</v>
          </cell>
          <cell r="Q1">
            <v>14</v>
          </cell>
          <cell r="R1">
            <v>13</v>
          </cell>
          <cell r="S1">
            <v>12</v>
          </cell>
          <cell r="T1">
            <v>11</v>
          </cell>
          <cell r="U1">
            <v>10</v>
          </cell>
          <cell r="V1">
            <v>9</v>
          </cell>
          <cell r="W1">
            <v>8</v>
          </cell>
          <cell r="X1">
            <v>7</v>
          </cell>
          <cell r="Y1">
            <v>6</v>
          </cell>
          <cell r="Z1">
            <v>5</v>
          </cell>
          <cell r="AA1">
            <v>4</v>
          </cell>
          <cell r="AB1">
            <v>3</v>
          </cell>
          <cell r="AC1">
            <v>2</v>
          </cell>
          <cell r="AD1">
            <v>1</v>
          </cell>
        </row>
        <row r="2">
          <cell r="A2" t="str">
            <v>PC [P] cars (no norms)</v>
          </cell>
          <cell r="B2">
            <v>2005</v>
          </cell>
          <cell r="C2" t="str">
            <v>PC</v>
          </cell>
          <cell r="D2" t="str">
            <v>P</v>
          </cell>
          <cell r="E2" t="str">
            <v>no norms</v>
          </cell>
          <cell r="O2">
            <v>0</v>
          </cell>
          <cell r="P2">
            <v>32318.487775593632</v>
          </cell>
          <cell r="Q2">
            <v>74577.230067046476</v>
          </cell>
          <cell r="R2">
            <v>113396.47038281562</v>
          </cell>
          <cell r="S2">
            <v>137797.29555814501</v>
          </cell>
          <cell r="T2">
            <v>197111.96001659898</v>
          </cell>
          <cell r="U2">
            <v>259711.65507023915</v>
          </cell>
          <cell r="V2">
            <v>359355.95953628613</v>
          </cell>
          <cell r="W2">
            <v>401622.95988257159</v>
          </cell>
          <cell r="X2">
            <v>538005.42284742417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A3" t="str">
            <v>PC [P] cars (Euro I) Jan.'00-Jun.'04</v>
          </cell>
          <cell r="B3">
            <v>2005</v>
          </cell>
          <cell r="C3" t="str">
            <v>PC</v>
          </cell>
          <cell r="D3" t="str">
            <v>P</v>
          </cell>
          <cell r="E3" t="str">
            <v>Euro I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593111.92933415633</v>
          </cell>
          <cell r="Z3">
            <v>723186.0231626489</v>
          </cell>
          <cell r="AA3">
            <v>1120791.8330453269</v>
          </cell>
          <cell r="AB3">
            <v>1765232.3209016242</v>
          </cell>
          <cell r="AC3">
            <v>1000913.3092947548</v>
          </cell>
          <cell r="AD3">
            <v>0</v>
          </cell>
        </row>
        <row r="4">
          <cell r="A4" t="str">
            <v>PC [P] cars (Euro II) Beijing Aug.'02/Shanghai Mar.'03 - '04</v>
          </cell>
          <cell r="B4">
            <v>2005</v>
          </cell>
          <cell r="C4" t="str">
            <v>PC</v>
          </cell>
          <cell r="D4" t="str">
            <v>P</v>
          </cell>
          <cell r="E4" t="str">
            <v>Euro II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46699.65971022196</v>
          </cell>
          <cell r="AB4">
            <v>275498.68592106277</v>
          </cell>
          <cell r="AC4">
            <v>318799.80359748</v>
          </cell>
          <cell r="AD4">
            <v>0</v>
          </cell>
        </row>
        <row r="5">
          <cell r="A5" t="str">
            <v>PC [P] cars (Euro II) Jul.'05 nationwide</v>
          </cell>
          <cell r="B5">
            <v>2005</v>
          </cell>
          <cell r="C5" t="str">
            <v>PC</v>
          </cell>
          <cell r="D5" t="str">
            <v>P</v>
          </cell>
          <cell r="E5" t="str">
            <v>Euro II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1041766.9137557653</v>
          </cell>
          <cell r="AD5">
            <v>2718424.3378500002</v>
          </cell>
        </row>
        <row r="6">
          <cell r="A6" t="str">
            <v>PC [P] cars (Euro III) Jan.'05 Beijing/Shanghai</v>
          </cell>
          <cell r="B6">
            <v>2005</v>
          </cell>
          <cell r="C6" t="str">
            <v>PC</v>
          </cell>
          <cell r="D6" t="str">
            <v>P</v>
          </cell>
          <cell r="E6" t="str">
            <v>Euro III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302047.14865000005</v>
          </cell>
        </row>
        <row r="7">
          <cell r="A7" t="str">
            <v>LCV [P] light duty (no norms)</v>
          </cell>
          <cell r="B7">
            <v>2005</v>
          </cell>
          <cell r="C7" t="str">
            <v>LCV</v>
          </cell>
          <cell r="D7" t="str">
            <v>P</v>
          </cell>
          <cell r="E7" t="str">
            <v>no norms</v>
          </cell>
          <cell r="O7">
            <v>0</v>
          </cell>
          <cell r="P7">
            <v>59663.299335568248</v>
          </cell>
          <cell r="Q7">
            <v>103868.65233249668</v>
          </cell>
          <cell r="R7">
            <v>203731.62455118951</v>
          </cell>
          <cell r="S7">
            <v>253752.37123499688</v>
          </cell>
          <cell r="T7">
            <v>287721.80042257853</v>
          </cell>
          <cell r="U7">
            <v>340626.4700429198</v>
          </cell>
          <cell r="V7">
            <v>440403.46323117858</v>
          </cell>
          <cell r="W7">
            <v>555376.67915404972</v>
          </cell>
          <cell r="X7">
            <v>567901.62600087991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LCV [P] SUV (no norms)</v>
          </cell>
          <cell r="B8">
            <v>2005</v>
          </cell>
          <cell r="C8" t="str">
            <v>SUV</v>
          </cell>
          <cell r="D8" t="str">
            <v>P</v>
          </cell>
          <cell r="E8" t="str">
            <v>no norms</v>
          </cell>
          <cell r="O8">
            <v>0</v>
          </cell>
          <cell r="P8">
            <v>0</v>
          </cell>
          <cell r="Q8">
            <v>0</v>
          </cell>
          <cell r="R8">
            <v>32616.129041393571</v>
          </cell>
          <cell r="S8">
            <v>45560.264636579232</v>
          </cell>
          <cell r="T8">
            <v>63368.606641596234</v>
          </cell>
          <cell r="U8">
            <v>60813.350951252083</v>
          </cell>
          <cell r="V8">
            <v>45531.984610779466</v>
          </cell>
          <cell r="W8">
            <v>27824.789068508027</v>
          </cell>
          <cell r="X8">
            <v>21471.179342877047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LCV [P] SUV (Euro I)</v>
          </cell>
          <cell r="B9">
            <v>2005</v>
          </cell>
          <cell r="C9" t="str">
            <v>SUV</v>
          </cell>
          <cell r="D9" t="str">
            <v>P</v>
          </cell>
          <cell r="E9" t="str">
            <v>Euro I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19268.296907716031</v>
          </cell>
          <cell r="Z9">
            <v>17627.124431696058</v>
          </cell>
          <cell r="AA9">
            <v>29782.619559540592</v>
          </cell>
          <cell r="AB9">
            <v>136995.69095161292</v>
          </cell>
          <cell r="AC9">
            <v>77339.905394706497</v>
          </cell>
          <cell r="AD9">
            <v>0</v>
          </cell>
        </row>
        <row r="10">
          <cell r="A10" t="str">
            <v>LCV [D] SUV (Euro I)</v>
          </cell>
          <cell r="B10">
            <v>2005</v>
          </cell>
          <cell r="C10" t="str">
            <v>SUV</v>
          </cell>
          <cell r="D10" t="str">
            <v>D</v>
          </cell>
          <cell r="E10" t="str">
            <v>Euro I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595.92670848606133</v>
          </cell>
          <cell r="Z10">
            <v>734.46351798733645</v>
          </cell>
          <cell r="AA10">
            <v>1567.5062926073995</v>
          </cell>
          <cell r="AB10">
            <v>5683.8637735243656</v>
          </cell>
          <cell r="AC10">
            <v>0</v>
          </cell>
          <cell r="AD10">
            <v>0</v>
          </cell>
        </row>
        <row r="11">
          <cell r="A11" t="str">
            <v>LCV [P] light pickup (Euro I)</v>
          </cell>
          <cell r="B11">
            <v>2005</v>
          </cell>
          <cell r="C11" t="str">
            <v>LCV</v>
          </cell>
          <cell r="D11" t="str">
            <v>P</v>
          </cell>
          <cell r="E11" t="str">
            <v>Euro I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7008.8443089170896</v>
          </cell>
          <cell r="Z11">
            <v>6847.9771180263215</v>
          </cell>
          <cell r="AA11">
            <v>9917.318021100833</v>
          </cell>
          <cell r="AB11">
            <v>172048.83025770826</v>
          </cell>
          <cell r="AC11">
            <v>65656.576978310506</v>
          </cell>
          <cell r="AD11">
            <v>0</v>
          </cell>
        </row>
        <row r="12">
          <cell r="A12" t="str">
            <v>LCV [D] light pickup (Euro I)</v>
          </cell>
          <cell r="B12">
            <v>2005</v>
          </cell>
          <cell r="C12" t="str">
            <v>LCV</v>
          </cell>
          <cell r="D12" t="str">
            <v>D</v>
          </cell>
          <cell r="E12" t="str">
            <v>Euro I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143.03763895749162</v>
          </cell>
          <cell r="Z12">
            <v>139.75463506176166</v>
          </cell>
          <cell r="AA12">
            <v>202.39424532858754</v>
          </cell>
          <cell r="AB12">
            <v>2282.2804013777627</v>
          </cell>
          <cell r="AC12">
            <v>0</v>
          </cell>
          <cell r="AD12">
            <v>0</v>
          </cell>
        </row>
        <row r="13">
          <cell r="A13" t="str">
            <v>LCV [P] light bus (Euro I)</v>
          </cell>
          <cell r="B13">
            <v>2005</v>
          </cell>
          <cell r="C13" t="str">
            <v>LCV</v>
          </cell>
          <cell r="D13" t="str">
            <v>P</v>
          </cell>
          <cell r="E13" t="str">
            <v>Euro I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175996.16461275346</v>
          </cell>
          <cell r="Z13">
            <v>205265.40121726174</v>
          </cell>
          <cell r="AA13">
            <v>206942.09701834945</v>
          </cell>
          <cell r="AB13">
            <v>268316.73465968814</v>
          </cell>
          <cell r="AC13">
            <v>60065.069810752648</v>
          </cell>
          <cell r="AD13">
            <v>0</v>
          </cell>
        </row>
        <row r="14">
          <cell r="A14" t="str">
            <v>LCV [D] light bus (Euro I)</v>
          </cell>
          <cell r="B14">
            <v>2005</v>
          </cell>
          <cell r="C14" t="str">
            <v>LCV</v>
          </cell>
          <cell r="D14" t="str">
            <v>D</v>
          </cell>
          <cell r="E14" t="str">
            <v>Euro I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31058.146696368261</v>
          </cell>
          <cell r="Z14">
            <v>36223.306097163833</v>
          </cell>
          <cell r="AA14">
            <v>48541.97337467457</v>
          </cell>
          <cell r="AB14">
            <v>61277.740753361213</v>
          </cell>
          <cell r="AC14">
            <v>0</v>
          </cell>
          <cell r="AD14">
            <v>0</v>
          </cell>
        </row>
        <row r="15">
          <cell r="A15" t="str">
            <v>LCV [P] mini bus (Euro I)</v>
          </cell>
          <cell r="B15">
            <v>2005</v>
          </cell>
          <cell r="C15" t="str">
            <v>LCV</v>
          </cell>
          <cell r="D15" t="str">
            <v>P</v>
          </cell>
          <cell r="E15" t="str">
            <v>Euro I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389762.33723832812</v>
          </cell>
          <cell r="Z15">
            <v>476087.30416317697</v>
          </cell>
          <cell r="AA15">
            <v>621679.15238922823</v>
          </cell>
          <cell r="AB15">
            <v>663495.02066654409</v>
          </cell>
          <cell r="AC15">
            <v>363111.36142994999</v>
          </cell>
          <cell r="AD15">
            <v>0</v>
          </cell>
        </row>
        <row r="16">
          <cell r="A16" t="str">
            <v>LCV [P] mini truck (Euro I)</v>
          </cell>
          <cell r="B16">
            <v>2005</v>
          </cell>
          <cell r="C16" t="str">
            <v>LCV</v>
          </cell>
          <cell r="D16" t="str">
            <v>P</v>
          </cell>
          <cell r="E16" t="str">
            <v>Euro I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125553.88602955602</v>
          </cell>
          <cell r="Z16">
            <v>135640.87401013926</v>
          </cell>
          <cell r="AA16">
            <v>144336.66897829631</v>
          </cell>
          <cell r="AB16">
            <v>139300.41806311952</v>
          </cell>
          <cell r="AC16">
            <v>90791.742577830009</v>
          </cell>
          <cell r="AD16">
            <v>0</v>
          </cell>
        </row>
        <row r="17">
          <cell r="A17" t="str">
            <v>LCV [P] SUV (Euro II)</v>
          </cell>
          <cell r="B17">
            <v>2005</v>
          </cell>
          <cell r="C17" t="str">
            <v>SUV</v>
          </cell>
          <cell r="D17" t="str">
            <v>P</v>
          </cell>
          <cell r="E17" t="str">
            <v>Euro II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80496.636227143492</v>
          </cell>
          <cell r="AD17">
            <v>186788.89575</v>
          </cell>
        </row>
        <row r="18">
          <cell r="A18" t="str">
            <v>LCV [D] SUV (Euro II)</v>
          </cell>
          <cell r="B18">
            <v>2005</v>
          </cell>
          <cell r="C18" t="str">
            <v>SUV</v>
          </cell>
          <cell r="D18" t="str">
            <v>D</v>
          </cell>
          <cell r="E18" t="str">
            <v>Euro II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3060.5420318977353</v>
          </cell>
          <cell r="AC18">
            <v>3221.1539106500118</v>
          </cell>
          <cell r="AD18">
            <v>20754.321750000003</v>
          </cell>
        </row>
        <row r="19">
          <cell r="A19" t="str">
            <v>LCV [P] light pickup (Euro II)</v>
          </cell>
          <cell r="B19">
            <v>2005</v>
          </cell>
          <cell r="C19" t="str">
            <v>LCV</v>
          </cell>
          <cell r="D19" t="str">
            <v>P</v>
          </cell>
          <cell r="E19" t="str">
            <v>Euro II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68336.437263139509</v>
          </cell>
          <cell r="AD19">
            <v>124507.3584</v>
          </cell>
        </row>
        <row r="20">
          <cell r="A20" t="str">
            <v>LCV [D] light pickup (Euro II)</v>
          </cell>
          <cell r="B20">
            <v>2005</v>
          </cell>
          <cell r="C20" t="str">
            <v>LCV</v>
          </cell>
          <cell r="D20" t="str">
            <v>D</v>
          </cell>
          <cell r="E20" t="str">
            <v>Euro II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1228.9202161264875</v>
          </cell>
          <cell r="AC20">
            <v>2734.5513110499942</v>
          </cell>
          <cell r="AD20">
            <v>31126.839599999999</v>
          </cell>
        </row>
        <row r="21">
          <cell r="A21" t="str">
            <v>LCV [P] light bus (Euro II)</v>
          </cell>
          <cell r="B21">
            <v>2005</v>
          </cell>
          <cell r="C21" t="str">
            <v>LCV</v>
          </cell>
          <cell r="D21" t="str">
            <v>P</v>
          </cell>
          <cell r="E21" t="str">
            <v>Euro II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62516.705313232356</v>
          </cell>
          <cell r="AD21">
            <v>110760.32992</v>
          </cell>
        </row>
        <row r="22">
          <cell r="A22" t="str">
            <v>LCV [D] light bus (Euro II)</v>
          </cell>
          <cell r="B22">
            <v>2005</v>
          </cell>
          <cell r="C22" t="str">
            <v>LCV</v>
          </cell>
          <cell r="D22" t="str">
            <v>D</v>
          </cell>
          <cell r="E22" t="str">
            <v>Euro II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32995.706559502192</v>
          </cell>
          <cell r="AC22">
            <v>55072.971432514998</v>
          </cell>
          <cell r="AD22">
            <v>62302.685580000005</v>
          </cell>
        </row>
        <row r="23">
          <cell r="A23" t="str">
            <v>LCV [P] mini bus (Euro II)</v>
          </cell>
          <cell r="B23">
            <v>2005</v>
          </cell>
          <cell r="C23" t="str">
            <v>LCV</v>
          </cell>
          <cell r="D23" t="str">
            <v>P</v>
          </cell>
          <cell r="E23" t="str">
            <v>Euro II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377932.23332505004</v>
          </cell>
          <cell r="AD23">
            <v>819424.01750000007</v>
          </cell>
        </row>
        <row r="24">
          <cell r="A24" t="str">
            <v>LCV [P] mini truck (Euro II)</v>
          </cell>
          <cell r="B24">
            <v>2005</v>
          </cell>
          <cell r="C24" t="str">
            <v>LCV</v>
          </cell>
          <cell r="D24" t="str">
            <v>P</v>
          </cell>
          <cell r="E24" t="str">
            <v>Euro II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94497.52798916999</v>
          </cell>
          <cell r="AD24">
            <v>215994.5215</v>
          </cell>
        </row>
        <row r="25">
          <cell r="A25" t="str">
            <v>HCV [D] medium duty (no norms)</v>
          </cell>
          <cell r="B25">
            <v>2005</v>
          </cell>
          <cell r="C25" t="str">
            <v>HCV</v>
          </cell>
          <cell r="D25" t="str">
            <v>D</v>
          </cell>
          <cell r="E25" t="str">
            <v>no norms</v>
          </cell>
          <cell r="O25">
            <v>0</v>
          </cell>
          <cell r="P25">
            <v>262559.87736157782</v>
          </cell>
          <cell r="Q25">
            <v>379161.70144100883</v>
          </cell>
          <cell r="R25">
            <v>450651.64053319185</v>
          </cell>
          <cell r="S25">
            <v>478777.55666700087</v>
          </cell>
          <cell r="T25">
            <v>446654.51888990588</v>
          </cell>
          <cell r="U25">
            <v>439879.38195185218</v>
          </cell>
          <cell r="V25">
            <v>418571.59167819459</v>
          </cell>
          <cell r="W25">
            <v>426182.6637757268</v>
          </cell>
          <cell r="X25">
            <v>500167.06934019737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HCV [D] heavy duty (no norms)</v>
          </cell>
          <cell r="B26">
            <v>2005</v>
          </cell>
          <cell r="C26" t="str">
            <v>HCV</v>
          </cell>
          <cell r="D26" t="str">
            <v>D</v>
          </cell>
          <cell r="E26" t="str">
            <v>no norms</v>
          </cell>
          <cell r="O26">
            <v>0</v>
          </cell>
          <cell r="P26">
            <v>10987.562331279334</v>
          </cell>
          <cell r="Q26">
            <v>18918.460835049005</v>
          </cell>
          <cell r="R26">
            <v>18192.140843565059</v>
          </cell>
          <cell r="S26">
            <v>22448.002335860012</v>
          </cell>
          <cell r="T26">
            <v>29953.164345658031</v>
          </cell>
          <cell r="U26">
            <v>27508.861563303548</v>
          </cell>
          <cell r="V26">
            <v>29909.24857381024</v>
          </cell>
          <cell r="W26">
            <v>34440.821109205695</v>
          </cell>
          <cell r="X26">
            <v>29891.78571196182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HCV [D] medium bus (no norms)</v>
          </cell>
          <cell r="B27">
            <v>2005</v>
          </cell>
          <cell r="C27" t="str">
            <v>HCV</v>
          </cell>
          <cell r="D27" t="str">
            <v>D</v>
          </cell>
          <cell r="E27" t="str">
            <v>no norms</v>
          </cell>
          <cell r="O27">
            <v>0</v>
          </cell>
          <cell r="P27">
            <v>4189.8179902557968</v>
          </cell>
          <cell r="Q27">
            <v>6638.993629288907</v>
          </cell>
          <cell r="R27">
            <v>5007.457589675947</v>
          </cell>
          <cell r="S27">
            <v>5814.4516645671711</v>
          </cell>
          <cell r="T27">
            <v>13657.189446682407</v>
          </cell>
          <cell r="U27">
            <v>9712.2933622214769</v>
          </cell>
          <cell r="V27">
            <v>14539.329336174922</v>
          </cell>
          <cell r="W27">
            <v>16040.779357840682</v>
          </cell>
          <cell r="X27">
            <v>13145.28525749992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HCV [D] large bus (no norms)</v>
          </cell>
          <cell r="B28">
            <v>2005</v>
          </cell>
          <cell r="C28" t="str">
            <v>HCV</v>
          </cell>
          <cell r="D28" t="str">
            <v>D</v>
          </cell>
          <cell r="E28" t="str">
            <v>no norms</v>
          </cell>
          <cell r="O28">
            <v>0</v>
          </cell>
          <cell r="P28">
            <v>2618.636243909873</v>
          </cell>
          <cell r="Q28">
            <v>5311.1949034311256</v>
          </cell>
          <cell r="R28">
            <v>5545.0926254387196</v>
          </cell>
          <cell r="S28">
            <v>1416.4496933039823</v>
          </cell>
          <cell r="T28">
            <v>2034.7356080722982</v>
          </cell>
          <cell r="U28">
            <v>2823.8721296114168</v>
          </cell>
          <cell r="V28">
            <v>2550.525260111508</v>
          </cell>
          <cell r="W28">
            <v>4894.9182370317958</v>
          </cell>
          <cell r="X28">
            <v>7392.2165120648524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HCV [D] light duty (Euro I)</v>
          </cell>
          <cell r="B29">
            <v>2005</v>
          </cell>
          <cell r="C29" t="str">
            <v>HCV</v>
          </cell>
          <cell r="D29" t="str">
            <v>D</v>
          </cell>
          <cell r="E29" t="str">
            <v>Euro I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375610.22116165841</v>
          </cell>
          <cell r="Z29">
            <v>356967.92944021575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HCV [D] medium duty (Euro I)</v>
          </cell>
          <cell r="B30">
            <v>2005</v>
          </cell>
          <cell r="C30" t="str">
            <v>HCV</v>
          </cell>
          <cell r="D30" t="str">
            <v>D</v>
          </cell>
          <cell r="E30" t="str">
            <v>Euro I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157373.40096903357</v>
          </cell>
          <cell r="Z30">
            <v>159097.27380850664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HCV [D] heavy duty (Euro I)</v>
          </cell>
          <cell r="B31">
            <v>2005</v>
          </cell>
          <cell r="C31" t="str">
            <v>HCV</v>
          </cell>
          <cell r="D31" t="str">
            <v>D</v>
          </cell>
          <cell r="E31" t="str">
            <v>Euro I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79924.106862101602</v>
          </cell>
          <cell r="Z31">
            <v>143435.76108691964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HCV [D] medium bus (Euro I)</v>
          </cell>
          <cell r="B32">
            <v>2005</v>
          </cell>
          <cell r="C32" t="str">
            <v>HCV</v>
          </cell>
          <cell r="D32" t="str">
            <v>D</v>
          </cell>
          <cell r="E32" t="str">
            <v>Euro I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37863.863583478102</v>
          </cell>
          <cell r="Z32">
            <v>47052.099551306135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HCV [D] large bus (Euro I)</v>
          </cell>
          <cell r="B33">
            <v>2005</v>
          </cell>
          <cell r="C33" t="str">
            <v>HCV</v>
          </cell>
          <cell r="D33" t="str">
            <v>D</v>
          </cell>
          <cell r="E33" t="str">
            <v>Euro I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7467.8391127351933</v>
          </cell>
          <cell r="Z33">
            <v>11020.339211094823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HCV [D] light duty (Euro II)</v>
          </cell>
          <cell r="B34">
            <v>2005</v>
          </cell>
          <cell r="C34" t="str">
            <v>HCV</v>
          </cell>
          <cell r="D34" t="str">
            <v>D</v>
          </cell>
          <cell r="E34" t="str">
            <v>Euro II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505348.48971550039</v>
          </cell>
          <cell r="AB34">
            <v>639610.29024321598</v>
          </cell>
          <cell r="AC34">
            <v>763713.50202000001</v>
          </cell>
          <cell r="AD34">
            <v>849514.81350000005</v>
          </cell>
        </row>
        <row r="35">
          <cell r="A35" t="str">
            <v>HCV [D] medium duty (Euro II)</v>
          </cell>
          <cell r="B35">
            <v>2005</v>
          </cell>
          <cell r="C35" t="str">
            <v>HCV</v>
          </cell>
          <cell r="D35" t="str">
            <v>D</v>
          </cell>
          <cell r="E35" t="str">
            <v>Euro II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161003.99638281562</v>
          </cell>
          <cell r="AB35">
            <v>134747.13633564598</v>
          </cell>
          <cell r="AC35">
            <v>203737.35869999998</v>
          </cell>
          <cell r="AD35">
            <v>193818.83500000002</v>
          </cell>
        </row>
        <row r="36">
          <cell r="A36" t="str">
            <v>HCV [D] heavy duty (Euro II)</v>
          </cell>
          <cell r="B36">
            <v>2005</v>
          </cell>
          <cell r="C36" t="str">
            <v>HCV</v>
          </cell>
          <cell r="D36" t="str">
            <v>D</v>
          </cell>
          <cell r="E36" t="str">
            <v>Euro II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241682.04386137077</v>
          </cell>
          <cell r="AB36">
            <v>254053.30589049598</v>
          </cell>
          <cell r="AC36">
            <v>373743.14873399999</v>
          </cell>
          <cell r="AD36">
            <v>235050.894</v>
          </cell>
        </row>
        <row r="37">
          <cell r="A37" t="str">
            <v>HCV [D] medium bus (Euro II)</v>
          </cell>
          <cell r="B37">
            <v>2005</v>
          </cell>
          <cell r="C37" t="str">
            <v>HCV</v>
          </cell>
          <cell r="D37" t="str">
            <v>D</v>
          </cell>
          <cell r="E37" t="str">
            <v>Euro II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53972.953083806126</v>
          </cell>
          <cell r="AB37">
            <v>54359.479228877994</v>
          </cell>
          <cell r="AC37">
            <v>69147.073709999997</v>
          </cell>
          <cell r="AD37">
            <v>61669.357000000004</v>
          </cell>
        </row>
        <row r="38">
          <cell r="A38" t="str">
            <v>HCV [D] large bus (Euro II)</v>
          </cell>
          <cell r="B38">
            <v>2005</v>
          </cell>
          <cell r="C38" t="str">
            <v>HCV</v>
          </cell>
          <cell r="D38" t="str">
            <v>D</v>
          </cell>
          <cell r="E38" t="str">
            <v>Euro II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16389.39740066613</v>
          </cell>
          <cell r="AB38">
            <v>18862.352622143997</v>
          </cell>
          <cell r="AC38">
            <v>25759.540674</v>
          </cell>
          <cell r="AD38">
            <v>28500.185500000003</v>
          </cell>
        </row>
        <row r="39">
          <cell r="A39" t="str">
            <v>MC-two wheeler - (4 stroke)</v>
          </cell>
          <cell r="B39">
            <v>2005</v>
          </cell>
          <cell r="C39" t="str">
            <v>MC-two</v>
          </cell>
          <cell r="D39" t="str">
            <v>P</v>
          </cell>
          <cell r="E39" t="str">
            <v>4 stroke</v>
          </cell>
          <cell r="O39">
            <v>2.4493748598632837E-3</v>
          </cell>
          <cell r="P39">
            <v>1.7818892182617209E-2</v>
          </cell>
          <cell r="Q39">
            <v>0.16087073517773456</v>
          </cell>
          <cell r="R39">
            <v>1.913226726796875</v>
          </cell>
          <cell r="S39">
            <v>17.177792696015629</v>
          </cell>
          <cell r="T39">
            <v>169.59118951406253</v>
          </cell>
          <cell r="U39">
            <v>1287.4760743500003</v>
          </cell>
          <cell r="V39">
            <v>7646.5437924150019</v>
          </cell>
          <cell r="W39">
            <v>41536.38544848001</v>
          </cell>
          <cell r="X39">
            <v>185392.42618500005</v>
          </cell>
          <cell r="Y39">
            <v>860417.47152000014</v>
          </cell>
          <cell r="Z39">
            <v>3241102.2966</v>
          </cell>
          <cell r="AA39">
            <v>7734946.9680000003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MC-three wheeler - (2 stroke)</v>
          </cell>
          <cell r="B40">
            <v>2005</v>
          </cell>
          <cell r="C40" t="str">
            <v>MC-three</v>
          </cell>
          <cell r="D40" t="str">
            <v>P</v>
          </cell>
          <cell r="E40" t="str">
            <v>2 stroke</v>
          </cell>
          <cell r="O40">
            <v>3.4019095275878916E-3</v>
          </cell>
          <cell r="P40">
            <v>1.8282925833206197E-2</v>
          </cell>
          <cell r="Q40">
            <v>0.10836431466833508</v>
          </cell>
          <cell r="R40">
            <v>0.75731891269043061</v>
          </cell>
          <cell r="S40">
            <v>4.4375964464707085</v>
          </cell>
          <cell r="T40">
            <v>25.721330409632845</v>
          </cell>
          <cell r="U40">
            <v>118.01864014875012</v>
          </cell>
          <cell r="V40">
            <v>475.01256892275052</v>
          </cell>
          <cell r="W40">
            <v>1810.560391344002</v>
          </cell>
          <cell r="X40">
            <v>5889.6529650000011</v>
          </cell>
          <cell r="Y40">
            <v>15177.187080000003</v>
          </cell>
          <cell r="Z40">
            <v>44111.741399999999</v>
          </cell>
          <cell r="AA40">
            <v>89309.196000000011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MC-three wheeler - (4 stroke)</v>
          </cell>
          <cell r="B41">
            <v>2005</v>
          </cell>
          <cell r="C41" t="str">
            <v>MC-three</v>
          </cell>
          <cell r="D41" t="str">
            <v>P</v>
          </cell>
          <cell r="E41" t="str">
            <v>4 stroke</v>
          </cell>
          <cell r="O41">
            <v>0</v>
          </cell>
          <cell r="P41">
            <v>2.7842019035339411E-4</v>
          </cell>
          <cell r="Q41">
            <v>3.3514736495361395E-3</v>
          </cell>
          <cell r="R41">
            <v>3.9858890141601648E-2</v>
          </cell>
          <cell r="S41">
            <v>0.33401263575585954</v>
          </cell>
          <cell r="T41">
            <v>2.5438678427109398</v>
          </cell>
          <cell r="U41">
            <v>16.093450929375017</v>
          </cell>
          <cell r="V41">
            <v>104.27105171475013</v>
          </cell>
          <cell r="W41">
            <v>852.02841945600073</v>
          </cell>
          <cell r="X41">
            <v>5225.936130000001</v>
          </cell>
          <cell r="Y41">
            <v>22754.330460000005</v>
          </cell>
          <cell r="Z41">
            <v>95705.48520000001</v>
          </cell>
          <cell r="AA41">
            <v>278950.93200000003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MC-two wheeler - (2 stroke - Euro I)</v>
          </cell>
          <cell r="B42">
            <v>2005</v>
          </cell>
          <cell r="C42" t="str">
            <v>MC-two</v>
          </cell>
          <cell r="D42" t="str">
            <v>P</v>
          </cell>
          <cell r="E42" t="str">
            <v>2 stroke - Euro I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1117005.345</v>
          </cell>
          <cell r="AC42">
            <v>1030750</v>
          </cell>
          <cell r="AD42">
            <v>870000</v>
          </cell>
        </row>
        <row r="43">
          <cell r="A43" t="str">
            <v>MC-two wheeler - (4 stroke - Euro I)</v>
          </cell>
          <cell r="B43">
            <v>2005</v>
          </cell>
          <cell r="C43" t="str">
            <v>MC-two</v>
          </cell>
          <cell r="D43" t="str">
            <v>P</v>
          </cell>
          <cell r="E43" t="str">
            <v>4 stroke - Euro I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10988342.01</v>
          </cell>
          <cell r="AC43">
            <v>13193600</v>
          </cell>
          <cell r="AD43">
            <v>16060200</v>
          </cell>
        </row>
        <row r="44">
          <cell r="A44" t="str">
            <v>MC-three wheeler - (2 stroke - Euro I)</v>
          </cell>
          <cell r="B44">
            <v>2005</v>
          </cell>
          <cell r="C44" t="str">
            <v>MC-three</v>
          </cell>
          <cell r="D44" t="str">
            <v>P</v>
          </cell>
          <cell r="E44" t="str">
            <v>2 stroke - Euro I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92286.99</v>
          </cell>
          <cell r="AC44">
            <v>58900</v>
          </cell>
          <cell r="AD44">
            <v>34800</v>
          </cell>
        </row>
        <row r="45">
          <cell r="A45" t="str">
            <v>MC-three wheeler - (4 stroke - Euro I)</v>
          </cell>
          <cell r="B45">
            <v>2005</v>
          </cell>
          <cell r="C45" t="str">
            <v>MC-three</v>
          </cell>
          <cell r="D45" t="str">
            <v>P</v>
          </cell>
          <cell r="E45" t="str">
            <v>4 stroke - Euro I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334740.19500000001</v>
          </cell>
          <cell r="AC45">
            <v>441750</v>
          </cell>
          <cell r="AD45">
            <v>435000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ntrolPanel"/>
      <sheetName val="GDP"/>
      <sheetName val="Pop"/>
      <sheetName val="Land"/>
      <sheetName val="Eprice"/>
      <sheetName val="Template"/>
      <sheetName val="Elacticities"/>
      <sheetName val="EmFac"/>
      <sheetName val="Conversion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2"/>
    </sheetNames>
    <sheetDataSet>
      <sheetData sheetId="0" refreshError="1">
        <row r="23">
          <cell r="C23">
            <v>4.6583322403045191E-2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2"/>
    </sheetNames>
    <sheetDataSet>
      <sheetData sheetId="0">
        <row r="23">
          <cell r="C23">
            <v>4.6583322403045191E-2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-0.499984740745262"/>
  </sheetPr>
  <dimension ref="A1:AI642"/>
  <sheetViews>
    <sheetView zoomScale="80" zoomScaleNormal="80" workbookViewId="0">
      <selection activeCell="I20" sqref="I20"/>
    </sheetView>
  </sheetViews>
  <sheetFormatPr defaultRowHeight="14.4" x14ac:dyDescent="0.3"/>
  <cols>
    <col min="1" max="1" width="18.44140625" style="3" customWidth="1"/>
    <col min="2" max="2" width="20.88671875" style="3" customWidth="1"/>
    <col min="3" max="3" width="11.5546875" style="3" bestFit="1" customWidth="1"/>
    <col min="4" max="4" width="12" style="3" bestFit="1" customWidth="1"/>
    <col min="5" max="5" width="10.6640625" style="3" customWidth="1"/>
    <col min="9" max="9" width="10.33203125" bestFit="1" customWidth="1"/>
  </cols>
  <sheetData>
    <row r="1" spans="1:35" x14ac:dyDescent="0.3">
      <c r="A1" s="2" t="s">
        <v>0</v>
      </c>
      <c r="B1" s="2" t="s">
        <v>667</v>
      </c>
      <c r="C1" s="2" t="s">
        <v>1</v>
      </c>
      <c r="D1" s="2" t="s">
        <v>2</v>
      </c>
      <c r="E1" s="2" t="s">
        <v>3</v>
      </c>
      <c r="F1" s="4" t="s">
        <v>671</v>
      </c>
      <c r="G1" s="4" t="s">
        <v>672</v>
      </c>
      <c r="H1" s="4" t="s">
        <v>673</v>
      </c>
      <c r="I1" s="4" t="s">
        <v>674</v>
      </c>
      <c r="J1" s="4" t="s">
        <v>675</v>
      </c>
      <c r="K1" s="4" t="s">
        <v>676</v>
      </c>
      <c r="L1" s="4" t="s">
        <v>677</v>
      </c>
      <c r="M1" s="4" t="s">
        <v>678</v>
      </c>
      <c r="N1" s="4" t="s">
        <v>679</v>
      </c>
      <c r="O1" s="4" t="s">
        <v>680</v>
      </c>
      <c r="P1" s="4" t="s">
        <v>681</v>
      </c>
      <c r="Q1" s="4" t="s">
        <v>682</v>
      </c>
      <c r="R1" s="4" t="s">
        <v>683</v>
      </c>
      <c r="S1" s="4" t="s">
        <v>684</v>
      </c>
      <c r="T1" s="4" t="s">
        <v>685</v>
      </c>
      <c r="U1" s="4" t="s">
        <v>686</v>
      </c>
      <c r="V1" s="4" t="s">
        <v>687</v>
      </c>
      <c r="W1" s="4" t="s">
        <v>730</v>
      </c>
      <c r="X1" s="4" t="s">
        <v>731</v>
      </c>
    </row>
    <row r="2" spans="1:35" x14ac:dyDescent="0.3">
      <c r="A2" s="3" t="s">
        <v>4</v>
      </c>
      <c r="B2" s="3" t="s">
        <v>5</v>
      </c>
      <c r="C2" s="3">
        <v>1</v>
      </c>
      <c r="D2" s="3">
        <v>14</v>
      </c>
      <c r="E2" s="3">
        <v>14</v>
      </c>
      <c r="F2" s="5">
        <v>22.34034959289702</v>
      </c>
      <c r="G2" s="5">
        <v>23.509191894830597</v>
      </c>
      <c r="H2" s="5">
        <v>26.829047527984127</v>
      </c>
      <c r="I2" s="5">
        <v>26.976219539043292</v>
      </c>
      <c r="J2" s="5">
        <v>25.816752195171734</v>
      </c>
      <c r="K2" s="5">
        <v>27.635608652560315</v>
      </c>
      <c r="L2" s="5">
        <v>26.259030499476562</v>
      </c>
      <c r="M2" s="5">
        <v>29.256076051164097</v>
      </c>
      <c r="N2" s="5">
        <v>27.1478565802588</v>
      </c>
      <c r="O2" s="5">
        <v>29.511858286433416</v>
      </c>
      <c r="P2" s="5">
        <v>31.369198952893782</v>
      </c>
      <c r="Q2" s="5">
        <v>29.10740754734492</v>
      </c>
      <c r="R2" s="5">
        <v>25.528626140485986</v>
      </c>
      <c r="S2" s="5">
        <v>27.265246834529417</v>
      </c>
      <c r="T2" s="5">
        <v>30.529382811094184</v>
      </c>
      <c r="U2" s="5">
        <v>33.409380003210579</v>
      </c>
      <c r="V2" s="5">
        <v>30.327846039637087</v>
      </c>
      <c r="W2" s="5">
        <v>32.540289519220103</v>
      </c>
      <c r="X2" s="5">
        <v>36.49378073416127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3">
      <c r="A3" s="3" t="s">
        <v>6</v>
      </c>
      <c r="B3" s="3" t="s">
        <v>5</v>
      </c>
      <c r="C3" s="3">
        <v>1</v>
      </c>
      <c r="D3" s="3">
        <v>2</v>
      </c>
      <c r="E3" s="3">
        <v>2</v>
      </c>
      <c r="F3" s="5">
        <v>29.393160080955408</v>
      </c>
      <c r="G3" s="5">
        <v>29.27190783928517</v>
      </c>
      <c r="H3" s="5">
        <v>34.530784721002043</v>
      </c>
      <c r="I3" s="5">
        <v>36.812586922028729</v>
      </c>
      <c r="J3" s="5">
        <v>33.710848326017903</v>
      </c>
      <c r="K3" s="5">
        <v>34.692955613708008</v>
      </c>
      <c r="L3" s="5">
        <v>31.982784729221684</v>
      </c>
      <c r="M3" s="5">
        <v>36.27885153866292</v>
      </c>
      <c r="N3" s="5">
        <v>35.117472110917745</v>
      </c>
      <c r="O3" s="5">
        <v>37.951886649110648</v>
      </c>
      <c r="P3" s="5">
        <v>37.395077228810152</v>
      </c>
      <c r="Q3" s="5">
        <v>35.34137230170073</v>
      </c>
      <c r="R3" s="5">
        <v>34.332735618441184</v>
      </c>
      <c r="S3" s="5">
        <v>33.603200266429276</v>
      </c>
      <c r="T3" s="5">
        <v>34.551187990070723</v>
      </c>
      <c r="U3" s="5">
        <v>41.485508533258304</v>
      </c>
      <c r="V3" s="5">
        <v>38.623087575415106</v>
      </c>
      <c r="W3" s="5">
        <v>41.328068607247133</v>
      </c>
      <c r="X3" s="5">
        <v>44.983150777349351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3">
      <c r="A4" s="3" t="s">
        <v>7</v>
      </c>
      <c r="B4" s="3" t="s">
        <v>5</v>
      </c>
      <c r="C4" s="3">
        <v>1</v>
      </c>
      <c r="D4" s="3">
        <v>9</v>
      </c>
      <c r="E4" s="3">
        <v>9</v>
      </c>
      <c r="F4" s="5">
        <v>21.733318085121141</v>
      </c>
      <c r="G4" s="5">
        <v>20.875576821902616</v>
      </c>
      <c r="H4" s="5">
        <v>26.951879607349962</v>
      </c>
      <c r="I4" s="5">
        <v>28.80298465511197</v>
      </c>
      <c r="J4" s="5">
        <v>26.920315600365246</v>
      </c>
      <c r="K4" s="5">
        <v>26.410351883806644</v>
      </c>
      <c r="L4" s="5">
        <v>28.156904676982677</v>
      </c>
      <c r="M4" s="5">
        <v>29.695906609910054</v>
      </c>
      <c r="N4" s="5">
        <v>27.901282457827328</v>
      </c>
      <c r="O4" s="5">
        <v>29.720219564153901</v>
      </c>
      <c r="P4" s="5">
        <v>30.485568623614199</v>
      </c>
      <c r="Q4" s="5">
        <v>28.053975468329437</v>
      </c>
      <c r="R4" s="5">
        <v>25.267611907884763</v>
      </c>
      <c r="S4" s="5">
        <v>24.212962603913081</v>
      </c>
      <c r="T4" s="5">
        <v>28.487369846270425</v>
      </c>
      <c r="U4" s="5">
        <v>32.356670314439185</v>
      </c>
      <c r="V4" s="5">
        <v>28.405459242866414</v>
      </c>
      <c r="W4" s="5">
        <v>31.788340029453792</v>
      </c>
      <c r="X4" s="5">
        <v>33.338532573134657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3" t="s">
        <v>8</v>
      </c>
      <c r="B5" s="3" t="s">
        <v>5</v>
      </c>
      <c r="C5" s="3">
        <v>1</v>
      </c>
      <c r="D5" s="3">
        <v>8</v>
      </c>
      <c r="E5" s="3">
        <v>8</v>
      </c>
      <c r="F5" s="5">
        <v>28.621087003347348</v>
      </c>
      <c r="G5" s="5">
        <v>27.098634538487975</v>
      </c>
      <c r="H5" s="5">
        <v>33.911467245928748</v>
      </c>
      <c r="I5" s="5">
        <v>36.865928260049444</v>
      </c>
      <c r="J5" s="5">
        <v>33.829111301431418</v>
      </c>
      <c r="K5" s="5">
        <v>33.565418771407991</v>
      </c>
      <c r="L5" s="5">
        <v>32.803112655780595</v>
      </c>
      <c r="M5" s="5">
        <v>36.21394169443618</v>
      </c>
      <c r="N5" s="5">
        <v>34.559833392666867</v>
      </c>
      <c r="O5" s="5">
        <v>37.200031174017745</v>
      </c>
      <c r="P5" s="5">
        <v>36.452453658664155</v>
      </c>
      <c r="Q5" s="5">
        <v>34.202161762476138</v>
      </c>
      <c r="R5" s="5">
        <v>33.390166944920715</v>
      </c>
      <c r="S5" s="5">
        <v>32.429927690251809</v>
      </c>
      <c r="T5" s="5">
        <v>33.534452776067802</v>
      </c>
      <c r="U5" s="5">
        <v>40.395999922321884</v>
      </c>
      <c r="V5" s="5">
        <v>37.340885841665802</v>
      </c>
      <c r="W5" s="5">
        <v>40.494781643161886</v>
      </c>
      <c r="X5" s="5">
        <v>43.573255302354923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3" t="s">
        <v>9</v>
      </c>
      <c r="B6" s="3" t="s">
        <v>5</v>
      </c>
      <c r="C6" s="3">
        <v>1</v>
      </c>
      <c r="D6" s="3">
        <v>16</v>
      </c>
      <c r="E6" s="3">
        <v>16</v>
      </c>
      <c r="F6" s="5">
        <v>20.644855203910076</v>
      </c>
      <c r="G6" s="5">
        <v>25.225467765458884</v>
      </c>
      <c r="H6" s="5">
        <v>27.453900069520706</v>
      </c>
      <c r="I6" s="5">
        <v>28.181302840328943</v>
      </c>
      <c r="J6" s="5">
        <v>26.26323166111645</v>
      </c>
      <c r="K6" s="5">
        <v>30.362573258659044</v>
      </c>
      <c r="L6" s="5">
        <v>27.685038680335175</v>
      </c>
      <c r="M6" s="5">
        <v>31.905424398591464</v>
      </c>
      <c r="N6" s="5">
        <v>31.342890831462</v>
      </c>
      <c r="O6" s="5">
        <v>32.536521235101745</v>
      </c>
      <c r="P6" s="5">
        <v>34.772370629564165</v>
      </c>
      <c r="Q6" s="5">
        <v>32.346586360814619</v>
      </c>
      <c r="R6" s="5">
        <v>28.534948728522316</v>
      </c>
      <c r="S6" s="5">
        <v>31.235162994984584</v>
      </c>
      <c r="T6" s="5">
        <v>32.83579102871316</v>
      </c>
      <c r="U6" s="5">
        <v>34.346106285146107</v>
      </c>
      <c r="V6" s="5">
        <v>32.624598188323773</v>
      </c>
      <c r="W6" s="5">
        <v>33.681353259354246</v>
      </c>
      <c r="X6" s="5">
        <v>39.079964496165047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3" t="s">
        <v>10</v>
      </c>
      <c r="B7" s="3" t="s">
        <v>5</v>
      </c>
      <c r="C7" s="3">
        <v>1</v>
      </c>
      <c r="D7" s="3">
        <v>11</v>
      </c>
      <c r="E7" s="3">
        <v>11</v>
      </c>
      <c r="F7" s="5">
        <v>20.879359890849319</v>
      </c>
      <c r="G7" s="5">
        <v>20.615160496331466</v>
      </c>
      <c r="H7" s="5">
        <v>24.426596106677088</v>
      </c>
      <c r="I7" s="5">
        <v>25.489846225628991</v>
      </c>
      <c r="J7" s="5">
        <v>24.665968252974828</v>
      </c>
      <c r="K7" s="5">
        <v>24.597748724963346</v>
      </c>
      <c r="L7" s="5">
        <v>25.338190753657052</v>
      </c>
      <c r="M7" s="5">
        <v>26.866451393075046</v>
      </c>
      <c r="N7" s="5">
        <v>24.990437971749891</v>
      </c>
      <c r="O7" s="5">
        <v>26.686948362262036</v>
      </c>
      <c r="P7" s="5">
        <v>28.490742422472835</v>
      </c>
      <c r="Q7" s="5">
        <v>25.849482460824468</v>
      </c>
      <c r="R7" s="5">
        <v>22.618294689927239</v>
      </c>
      <c r="S7" s="5">
        <v>22.408491303537925</v>
      </c>
      <c r="T7" s="5">
        <v>26.865013760778218</v>
      </c>
      <c r="U7" s="5">
        <v>29.927564863147751</v>
      </c>
      <c r="V7" s="5">
        <v>26.356998198821064</v>
      </c>
      <c r="W7" s="5">
        <v>29.303517777131258</v>
      </c>
      <c r="X7" s="5">
        <v>31.038024849111132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3" t="s">
        <v>11</v>
      </c>
      <c r="B8" s="3" t="s">
        <v>5</v>
      </c>
      <c r="C8" s="3">
        <v>1</v>
      </c>
      <c r="D8" s="3">
        <v>21</v>
      </c>
      <c r="E8" s="3">
        <v>21</v>
      </c>
      <c r="F8" s="5">
        <v>34.694564074240958</v>
      </c>
      <c r="G8" s="5">
        <v>36.570370623023614</v>
      </c>
      <c r="H8" s="5">
        <v>41.031478010597802</v>
      </c>
      <c r="I8" s="5">
        <v>44.053668070590142</v>
      </c>
      <c r="J8" s="5">
        <v>41.199003715859781</v>
      </c>
      <c r="K8" s="5">
        <v>44.824742182721359</v>
      </c>
      <c r="L8" s="5">
        <v>36.765022138204934</v>
      </c>
      <c r="M8" s="5">
        <v>39.661133049060524</v>
      </c>
      <c r="N8" s="5">
        <v>42.446282288565648</v>
      </c>
      <c r="O8" s="5">
        <v>42.316606655050478</v>
      </c>
      <c r="P8" s="5">
        <v>49.956683621334278</v>
      </c>
      <c r="Q8" s="5">
        <v>42.256181197045926</v>
      </c>
      <c r="R8" s="5">
        <v>44.694610432008119</v>
      </c>
      <c r="S8" s="5">
        <v>43.037663804108448</v>
      </c>
      <c r="T8" s="5">
        <v>41.867205480032027</v>
      </c>
      <c r="U8" s="5">
        <v>52.05318131929107</v>
      </c>
      <c r="V8" s="5">
        <v>45.624761104642737</v>
      </c>
      <c r="W8" s="5">
        <v>46.176950525018142</v>
      </c>
      <c r="X8" s="5">
        <v>61.57106070978282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3">
      <c r="A9" s="3" t="s">
        <v>12</v>
      </c>
      <c r="B9" s="3" t="s">
        <v>5</v>
      </c>
      <c r="C9" s="3">
        <v>1</v>
      </c>
      <c r="D9" s="3">
        <v>4</v>
      </c>
      <c r="E9" s="3">
        <v>4</v>
      </c>
      <c r="F9" s="5">
        <v>9.8165062984054874</v>
      </c>
      <c r="G9" s="5">
        <v>10.116702318274683</v>
      </c>
      <c r="H9" s="5">
        <v>9.8898840783252204</v>
      </c>
      <c r="I9" s="5">
        <v>10.617212659105157</v>
      </c>
      <c r="J9" s="5">
        <v>10.754768714613178</v>
      </c>
      <c r="K9" s="5">
        <v>10.620936417693477</v>
      </c>
      <c r="L9" s="5">
        <v>10.59522318182224</v>
      </c>
      <c r="M9" s="5">
        <v>10.952773310453511</v>
      </c>
      <c r="N9" s="5">
        <v>10.415214032428073</v>
      </c>
      <c r="O9" s="5">
        <v>10.352133162764659</v>
      </c>
      <c r="P9" s="5">
        <v>13.518339303766219</v>
      </c>
      <c r="Q9" s="5">
        <v>10.287939647096298</v>
      </c>
      <c r="R9" s="5">
        <v>8.9025221078127412</v>
      </c>
      <c r="S9" s="5">
        <v>9.7252205822096673</v>
      </c>
      <c r="T9" s="5">
        <v>11.415449740995493</v>
      </c>
      <c r="U9" s="5">
        <v>12.32985900809895</v>
      </c>
      <c r="V9" s="5">
        <v>11.010592770893162</v>
      </c>
      <c r="W9" s="5">
        <v>11.889153272620641</v>
      </c>
      <c r="X9" s="5">
        <v>12.434201633641811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3">
      <c r="A10" s="3" t="s">
        <v>13</v>
      </c>
      <c r="B10" s="3" t="s">
        <v>5</v>
      </c>
      <c r="C10" s="3">
        <v>1</v>
      </c>
      <c r="D10" s="3">
        <v>7</v>
      </c>
      <c r="E10" s="3">
        <v>7</v>
      </c>
      <c r="F10" s="5">
        <v>30.7899798976723</v>
      </c>
      <c r="G10" s="5">
        <v>36.165222445635841</v>
      </c>
      <c r="H10" s="5">
        <v>37.867072949587026</v>
      </c>
      <c r="I10" s="5">
        <v>39.227333076851259</v>
      </c>
      <c r="J10" s="5">
        <v>37.132703050250697</v>
      </c>
      <c r="K10" s="5">
        <v>42.470943999819497</v>
      </c>
      <c r="L10" s="5">
        <v>35.060865790578909</v>
      </c>
      <c r="M10" s="5">
        <v>38.145403512383346</v>
      </c>
      <c r="N10" s="5">
        <v>40.059554990076009</v>
      </c>
      <c r="O10" s="5">
        <v>41.71539055085092</v>
      </c>
      <c r="P10" s="5">
        <v>46.124899035346687</v>
      </c>
      <c r="Q10" s="5">
        <v>39.904338795254311</v>
      </c>
      <c r="R10" s="5">
        <v>40.18668979236709</v>
      </c>
      <c r="S10" s="5">
        <v>40.021824347248803</v>
      </c>
      <c r="T10" s="5">
        <v>39.999140979595779</v>
      </c>
      <c r="U10" s="5">
        <v>46.157536668015794</v>
      </c>
      <c r="V10" s="5">
        <v>42.445006805113152</v>
      </c>
      <c r="W10" s="5">
        <v>43.29288116081409</v>
      </c>
      <c r="X10" s="5">
        <v>55.879259445543752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3">
      <c r="A11" s="3" t="s">
        <v>14</v>
      </c>
      <c r="B11" s="3" t="s">
        <v>5</v>
      </c>
      <c r="C11" s="3">
        <v>1</v>
      </c>
      <c r="D11" s="3">
        <v>18</v>
      </c>
      <c r="E11" s="3">
        <v>18</v>
      </c>
      <c r="F11" s="5">
        <v>13.333707549005336</v>
      </c>
      <c r="G11" s="5">
        <v>15.166018069911406</v>
      </c>
      <c r="H11" s="5">
        <v>16.848057432936169</v>
      </c>
      <c r="I11" s="5">
        <v>17.533280724325355</v>
      </c>
      <c r="J11" s="5">
        <v>16.817567639510951</v>
      </c>
      <c r="K11" s="5">
        <v>18.438249591115618</v>
      </c>
      <c r="L11" s="5">
        <v>18.188070736098219</v>
      </c>
      <c r="M11" s="5">
        <v>19.922730221131104</v>
      </c>
      <c r="N11" s="5">
        <v>17.527298024446495</v>
      </c>
      <c r="O11" s="5">
        <v>18.548634004245738</v>
      </c>
      <c r="P11" s="5">
        <v>21.609372933878426</v>
      </c>
      <c r="Q11" s="5">
        <v>19.161407385987577</v>
      </c>
      <c r="R11" s="5">
        <v>16.190523979997799</v>
      </c>
      <c r="S11" s="5">
        <v>18.215589897220763</v>
      </c>
      <c r="T11" s="5">
        <v>22.039400811395588</v>
      </c>
      <c r="U11" s="5">
        <v>21.746057279496014</v>
      </c>
      <c r="V11" s="5">
        <v>20.58213689284953</v>
      </c>
      <c r="W11" s="5">
        <v>21.657138898397353</v>
      </c>
      <c r="X11" s="5">
        <v>23.689947981446085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3">
      <c r="A12" s="3" t="s">
        <v>15</v>
      </c>
      <c r="B12" s="3" t="s">
        <v>5</v>
      </c>
      <c r="C12" s="3">
        <v>1</v>
      </c>
      <c r="D12" s="3">
        <v>15</v>
      </c>
      <c r="E12" s="3">
        <v>15</v>
      </c>
      <c r="F12" s="5">
        <v>26.892983579552642</v>
      </c>
      <c r="G12" s="5">
        <v>28.607866727777491</v>
      </c>
      <c r="H12" s="5">
        <v>30.87676376903477</v>
      </c>
      <c r="I12" s="5">
        <v>32.091987226453021</v>
      </c>
      <c r="J12" s="5">
        <v>30.403334672088548</v>
      </c>
      <c r="K12" s="5">
        <v>32.092762466218161</v>
      </c>
      <c r="L12" s="5">
        <v>29.326520060201965</v>
      </c>
      <c r="M12" s="5">
        <v>33.689946192789996</v>
      </c>
      <c r="N12" s="5">
        <v>32.69768722229179</v>
      </c>
      <c r="O12" s="5">
        <v>35.343571818457754</v>
      </c>
      <c r="P12" s="5">
        <v>35.576283468264855</v>
      </c>
      <c r="Q12" s="5">
        <v>33.77375034393318</v>
      </c>
      <c r="R12" s="5">
        <v>31.562782792466948</v>
      </c>
      <c r="S12" s="5">
        <v>32.429552554845884</v>
      </c>
      <c r="T12" s="5">
        <v>33.375715663973381</v>
      </c>
      <c r="U12" s="5">
        <v>38.057228047677654</v>
      </c>
      <c r="V12" s="5">
        <v>35.549651373266542</v>
      </c>
      <c r="W12" s="5">
        <v>37.676565092480637</v>
      </c>
      <c r="X12" s="5">
        <v>42.340471709363108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s="3" t="s">
        <v>16</v>
      </c>
      <c r="B13" s="3" t="s">
        <v>5</v>
      </c>
      <c r="C13" s="3">
        <v>1</v>
      </c>
      <c r="D13" s="3">
        <v>1</v>
      </c>
      <c r="E13" s="3">
        <v>1</v>
      </c>
      <c r="F13" s="5">
        <v>23.413291097951095</v>
      </c>
      <c r="G13" s="5">
        <v>22.22994537538948</v>
      </c>
      <c r="H13" s="5">
        <v>28.049039330540047</v>
      </c>
      <c r="I13" s="5">
        <v>30.491718411361155</v>
      </c>
      <c r="J13" s="5">
        <v>28.856949946157169</v>
      </c>
      <c r="K13" s="5">
        <v>27.918315230798264</v>
      </c>
      <c r="L13" s="5">
        <v>29.158416757639102</v>
      </c>
      <c r="M13" s="5">
        <v>31.25995444430032</v>
      </c>
      <c r="N13" s="5">
        <v>29.248483221844367</v>
      </c>
      <c r="O13" s="5">
        <v>31.543177120343945</v>
      </c>
      <c r="P13" s="5">
        <v>31.616169222416694</v>
      </c>
      <c r="Q13" s="5">
        <v>29.378328336579504</v>
      </c>
      <c r="R13" s="5">
        <v>27.726248696990581</v>
      </c>
      <c r="S13" s="5">
        <v>27.096299046278155</v>
      </c>
      <c r="T13" s="5">
        <v>31.251639460111424</v>
      </c>
      <c r="U13" s="5">
        <v>33.674056102005309</v>
      </c>
      <c r="V13" s="5">
        <v>30.655301787576278</v>
      </c>
      <c r="W13" s="5">
        <v>34.36912032639745</v>
      </c>
      <c r="X13" s="5">
        <v>36.386364612494752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3">
      <c r="A14" s="3" t="s">
        <v>17</v>
      </c>
      <c r="B14" s="3" t="s">
        <v>5</v>
      </c>
      <c r="C14" s="3">
        <v>1</v>
      </c>
      <c r="D14" s="3">
        <v>3</v>
      </c>
      <c r="E14" s="3">
        <v>3</v>
      </c>
      <c r="F14" s="5">
        <v>5.0565232469619117</v>
      </c>
      <c r="G14" s="5">
        <v>4.9918504351771462</v>
      </c>
      <c r="H14" s="5">
        <v>4.9791489492753529</v>
      </c>
      <c r="I14" s="5">
        <v>7.1156508200780682</v>
      </c>
      <c r="J14" s="5">
        <v>7.1343603269601781</v>
      </c>
      <c r="K14" s="5">
        <v>6.5671293123853989</v>
      </c>
      <c r="L14" s="5">
        <v>7.1033508554539289</v>
      </c>
      <c r="M14" s="5">
        <v>7.6739201411324567</v>
      </c>
      <c r="N14" s="5">
        <v>7.2330068721790086</v>
      </c>
      <c r="O14" s="5">
        <v>7.0443262939582603</v>
      </c>
      <c r="P14" s="5">
        <v>10.696197061285954</v>
      </c>
      <c r="Q14" s="5">
        <v>7.0806874309745291</v>
      </c>
      <c r="R14" s="5">
        <v>6.3219129793881885</v>
      </c>
      <c r="S14" s="5">
        <v>6.3102823858305781</v>
      </c>
      <c r="T14" s="5">
        <v>6.4501362093254704</v>
      </c>
      <c r="U14" s="5">
        <v>8.1392610561425034</v>
      </c>
      <c r="V14" s="5">
        <v>6.8390326678192874</v>
      </c>
      <c r="W14" s="5">
        <v>8.0087883399668574</v>
      </c>
      <c r="X14" s="5">
        <v>7.3989104684217253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3">
      <c r="A15" s="3" t="s">
        <v>18</v>
      </c>
      <c r="B15" s="3" t="s">
        <v>5</v>
      </c>
      <c r="C15" s="3">
        <v>1</v>
      </c>
      <c r="D15" s="3">
        <v>12</v>
      </c>
      <c r="E15" s="3">
        <v>12</v>
      </c>
      <c r="F15" s="5">
        <v>26.331365841226727</v>
      </c>
      <c r="G15" s="5">
        <v>26.381084682217434</v>
      </c>
      <c r="H15" s="5">
        <v>32.013427726216001</v>
      </c>
      <c r="I15" s="5">
        <v>33.370479952918863</v>
      </c>
      <c r="J15" s="5">
        <v>31.524746958174465</v>
      </c>
      <c r="K15" s="5">
        <v>32.780089374813045</v>
      </c>
      <c r="L15" s="5">
        <v>30.679299370404657</v>
      </c>
      <c r="M15" s="5">
        <v>34.560926798971948</v>
      </c>
      <c r="N15" s="5">
        <v>32.831552498602456</v>
      </c>
      <c r="O15" s="5">
        <v>35.772521002323479</v>
      </c>
      <c r="P15" s="5">
        <v>36.363660336306097</v>
      </c>
      <c r="Q15" s="5">
        <v>34.224431950190088</v>
      </c>
      <c r="R15" s="5">
        <v>31.317253666794297</v>
      </c>
      <c r="S15" s="5">
        <v>31.461785259837111</v>
      </c>
      <c r="T15" s="5">
        <v>33.938230026289297</v>
      </c>
      <c r="U15" s="5">
        <v>40.511099245415636</v>
      </c>
      <c r="V15" s="5">
        <v>35.824100439356585</v>
      </c>
      <c r="W15" s="5">
        <v>39.50947308076428</v>
      </c>
      <c r="X15" s="5">
        <v>43.557206802430137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3">
      <c r="A16" s="3" t="s">
        <v>19</v>
      </c>
      <c r="B16" s="3" t="s">
        <v>5</v>
      </c>
      <c r="C16" s="3">
        <v>1</v>
      </c>
      <c r="D16" s="3">
        <v>5</v>
      </c>
      <c r="E16" s="3">
        <v>5</v>
      </c>
      <c r="F16" s="5">
        <v>32.896480847909743</v>
      </c>
      <c r="G16" s="5">
        <v>30.7542693009731</v>
      </c>
      <c r="H16" s="5">
        <v>33.144497254525113</v>
      </c>
      <c r="I16" s="5">
        <v>35.366611874954955</v>
      </c>
      <c r="J16" s="5">
        <v>35.019737985988861</v>
      </c>
      <c r="K16" s="5">
        <v>33.966102746807678</v>
      </c>
      <c r="L16" s="5">
        <v>29.745196244493357</v>
      </c>
      <c r="M16" s="5">
        <v>32.564437896978269</v>
      </c>
      <c r="N16" s="5">
        <v>33.406159644777453</v>
      </c>
      <c r="O16" s="5">
        <v>35.375167051812248</v>
      </c>
      <c r="P16" s="5">
        <v>35.980621615885433</v>
      </c>
      <c r="Q16" s="5">
        <v>33.667082536203289</v>
      </c>
      <c r="R16" s="5">
        <v>32.852605229356598</v>
      </c>
      <c r="S16" s="5">
        <v>32.004041051728926</v>
      </c>
      <c r="T16" s="5">
        <v>33.071308477266356</v>
      </c>
      <c r="U16" s="5">
        <v>38.506789837965044</v>
      </c>
      <c r="V16" s="5">
        <v>36.157359308890626</v>
      </c>
      <c r="W16" s="5">
        <v>37.502919611208128</v>
      </c>
      <c r="X16" s="5">
        <v>42.95826100475908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3">
      <c r="A17" s="3" t="s">
        <v>20</v>
      </c>
      <c r="B17" s="3" t="s">
        <v>5</v>
      </c>
      <c r="C17" s="3">
        <v>1</v>
      </c>
      <c r="D17" s="3">
        <v>6</v>
      </c>
      <c r="E17" s="3">
        <v>6</v>
      </c>
      <c r="F17" s="5">
        <v>31.851167052034267</v>
      </c>
      <c r="G17" s="5">
        <v>30.646120135626123</v>
      </c>
      <c r="H17" s="5">
        <v>34.688742022932303</v>
      </c>
      <c r="I17" s="5">
        <v>35.398947928658764</v>
      </c>
      <c r="J17" s="5">
        <v>33.888143712819407</v>
      </c>
      <c r="K17" s="5">
        <v>35.925533307786445</v>
      </c>
      <c r="L17" s="5">
        <v>30.47898431631921</v>
      </c>
      <c r="M17" s="5">
        <v>33.360034630700099</v>
      </c>
      <c r="N17" s="5">
        <v>34.752128371055448</v>
      </c>
      <c r="O17" s="5">
        <v>35.754985318097681</v>
      </c>
      <c r="P17" s="5">
        <v>38.435301329801241</v>
      </c>
      <c r="Q17" s="5">
        <v>35.036573105430925</v>
      </c>
      <c r="R17" s="5">
        <v>34.007583351306891</v>
      </c>
      <c r="S17" s="5">
        <v>33.937681490757711</v>
      </c>
      <c r="T17" s="5">
        <v>34.962208788649612</v>
      </c>
      <c r="U17" s="5">
        <v>40.49260696860383</v>
      </c>
      <c r="V17" s="5">
        <v>36.4492275996706</v>
      </c>
      <c r="W17" s="5">
        <v>38.309214991173391</v>
      </c>
      <c r="X17" s="5">
        <v>46.429826975378283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 s="3" t="s">
        <v>21</v>
      </c>
      <c r="B18" s="3" t="s">
        <v>5</v>
      </c>
      <c r="C18" s="3">
        <v>1</v>
      </c>
      <c r="D18" s="3">
        <v>17</v>
      </c>
      <c r="E18" s="3">
        <v>17</v>
      </c>
      <c r="F18" s="5">
        <v>25.884498819915091</v>
      </c>
      <c r="G18" s="5">
        <v>29.374186907669756</v>
      </c>
      <c r="H18" s="5">
        <v>30.857588068534906</v>
      </c>
      <c r="I18" s="5">
        <v>31.394914680241797</v>
      </c>
      <c r="J18" s="5">
        <v>29.4837343437502</v>
      </c>
      <c r="K18" s="5">
        <v>32.985079250645654</v>
      </c>
      <c r="L18" s="5">
        <v>28.942185744172161</v>
      </c>
      <c r="M18" s="5">
        <v>33.134694784983864</v>
      </c>
      <c r="N18" s="5">
        <v>32.23634767376042</v>
      </c>
      <c r="O18" s="5">
        <v>34.240152726896078</v>
      </c>
      <c r="P18" s="5">
        <v>36.291066689481141</v>
      </c>
      <c r="Q18" s="5">
        <v>33.525231927845482</v>
      </c>
      <c r="R18" s="5">
        <v>31.22882428825751</v>
      </c>
      <c r="S18" s="5">
        <v>32.657903249517034</v>
      </c>
      <c r="T18" s="5">
        <v>33.349028449951398</v>
      </c>
      <c r="U18" s="5">
        <v>37.812796853671756</v>
      </c>
      <c r="V18" s="5">
        <v>34.995048040335305</v>
      </c>
      <c r="W18" s="5">
        <v>36.53224449946984</v>
      </c>
      <c r="X18" s="5">
        <v>43.142725623205273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3">
      <c r="A19" s="3" t="s">
        <v>22</v>
      </c>
      <c r="B19" s="3" t="s">
        <v>5</v>
      </c>
      <c r="C19" s="3">
        <v>1</v>
      </c>
      <c r="D19" s="3">
        <v>20</v>
      </c>
      <c r="E19" s="3">
        <v>20</v>
      </c>
      <c r="F19" s="5">
        <v>29.42023559143853</v>
      </c>
      <c r="G19" s="5">
        <v>31.576134780802622</v>
      </c>
      <c r="H19" s="5">
        <v>33.129413591395689</v>
      </c>
      <c r="I19" s="5">
        <v>33.719953763051123</v>
      </c>
      <c r="J19" s="5">
        <v>32.018968303798921</v>
      </c>
      <c r="K19" s="5">
        <v>35.342241851550071</v>
      </c>
      <c r="L19" s="5">
        <v>30.178168974228242</v>
      </c>
      <c r="M19" s="5">
        <v>33.609337600882277</v>
      </c>
      <c r="N19" s="5">
        <v>34.425719870308008</v>
      </c>
      <c r="O19" s="5">
        <v>35.431847210785172</v>
      </c>
      <c r="P19" s="5">
        <v>38.979209316391469</v>
      </c>
      <c r="Q19" s="5">
        <v>34.93557519217093</v>
      </c>
      <c r="R19" s="5">
        <v>34.077801763394689</v>
      </c>
      <c r="S19" s="5">
        <v>34.336112956647248</v>
      </c>
      <c r="T19" s="5">
        <v>34.542373851593936</v>
      </c>
      <c r="U19" s="5">
        <v>40.63530649227193</v>
      </c>
      <c r="V19" s="5">
        <v>36.787919361069235</v>
      </c>
      <c r="W19" s="5">
        <v>38.271434712837795</v>
      </c>
      <c r="X19" s="5">
        <v>46.847464533172264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3">
      <c r="A20" s="3" t="s">
        <v>23</v>
      </c>
      <c r="B20" s="3" t="s">
        <v>5</v>
      </c>
      <c r="C20" s="3">
        <v>1</v>
      </c>
      <c r="D20" s="3">
        <v>22</v>
      </c>
      <c r="E20" s="3">
        <v>22</v>
      </c>
      <c r="F20" s="5">
        <v>36.152470272037036</v>
      </c>
      <c r="G20" s="5">
        <v>40.059341960326549</v>
      </c>
      <c r="H20" s="5">
        <v>42.767184329483015</v>
      </c>
      <c r="I20" s="5">
        <v>46.015495750492157</v>
      </c>
      <c r="J20" s="5">
        <v>42.650767984512392</v>
      </c>
      <c r="K20" s="5">
        <v>47.392761360958104</v>
      </c>
      <c r="L20" s="5">
        <v>37.834007035051968</v>
      </c>
      <c r="M20" s="5">
        <v>42.061751542659252</v>
      </c>
      <c r="N20" s="5">
        <v>43.822281508381828</v>
      </c>
      <c r="O20" s="5">
        <v>45.06757535660617</v>
      </c>
      <c r="P20" s="5">
        <v>52.868176501273247</v>
      </c>
      <c r="Q20" s="5">
        <v>43.587811633946778</v>
      </c>
      <c r="R20" s="5">
        <v>46.262337425114893</v>
      </c>
      <c r="S20" s="5">
        <v>44.605731117771924</v>
      </c>
      <c r="T20" s="5">
        <v>43.195934643449213</v>
      </c>
      <c r="U20" s="5">
        <v>53.011868443775242</v>
      </c>
      <c r="V20" s="5">
        <v>47.721959594108242</v>
      </c>
      <c r="W20" s="5">
        <v>47.357411515793004</v>
      </c>
      <c r="X20" s="5">
        <v>64.74917865034449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3">
      <c r="A21" s="3" t="s">
        <v>24</v>
      </c>
      <c r="B21" s="3" t="s">
        <v>5</v>
      </c>
      <c r="C21" s="3">
        <v>1</v>
      </c>
      <c r="D21" s="3">
        <v>13</v>
      </c>
      <c r="E21" s="3">
        <v>13</v>
      </c>
      <c r="F21" s="5">
        <v>27.641265783101939</v>
      </c>
      <c r="G21" s="5">
        <v>28.737695612193491</v>
      </c>
      <c r="H21" s="5">
        <v>32.303711938155558</v>
      </c>
      <c r="I21" s="5">
        <v>33.82361887809757</v>
      </c>
      <c r="J21" s="5">
        <v>31.755292640371746</v>
      </c>
      <c r="K21" s="5">
        <v>33.040627397951134</v>
      </c>
      <c r="L21" s="5">
        <v>30.345136350520203</v>
      </c>
      <c r="M21" s="5">
        <v>34.974499393557878</v>
      </c>
      <c r="N21" s="5">
        <v>33.717452506049149</v>
      </c>
      <c r="O21" s="5">
        <v>36.626622086058994</v>
      </c>
      <c r="P21" s="5">
        <v>36.355150657610046</v>
      </c>
      <c r="Q21" s="5">
        <v>34.82814961770034</v>
      </c>
      <c r="R21" s="5">
        <v>32.738688808313263</v>
      </c>
      <c r="S21" s="5">
        <v>32.944504764132915</v>
      </c>
      <c r="T21" s="5">
        <v>33.855102722001064</v>
      </c>
      <c r="U21" s="5">
        <v>39.462543265360246</v>
      </c>
      <c r="V21" s="5">
        <v>36.813385886815148</v>
      </c>
      <c r="W21" s="5">
        <v>39.410840170122377</v>
      </c>
      <c r="X21" s="5">
        <v>43.454969296174305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3">
      <c r="A22" s="3" t="s">
        <v>25</v>
      </c>
      <c r="B22" s="3" t="s">
        <v>5</v>
      </c>
      <c r="C22" s="3">
        <v>1</v>
      </c>
      <c r="D22" s="3">
        <v>10</v>
      </c>
      <c r="E22" s="3">
        <v>10</v>
      </c>
      <c r="F22" s="5">
        <v>25.75807749499582</v>
      </c>
      <c r="G22" s="5">
        <v>24.878347334860408</v>
      </c>
      <c r="H22" s="5">
        <v>31.829848391792186</v>
      </c>
      <c r="I22" s="5">
        <v>33.903598363163148</v>
      </c>
      <c r="J22" s="5">
        <v>31.518045498654015</v>
      </c>
      <c r="K22" s="5">
        <v>32.236673965690443</v>
      </c>
      <c r="L22" s="5">
        <v>31.489118572947035</v>
      </c>
      <c r="M22" s="5">
        <v>34.41303770992603</v>
      </c>
      <c r="N22" s="5">
        <v>32.852991882371889</v>
      </c>
      <c r="O22" s="5">
        <v>34.805511955938577</v>
      </c>
      <c r="P22" s="5">
        <v>35.753914949569996</v>
      </c>
      <c r="Q22" s="5">
        <v>33.239789913562483</v>
      </c>
      <c r="R22" s="5">
        <v>30.520675745384434</v>
      </c>
      <c r="S22" s="5">
        <v>29.98372813435638</v>
      </c>
      <c r="T22" s="5">
        <v>32.551772590463521</v>
      </c>
      <c r="U22" s="5">
        <v>39.524258784591908</v>
      </c>
      <c r="V22" s="5">
        <v>34.783358231599479</v>
      </c>
      <c r="W22" s="5">
        <v>38.264862571171093</v>
      </c>
      <c r="X22" s="5">
        <v>40.898120501601603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s="3" t="s">
        <v>26</v>
      </c>
      <c r="B23" s="3" t="s">
        <v>5</v>
      </c>
      <c r="C23" s="3">
        <v>1</v>
      </c>
      <c r="D23" s="3">
        <v>19</v>
      </c>
      <c r="E23" s="3">
        <v>19</v>
      </c>
      <c r="F23" s="5">
        <v>28.107949961331599</v>
      </c>
      <c r="G23" s="5">
        <v>33.147515528293745</v>
      </c>
      <c r="H23" s="5">
        <v>33.412355584714071</v>
      </c>
      <c r="I23" s="5">
        <v>33.858551593570269</v>
      </c>
      <c r="J23" s="5">
        <v>32.030800932127704</v>
      </c>
      <c r="K23" s="5">
        <v>36.718381652752427</v>
      </c>
      <c r="L23" s="5">
        <v>30.792615392405569</v>
      </c>
      <c r="M23" s="5">
        <v>34.364355794348164</v>
      </c>
      <c r="N23" s="5">
        <v>35.605479786518224</v>
      </c>
      <c r="O23" s="5">
        <v>37.116131449967199</v>
      </c>
      <c r="P23" s="5">
        <v>40.491390013742595</v>
      </c>
      <c r="Q23" s="5">
        <v>36.20176620278783</v>
      </c>
      <c r="R23" s="5">
        <v>34.812179772622372</v>
      </c>
      <c r="S23" s="5">
        <v>35.28990402175021</v>
      </c>
      <c r="T23" s="5">
        <v>35.939709555831371</v>
      </c>
      <c r="U23" s="5">
        <v>41.124276777039761</v>
      </c>
      <c r="V23" s="5">
        <v>37.947094795542064</v>
      </c>
      <c r="W23" s="5">
        <v>38.780783190791063</v>
      </c>
      <c r="X23" s="5">
        <v>48.063778115763462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3">
      <c r="A24" s="3" t="s">
        <v>27</v>
      </c>
      <c r="B24" s="3" t="s">
        <v>28</v>
      </c>
      <c r="C24" s="3">
        <v>2</v>
      </c>
      <c r="D24" s="3">
        <v>8</v>
      </c>
      <c r="E24" s="3">
        <v>30</v>
      </c>
      <c r="F24" s="5">
        <v>33.535594358820838</v>
      </c>
      <c r="G24" s="5">
        <v>41.992264130065472</v>
      </c>
      <c r="H24" s="5">
        <v>40.343376939712002</v>
      </c>
      <c r="I24" s="5">
        <v>40.969662475935209</v>
      </c>
      <c r="J24" s="5">
        <v>43.539925895046984</v>
      </c>
      <c r="K24" s="5">
        <v>48.593488462063732</v>
      </c>
      <c r="L24" s="5">
        <v>43.760324928058537</v>
      </c>
      <c r="M24" s="5">
        <v>42.378697561443552</v>
      </c>
      <c r="N24" s="5">
        <v>43.4043681771306</v>
      </c>
      <c r="O24" s="5">
        <v>42.758305311293014</v>
      </c>
      <c r="P24" s="5">
        <v>49.733611389444057</v>
      </c>
      <c r="Q24" s="5">
        <v>40.164482845474801</v>
      </c>
      <c r="R24" s="5">
        <v>41.771141639222066</v>
      </c>
      <c r="S24" s="5">
        <v>42.813680012210192</v>
      </c>
      <c r="T24" s="5">
        <v>42.568340145988408</v>
      </c>
      <c r="U24" s="5">
        <v>47.225619505660745</v>
      </c>
      <c r="V24" s="5">
        <v>42.461511459692716</v>
      </c>
      <c r="W24" s="5">
        <v>43.886159714467532</v>
      </c>
      <c r="X24" s="5">
        <v>56.03894040458156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3">
      <c r="A25" s="3" t="s">
        <v>29</v>
      </c>
      <c r="B25" s="3" t="s">
        <v>28</v>
      </c>
      <c r="C25" s="3">
        <v>2</v>
      </c>
      <c r="D25" s="3">
        <v>1</v>
      </c>
      <c r="E25" s="3">
        <v>23</v>
      </c>
      <c r="F25" s="5">
        <v>18.796714911867554</v>
      </c>
      <c r="G25" s="5">
        <v>22.562386722724455</v>
      </c>
      <c r="H25" s="5">
        <v>22.518439487758521</v>
      </c>
      <c r="I25" s="5">
        <v>26.351413377223867</v>
      </c>
      <c r="J25" s="5">
        <v>25.688074599978886</v>
      </c>
      <c r="K25" s="5">
        <v>28.455134771023221</v>
      </c>
      <c r="L25" s="5">
        <v>26.769621326519044</v>
      </c>
      <c r="M25" s="5">
        <v>29.321293315703301</v>
      </c>
      <c r="N25" s="5">
        <v>28.425333062182723</v>
      </c>
      <c r="O25" s="5">
        <v>28.820337695882117</v>
      </c>
      <c r="P25" s="5">
        <v>31.128405369027384</v>
      </c>
      <c r="Q25" s="5">
        <v>28.456968099943719</v>
      </c>
      <c r="R25" s="5">
        <v>25.61910681422161</v>
      </c>
      <c r="S25" s="5">
        <v>27.333559474496006</v>
      </c>
      <c r="T25" s="5">
        <v>29.399803492518345</v>
      </c>
      <c r="U25" s="5">
        <v>30.607696213284505</v>
      </c>
      <c r="V25" s="5">
        <v>29.089701876795495</v>
      </c>
      <c r="W25" s="5">
        <v>30.517485241148513</v>
      </c>
      <c r="X25" s="5">
        <v>34.515844745992126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3">
      <c r="A26" s="3" t="s">
        <v>30</v>
      </c>
      <c r="B26" s="3" t="s">
        <v>28</v>
      </c>
      <c r="C26" s="3">
        <v>2</v>
      </c>
      <c r="D26" s="3">
        <v>6</v>
      </c>
      <c r="E26" s="3">
        <v>28</v>
      </c>
      <c r="F26" s="5">
        <v>32.733724478897877</v>
      </c>
      <c r="G26" s="5">
        <v>39.478574554778881</v>
      </c>
      <c r="H26" s="5">
        <v>39.129831044519214</v>
      </c>
      <c r="I26" s="5">
        <v>39.644927935140231</v>
      </c>
      <c r="J26" s="5">
        <v>41.418451893668383</v>
      </c>
      <c r="K26" s="5">
        <v>48.252102281871089</v>
      </c>
      <c r="L26" s="5">
        <v>41.794478367054758</v>
      </c>
      <c r="M26" s="5">
        <v>41.866790935118246</v>
      </c>
      <c r="N26" s="5">
        <v>42.109233739877183</v>
      </c>
      <c r="O26" s="5">
        <v>41.497111673444209</v>
      </c>
      <c r="P26" s="5">
        <v>47.817542834061214</v>
      </c>
      <c r="Q26" s="5">
        <v>38.859179505801144</v>
      </c>
      <c r="R26" s="5">
        <v>39.622506625869278</v>
      </c>
      <c r="S26" s="5">
        <v>41.056199506640375</v>
      </c>
      <c r="T26" s="5">
        <v>40.753403062457046</v>
      </c>
      <c r="U26" s="5">
        <v>45.430269292435433</v>
      </c>
      <c r="V26" s="5">
        <v>41.149823624608267</v>
      </c>
      <c r="W26" s="5">
        <v>43.092491665354103</v>
      </c>
      <c r="X26" s="5">
        <v>55.896332765879691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3">
      <c r="A27" s="3" t="s">
        <v>31</v>
      </c>
      <c r="B27" s="3" t="s">
        <v>28</v>
      </c>
      <c r="C27" s="3">
        <v>2</v>
      </c>
      <c r="D27" s="3">
        <v>2</v>
      </c>
      <c r="E27" s="3">
        <v>24</v>
      </c>
      <c r="F27" s="5">
        <v>30.525341913921537</v>
      </c>
      <c r="G27" s="5">
        <v>34.612291081712641</v>
      </c>
      <c r="H27" s="5">
        <v>35.925110518874803</v>
      </c>
      <c r="I27" s="5">
        <v>38.331092433590847</v>
      </c>
      <c r="J27" s="5">
        <v>38.065316781885812</v>
      </c>
      <c r="K27" s="5">
        <v>43.1714863308422</v>
      </c>
      <c r="L27" s="5">
        <v>37.733259881947447</v>
      </c>
      <c r="M27" s="5">
        <v>39.159040489746147</v>
      </c>
      <c r="N27" s="5">
        <v>39.546546776376012</v>
      </c>
      <c r="O27" s="5">
        <v>40.274756800822573</v>
      </c>
      <c r="P27" s="5">
        <v>44.783938837269048</v>
      </c>
      <c r="Q27" s="5">
        <v>37.42226099673718</v>
      </c>
      <c r="R27" s="5">
        <v>37.826264938672516</v>
      </c>
      <c r="S27" s="5">
        <v>38.288019347906399</v>
      </c>
      <c r="T27" s="5">
        <v>38.411431062225887</v>
      </c>
      <c r="U27" s="5">
        <v>43.455482559624407</v>
      </c>
      <c r="V27" s="5">
        <v>39.982318801203448</v>
      </c>
      <c r="W27" s="5">
        <v>41.713205443684579</v>
      </c>
      <c r="X27" s="5">
        <v>52.224449897438689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3">
      <c r="A28" s="3" t="s">
        <v>32</v>
      </c>
      <c r="B28" s="3" t="s">
        <v>28</v>
      </c>
      <c r="C28" s="3">
        <v>2</v>
      </c>
      <c r="D28" s="3">
        <v>12</v>
      </c>
      <c r="E28" s="3">
        <v>34</v>
      </c>
      <c r="F28" s="5">
        <v>10.798126821617428</v>
      </c>
      <c r="G28" s="5">
        <v>13.129185108535898</v>
      </c>
      <c r="H28" s="5">
        <v>11.145188289833985</v>
      </c>
      <c r="I28" s="5">
        <v>11.185616084118269</v>
      </c>
      <c r="J28" s="5">
        <v>11.19577427372081</v>
      </c>
      <c r="K28" s="5">
        <v>12.640489703623807</v>
      </c>
      <c r="L28" s="5">
        <v>11.181735254433073</v>
      </c>
      <c r="M28" s="5">
        <v>12.120087845690271</v>
      </c>
      <c r="N28" s="5">
        <v>11.639793790085211</v>
      </c>
      <c r="O28" s="5">
        <v>11.464227478594402</v>
      </c>
      <c r="P28" s="5">
        <v>14.866509742698019</v>
      </c>
      <c r="Q28" s="5">
        <v>12.034232122008834</v>
      </c>
      <c r="R28" s="5">
        <v>10.548017186222882</v>
      </c>
      <c r="S28" s="5">
        <v>11.791271862471513</v>
      </c>
      <c r="T28" s="5">
        <v>12.65515604748105</v>
      </c>
      <c r="U28" s="5">
        <v>13.45762728600022</v>
      </c>
      <c r="V28" s="5">
        <v>12.217546858761443</v>
      </c>
      <c r="W28" s="5">
        <v>13.174583114895308</v>
      </c>
      <c r="X28" s="5">
        <v>13.493839869591582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3">
      <c r="A29" s="3" t="s">
        <v>33</v>
      </c>
      <c r="B29" s="3" t="s">
        <v>28</v>
      </c>
      <c r="C29" s="3">
        <v>2</v>
      </c>
      <c r="D29" s="3">
        <v>4</v>
      </c>
      <c r="E29" s="3">
        <v>26</v>
      </c>
      <c r="F29" s="5">
        <v>17.494499691869354</v>
      </c>
      <c r="G29" s="5">
        <v>23.771483855342812</v>
      </c>
      <c r="H29" s="5">
        <v>19.697860241825481</v>
      </c>
      <c r="I29" s="5">
        <v>19.948778507600103</v>
      </c>
      <c r="J29" s="5">
        <v>20.583217880682547</v>
      </c>
      <c r="K29" s="5">
        <v>22.206501342430624</v>
      </c>
      <c r="L29" s="5">
        <v>22.831822153877134</v>
      </c>
      <c r="M29" s="5">
        <v>23.715167276780992</v>
      </c>
      <c r="N29" s="5">
        <v>23.559994195951013</v>
      </c>
      <c r="O29" s="5">
        <v>22.883386819568955</v>
      </c>
      <c r="P29" s="5">
        <v>26.014279078764673</v>
      </c>
      <c r="Q29" s="5">
        <v>22.319284283551706</v>
      </c>
      <c r="R29" s="5">
        <v>20.595646163671613</v>
      </c>
      <c r="S29" s="5">
        <v>22.122543988479752</v>
      </c>
      <c r="T29" s="5">
        <v>22.936949909497741</v>
      </c>
      <c r="U29" s="5">
        <v>23.564230915803954</v>
      </c>
      <c r="V29" s="5">
        <v>22.832649550740996</v>
      </c>
      <c r="W29" s="5">
        <v>23.60331104148122</v>
      </c>
      <c r="X29" s="5">
        <v>26.068776555062293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3">
      <c r="A30" s="3" t="s">
        <v>34</v>
      </c>
      <c r="B30" s="3" t="s">
        <v>28</v>
      </c>
      <c r="C30" s="3">
        <v>2</v>
      </c>
      <c r="D30" s="3">
        <v>3</v>
      </c>
      <c r="E30" s="3">
        <v>25</v>
      </c>
      <c r="F30" s="5">
        <v>8.6425939499120012</v>
      </c>
      <c r="G30" s="5">
        <v>9.9850302104212059</v>
      </c>
      <c r="H30" s="5">
        <v>8.6758516405175374</v>
      </c>
      <c r="I30" s="5">
        <v>9.8236500520755374</v>
      </c>
      <c r="J30" s="5">
        <v>10.090189289114889</v>
      </c>
      <c r="K30" s="5">
        <v>10.409022042132792</v>
      </c>
      <c r="L30" s="5">
        <v>9.6246957666803024</v>
      </c>
      <c r="M30" s="5">
        <v>11.095261584894237</v>
      </c>
      <c r="N30" s="5">
        <v>10.19161692530006</v>
      </c>
      <c r="O30" s="5">
        <v>9.9712401347454858</v>
      </c>
      <c r="P30" s="5">
        <v>13.081347164255835</v>
      </c>
      <c r="Q30" s="5">
        <v>10.621243995038403</v>
      </c>
      <c r="R30" s="5">
        <v>9.2868099559406918</v>
      </c>
      <c r="S30" s="5">
        <v>9.6968382438218068</v>
      </c>
      <c r="T30" s="5">
        <v>10.941896615828385</v>
      </c>
      <c r="U30" s="5">
        <v>12.265900461579189</v>
      </c>
      <c r="V30" s="5">
        <v>11.582974588528554</v>
      </c>
      <c r="W30" s="5">
        <v>12.522385246067991</v>
      </c>
      <c r="X30" s="5">
        <v>12.903804849363274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3">
      <c r="A31" s="3" t="s">
        <v>35</v>
      </c>
      <c r="B31" s="3" t="s">
        <v>28</v>
      </c>
      <c r="C31" s="3">
        <v>2</v>
      </c>
      <c r="D31" s="3">
        <v>5</v>
      </c>
      <c r="E31" s="3">
        <v>27</v>
      </c>
      <c r="F31" s="5">
        <v>27.506401958908054</v>
      </c>
      <c r="G31" s="5">
        <v>35.609424799469977</v>
      </c>
      <c r="H31" s="5">
        <v>31.822134283166665</v>
      </c>
      <c r="I31" s="5">
        <v>32.022606421893876</v>
      </c>
      <c r="J31" s="5">
        <v>32.702516164645012</v>
      </c>
      <c r="K31" s="5">
        <v>36.751718710501152</v>
      </c>
      <c r="L31" s="5">
        <v>34.464372385778233</v>
      </c>
      <c r="M31" s="5">
        <v>35.079742558401264</v>
      </c>
      <c r="N31" s="5">
        <v>35.349498191388292</v>
      </c>
      <c r="O31" s="5">
        <v>34.262074276587448</v>
      </c>
      <c r="P31" s="5">
        <v>37.862347920559436</v>
      </c>
      <c r="Q31" s="5">
        <v>32.667652130961677</v>
      </c>
      <c r="R31" s="5">
        <v>31.639693234342442</v>
      </c>
      <c r="S31" s="5">
        <v>33.724342044842494</v>
      </c>
      <c r="T31" s="5">
        <v>34.338822407668125</v>
      </c>
      <c r="U31" s="5">
        <v>35.854937918417875</v>
      </c>
      <c r="V31" s="5">
        <v>34.64514461296254</v>
      </c>
      <c r="W31" s="5">
        <v>34.519603344358302</v>
      </c>
      <c r="X31" s="5">
        <v>41.029872954587127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3">
      <c r="A32" s="3" t="s">
        <v>36</v>
      </c>
      <c r="B32" s="3" t="s">
        <v>28</v>
      </c>
      <c r="C32" s="3">
        <v>2</v>
      </c>
      <c r="D32" s="3">
        <v>11</v>
      </c>
      <c r="E32" s="3">
        <v>33</v>
      </c>
      <c r="F32" s="5">
        <v>22.871138432827621</v>
      </c>
      <c r="G32" s="5">
        <v>30.850375234443359</v>
      </c>
      <c r="H32" s="5">
        <v>25.307826846423179</v>
      </c>
      <c r="I32" s="5">
        <v>25.727262303776097</v>
      </c>
      <c r="J32" s="5">
        <v>25.781958268855917</v>
      </c>
      <c r="K32" s="5">
        <v>27.615865011402995</v>
      </c>
      <c r="L32" s="5">
        <v>29.008678959181079</v>
      </c>
      <c r="M32" s="5">
        <v>27.176811619565992</v>
      </c>
      <c r="N32" s="5">
        <v>29.32731479418802</v>
      </c>
      <c r="O32" s="5">
        <v>27.764081842102325</v>
      </c>
      <c r="P32" s="5">
        <v>31.201620741309423</v>
      </c>
      <c r="Q32" s="5">
        <v>26.987423885771982</v>
      </c>
      <c r="R32" s="5">
        <v>26.661610335535556</v>
      </c>
      <c r="S32" s="5">
        <v>28.297579699776186</v>
      </c>
      <c r="T32" s="5">
        <v>28.257209244828946</v>
      </c>
      <c r="U32" s="5">
        <v>29.140314510589967</v>
      </c>
      <c r="V32" s="5">
        <v>27.675604422303461</v>
      </c>
      <c r="W32" s="5">
        <v>27.712005337125255</v>
      </c>
      <c r="X32" s="5">
        <v>31.460676802250923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s="3" t="s">
        <v>37</v>
      </c>
      <c r="B33" s="3" t="s">
        <v>28</v>
      </c>
      <c r="C33" s="3">
        <v>2</v>
      </c>
      <c r="D33" s="3">
        <v>10</v>
      </c>
      <c r="E33" s="3">
        <v>32</v>
      </c>
      <c r="F33" s="5">
        <v>32.997923348293341</v>
      </c>
      <c r="G33" s="5">
        <v>39.505400140638372</v>
      </c>
      <c r="H33" s="5">
        <v>39.002663214532305</v>
      </c>
      <c r="I33" s="5">
        <v>40.451167215773189</v>
      </c>
      <c r="J33" s="5">
        <v>40.814020896630922</v>
      </c>
      <c r="K33" s="5">
        <v>43.666908819119691</v>
      </c>
      <c r="L33" s="5">
        <v>44.829846458713121</v>
      </c>
      <c r="M33" s="5">
        <v>39.083601245963607</v>
      </c>
      <c r="N33" s="5">
        <v>43.73567453874108</v>
      </c>
      <c r="O33" s="5">
        <v>43.1715010898114</v>
      </c>
      <c r="P33" s="5">
        <v>48.886280940261642</v>
      </c>
      <c r="Q33" s="5">
        <v>42.537795269743718</v>
      </c>
      <c r="R33" s="5">
        <v>44.261306233523811</v>
      </c>
      <c r="S33" s="5">
        <v>45.421326992348632</v>
      </c>
      <c r="T33" s="5">
        <v>42.392374000716359</v>
      </c>
      <c r="U33" s="5">
        <v>45.260466354152143</v>
      </c>
      <c r="V33" s="5">
        <v>42.185161205665736</v>
      </c>
      <c r="W33" s="5">
        <v>44.758466583837553</v>
      </c>
      <c r="X33" s="5">
        <v>52.492854304785148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3">
      <c r="A34" s="3" t="s">
        <v>38</v>
      </c>
      <c r="B34" s="3" t="s">
        <v>28</v>
      </c>
      <c r="C34" s="3">
        <v>2</v>
      </c>
      <c r="D34" s="3">
        <v>9</v>
      </c>
      <c r="E34" s="3">
        <v>31</v>
      </c>
      <c r="F34" s="5">
        <v>33.908577242898531</v>
      </c>
      <c r="G34" s="5">
        <v>41.282825239012588</v>
      </c>
      <c r="H34" s="5">
        <v>41.024692739222715</v>
      </c>
      <c r="I34" s="5">
        <v>41.968372740629533</v>
      </c>
      <c r="J34" s="5">
        <v>43.670059288750785</v>
      </c>
      <c r="K34" s="5">
        <v>46.576025236719062</v>
      </c>
      <c r="L34" s="5">
        <v>45.195677885046756</v>
      </c>
      <c r="M34" s="5">
        <v>42.11942502652856</v>
      </c>
      <c r="N34" s="5">
        <v>45.130628519541013</v>
      </c>
      <c r="O34" s="5">
        <v>43.608807711122068</v>
      </c>
      <c r="P34" s="5">
        <v>50.794617417288968</v>
      </c>
      <c r="Q34" s="5">
        <v>42.251254138713186</v>
      </c>
      <c r="R34" s="5">
        <v>43.425363211519667</v>
      </c>
      <c r="S34" s="5">
        <v>44.63701831664946</v>
      </c>
      <c r="T34" s="5">
        <v>43.512318038172253</v>
      </c>
      <c r="U34" s="5">
        <v>47.571784109681381</v>
      </c>
      <c r="V34" s="5">
        <v>42.750613222356073</v>
      </c>
      <c r="W34" s="5">
        <v>44.962148660280548</v>
      </c>
      <c r="X34" s="5">
        <v>54.886164781909741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3">
      <c r="A35" s="3" t="s">
        <v>39</v>
      </c>
      <c r="B35" s="3" t="s">
        <v>28</v>
      </c>
      <c r="C35" s="3">
        <v>2</v>
      </c>
      <c r="D35" s="3">
        <v>7</v>
      </c>
      <c r="E35" s="3">
        <v>29</v>
      </c>
      <c r="F35" s="5">
        <v>36.159183213642201</v>
      </c>
      <c r="G35" s="5">
        <v>41.728196985444356</v>
      </c>
      <c r="H35" s="5">
        <v>45.166573320665037</v>
      </c>
      <c r="I35" s="5">
        <v>45.913349980324639</v>
      </c>
      <c r="J35" s="5">
        <v>47.055384672485488</v>
      </c>
      <c r="K35" s="5">
        <v>55.160132188127761</v>
      </c>
      <c r="L35" s="5">
        <v>46.969428715721691</v>
      </c>
      <c r="M35" s="5">
        <v>47.88596846458443</v>
      </c>
      <c r="N35" s="5">
        <v>47.715017174630646</v>
      </c>
      <c r="O35" s="5">
        <v>48.602588957942011</v>
      </c>
      <c r="P35" s="5">
        <v>57.309019912268049</v>
      </c>
      <c r="Q35" s="5">
        <v>44.669716519609963</v>
      </c>
      <c r="R35" s="5">
        <v>47.810241100959999</v>
      </c>
      <c r="S35" s="5">
        <v>47.747687210600745</v>
      </c>
      <c r="T35" s="5">
        <v>46.792149346603026</v>
      </c>
      <c r="U35" s="5">
        <v>53.546721648972991</v>
      </c>
      <c r="V35" s="5">
        <v>46.589716950871285</v>
      </c>
      <c r="W35" s="5">
        <v>50.36405846766322</v>
      </c>
      <c r="X35" s="5">
        <v>64.681949303032084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3">
      <c r="A36" s="3" t="s">
        <v>40</v>
      </c>
      <c r="B36" s="3" t="s">
        <v>41</v>
      </c>
      <c r="C36" s="3">
        <v>3</v>
      </c>
      <c r="D36" s="3">
        <v>15</v>
      </c>
      <c r="E36" s="3">
        <v>49</v>
      </c>
      <c r="F36" s="5">
        <v>41.509136589013629</v>
      </c>
      <c r="G36" s="5">
        <v>45.008973198542492</v>
      </c>
      <c r="H36" s="5">
        <v>51.376194252700024</v>
      </c>
      <c r="I36" s="5">
        <v>58.904284327101799</v>
      </c>
      <c r="J36" s="5">
        <v>54.6608121246474</v>
      </c>
      <c r="K36" s="5">
        <v>62.709777488005223</v>
      </c>
      <c r="L36" s="5">
        <v>55.220618670512017</v>
      </c>
      <c r="M36" s="5">
        <v>55.300217648982006</v>
      </c>
      <c r="N36" s="5">
        <v>57.552495114986762</v>
      </c>
      <c r="O36" s="5">
        <v>60.321751239642907</v>
      </c>
      <c r="P36" s="5">
        <v>68.663963717858906</v>
      </c>
      <c r="Q36" s="5">
        <v>56.291586506835408</v>
      </c>
      <c r="R36" s="5">
        <v>63.76651238526636</v>
      </c>
      <c r="S36" s="5">
        <v>60.665353942159662</v>
      </c>
      <c r="T36" s="5">
        <v>57.02995278849636</v>
      </c>
      <c r="U36" s="5">
        <v>65.864391301293068</v>
      </c>
      <c r="V36" s="5">
        <v>58.862403557063303</v>
      </c>
      <c r="W36" s="5">
        <v>60.882601673158312</v>
      </c>
      <c r="X36" s="5">
        <v>79.121029692584671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3">
      <c r="A37" s="3" t="s">
        <v>42</v>
      </c>
      <c r="B37" s="3" t="s">
        <v>41</v>
      </c>
      <c r="C37" s="3">
        <v>3</v>
      </c>
      <c r="D37" s="3">
        <v>20</v>
      </c>
      <c r="E37" s="3">
        <v>54</v>
      </c>
      <c r="F37" s="5">
        <v>45.856334240170412</v>
      </c>
      <c r="G37" s="5">
        <v>50.85418189264157</v>
      </c>
      <c r="H37" s="5">
        <v>59.530759138116267</v>
      </c>
      <c r="I37" s="5">
        <v>68.500444904278567</v>
      </c>
      <c r="J37" s="5">
        <v>64.557383668483098</v>
      </c>
      <c r="K37" s="5">
        <v>69.918333007959816</v>
      </c>
      <c r="L37" s="5">
        <v>70.385976807513643</v>
      </c>
      <c r="M37" s="5">
        <v>63.601023023282494</v>
      </c>
      <c r="N37" s="5">
        <v>64.125740821995208</v>
      </c>
      <c r="O37" s="5">
        <v>73.337019399106921</v>
      </c>
      <c r="P37" s="5">
        <v>87.258606745945954</v>
      </c>
      <c r="Q37" s="5">
        <v>65.604913415382285</v>
      </c>
      <c r="R37" s="5">
        <v>75.893296248994517</v>
      </c>
      <c r="S37" s="5">
        <v>69.718836062737509</v>
      </c>
      <c r="T37" s="5">
        <v>60.637757339397609</v>
      </c>
      <c r="U37" s="5">
        <v>69.734453387938942</v>
      </c>
      <c r="V37" s="5">
        <v>66.118269134233103</v>
      </c>
      <c r="W37" s="5">
        <v>72.967545570944964</v>
      </c>
      <c r="X37" s="5">
        <v>87.555689207125653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3">
      <c r="A38" s="3" t="s">
        <v>43</v>
      </c>
      <c r="B38" s="3" t="s">
        <v>41</v>
      </c>
      <c r="C38" s="3">
        <v>3</v>
      </c>
      <c r="D38" s="3">
        <v>12</v>
      </c>
      <c r="E38" s="3">
        <v>46</v>
      </c>
      <c r="F38" s="5">
        <v>46.396035777165054</v>
      </c>
      <c r="G38" s="5">
        <v>50.301192407349866</v>
      </c>
      <c r="H38" s="5">
        <v>59.562969972034168</v>
      </c>
      <c r="I38" s="5">
        <v>69.947036397022359</v>
      </c>
      <c r="J38" s="5">
        <v>69.659473454538855</v>
      </c>
      <c r="K38" s="5">
        <v>73.361880902591622</v>
      </c>
      <c r="L38" s="5">
        <v>71.2481725747231</v>
      </c>
      <c r="M38" s="5">
        <v>65.683589047122524</v>
      </c>
      <c r="N38" s="5">
        <v>68.294001949889577</v>
      </c>
      <c r="O38" s="5">
        <v>74.030107652320424</v>
      </c>
      <c r="P38" s="5">
        <v>86.39297418736011</v>
      </c>
      <c r="Q38" s="5">
        <v>67.567138292767993</v>
      </c>
      <c r="R38" s="5">
        <v>78.306782162452279</v>
      </c>
      <c r="S38" s="5">
        <v>71.524918594140104</v>
      </c>
      <c r="T38" s="5">
        <v>59.752187868255028</v>
      </c>
      <c r="U38" s="5">
        <v>68.194318352585256</v>
      </c>
      <c r="V38" s="5">
        <v>66.909183691950616</v>
      </c>
      <c r="W38" s="5">
        <v>74.804352758622684</v>
      </c>
      <c r="X38" s="5">
        <v>87.034588669134521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3">
      <c r="A39" s="3" t="s">
        <v>44</v>
      </c>
      <c r="B39" s="3" t="s">
        <v>41</v>
      </c>
      <c r="C39" s="3">
        <v>3</v>
      </c>
      <c r="D39" s="3">
        <v>11</v>
      </c>
      <c r="E39" s="3">
        <v>45</v>
      </c>
      <c r="F39" s="5">
        <v>44.383273925695136</v>
      </c>
      <c r="G39" s="5">
        <v>49.09758996867113</v>
      </c>
      <c r="H39" s="5">
        <v>58.827896170935688</v>
      </c>
      <c r="I39" s="5">
        <v>67.54196203348917</v>
      </c>
      <c r="J39" s="5">
        <v>66.237024723110792</v>
      </c>
      <c r="K39" s="5">
        <v>69.367929042524679</v>
      </c>
      <c r="L39" s="5">
        <v>67.614564113169891</v>
      </c>
      <c r="M39" s="5">
        <v>62.968514344885307</v>
      </c>
      <c r="N39" s="5">
        <v>64.333094313622468</v>
      </c>
      <c r="O39" s="5">
        <v>70.288253921943877</v>
      </c>
      <c r="P39" s="5">
        <v>81.731300801170164</v>
      </c>
      <c r="Q39" s="5">
        <v>63.817072824700404</v>
      </c>
      <c r="R39" s="5">
        <v>75.358366503035001</v>
      </c>
      <c r="S39" s="5">
        <v>70.429603627887971</v>
      </c>
      <c r="T39" s="5">
        <v>61.781231508290105</v>
      </c>
      <c r="U39" s="5">
        <v>67.680166341381266</v>
      </c>
      <c r="V39" s="5">
        <v>64.747600512061155</v>
      </c>
      <c r="W39" s="5">
        <v>72.40840882889033</v>
      </c>
      <c r="X39" s="5">
        <v>85.025373676561827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3">
      <c r="A40" s="3" t="s">
        <v>45</v>
      </c>
      <c r="B40" s="3" t="s">
        <v>41</v>
      </c>
      <c r="C40" s="3">
        <v>3</v>
      </c>
      <c r="D40" s="3">
        <v>6</v>
      </c>
      <c r="E40" s="3">
        <v>40</v>
      </c>
      <c r="F40" s="5">
        <v>48.132056293863478</v>
      </c>
      <c r="G40" s="5">
        <v>54.737329990241903</v>
      </c>
      <c r="H40" s="5">
        <v>60.892066333912169</v>
      </c>
      <c r="I40" s="5">
        <v>63.02812435710117</v>
      </c>
      <c r="J40" s="5">
        <v>63.545336758689814</v>
      </c>
      <c r="K40" s="5">
        <v>66.717216944744266</v>
      </c>
      <c r="L40" s="5">
        <v>66.769903841494624</v>
      </c>
      <c r="M40" s="5">
        <v>62.458250100500116</v>
      </c>
      <c r="N40" s="5">
        <v>64.570673901061724</v>
      </c>
      <c r="O40" s="5">
        <v>65.871820152631727</v>
      </c>
      <c r="P40" s="5">
        <v>82.69605572690341</v>
      </c>
      <c r="Q40" s="5">
        <v>62.504191718832587</v>
      </c>
      <c r="R40" s="5">
        <v>69.4839043474297</v>
      </c>
      <c r="S40" s="5">
        <v>70.652155074670361</v>
      </c>
      <c r="T40" s="5">
        <v>59.288668801211429</v>
      </c>
      <c r="U40" s="5">
        <v>71.842486225894149</v>
      </c>
      <c r="V40" s="5">
        <v>65.519919396232964</v>
      </c>
      <c r="W40" s="5">
        <v>69.981524029902573</v>
      </c>
      <c r="X40" s="5">
        <v>87.722096153490369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3">
      <c r="A41" s="3" t="s">
        <v>46</v>
      </c>
      <c r="B41" s="3" t="s">
        <v>41</v>
      </c>
      <c r="C41" s="3">
        <v>3</v>
      </c>
      <c r="D41" s="3">
        <v>9</v>
      </c>
      <c r="E41" s="3">
        <v>43</v>
      </c>
      <c r="F41" s="5">
        <v>44.107916917020184</v>
      </c>
      <c r="G41" s="5">
        <v>48.125243547532179</v>
      </c>
      <c r="H41" s="5">
        <v>58.252924088127443</v>
      </c>
      <c r="I41" s="5">
        <v>66.42597280600404</v>
      </c>
      <c r="J41" s="5">
        <v>67.766765284120339</v>
      </c>
      <c r="K41" s="5">
        <v>70.279208280337031</v>
      </c>
      <c r="L41" s="5">
        <v>67.711913511568383</v>
      </c>
      <c r="M41" s="5">
        <v>62.084741362900758</v>
      </c>
      <c r="N41" s="5">
        <v>63.274804822696453</v>
      </c>
      <c r="O41" s="5">
        <v>68.333544976587149</v>
      </c>
      <c r="P41" s="5">
        <v>78.26560540967111</v>
      </c>
      <c r="Q41" s="5">
        <v>63.080941848932916</v>
      </c>
      <c r="R41" s="5">
        <v>73.613381018678382</v>
      </c>
      <c r="S41" s="5">
        <v>67.831318673487033</v>
      </c>
      <c r="T41" s="5">
        <v>62.383397429513089</v>
      </c>
      <c r="U41" s="5">
        <v>65.48411115477461</v>
      </c>
      <c r="V41" s="5">
        <v>64.707720734214874</v>
      </c>
      <c r="W41" s="5">
        <v>70.973559222566081</v>
      </c>
      <c r="X41" s="5">
        <v>82.612082444528568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3">
      <c r="A42" s="3" t="s">
        <v>47</v>
      </c>
      <c r="B42" s="3" t="s">
        <v>41</v>
      </c>
      <c r="C42" s="3">
        <v>3</v>
      </c>
      <c r="D42" s="3">
        <v>1</v>
      </c>
      <c r="E42" s="3">
        <v>35</v>
      </c>
      <c r="F42" s="5">
        <v>40.853049558482503</v>
      </c>
      <c r="G42" s="5">
        <v>44.079557544770793</v>
      </c>
      <c r="H42" s="5">
        <v>48.760133477905491</v>
      </c>
      <c r="I42" s="5">
        <v>53.855391097204802</v>
      </c>
      <c r="J42" s="5">
        <v>51.121040889553278</v>
      </c>
      <c r="K42" s="5">
        <v>57.182881661917001</v>
      </c>
      <c r="L42" s="5">
        <v>48.710262320351305</v>
      </c>
      <c r="M42" s="5">
        <v>50.230447000679376</v>
      </c>
      <c r="N42" s="5">
        <v>52.126994341191264</v>
      </c>
      <c r="O42" s="5">
        <v>55.016222949402341</v>
      </c>
      <c r="P42" s="5">
        <v>62.303173125974027</v>
      </c>
      <c r="Q42" s="5">
        <v>50.995890511938335</v>
      </c>
      <c r="R42" s="5">
        <v>56.113516173787524</v>
      </c>
      <c r="S42" s="5">
        <v>54.087236759828905</v>
      </c>
      <c r="T42" s="5">
        <v>51.230661879009119</v>
      </c>
      <c r="U42" s="5">
        <v>61.205998211454265</v>
      </c>
      <c r="V42" s="5">
        <v>54.069886319398016</v>
      </c>
      <c r="W42" s="5">
        <v>56.660452301261536</v>
      </c>
      <c r="X42" s="5">
        <v>74.156672040168232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3">
      <c r="A43" s="3" t="s">
        <v>48</v>
      </c>
      <c r="B43" s="3" t="s">
        <v>41</v>
      </c>
      <c r="C43" s="3">
        <v>3</v>
      </c>
      <c r="D43" s="3">
        <v>4</v>
      </c>
      <c r="E43" s="3">
        <v>38</v>
      </c>
      <c r="F43" s="5">
        <v>40.282041746086463</v>
      </c>
      <c r="G43" s="5">
        <v>44.704006715293389</v>
      </c>
      <c r="H43" s="5">
        <v>48.870470826452816</v>
      </c>
      <c r="I43" s="5">
        <v>52.934152127969902</v>
      </c>
      <c r="J43" s="5">
        <v>52.539916036039124</v>
      </c>
      <c r="K43" s="5">
        <v>59.668352533545466</v>
      </c>
      <c r="L43" s="5">
        <v>51.581280285836172</v>
      </c>
      <c r="M43" s="5">
        <v>52.683919993931319</v>
      </c>
      <c r="N43" s="5">
        <v>52.841234632035857</v>
      </c>
      <c r="O43" s="5">
        <v>55.624938155055084</v>
      </c>
      <c r="P43" s="5">
        <v>64.336705971965742</v>
      </c>
      <c r="Q43" s="5">
        <v>50.446174744517272</v>
      </c>
      <c r="R43" s="5">
        <v>55.37848634191149</v>
      </c>
      <c r="S43" s="5">
        <v>54.593023966658471</v>
      </c>
      <c r="T43" s="5">
        <v>52.095934682886636</v>
      </c>
      <c r="U43" s="5">
        <v>60.613252879276459</v>
      </c>
      <c r="V43" s="5">
        <v>53.649440532425508</v>
      </c>
      <c r="W43" s="5">
        <v>57.221069013829378</v>
      </c>
      <c r="X43" s="5">
        <v>73.41078837890106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3">
      <c r="A44" s="3" t="s">
        <v>49</v>
      </c>
      <c r="B44" s="3" t="s">
        <v>41</v>
      </c>
      <c r="C44" s="3">
        <v>3</v>
      </c>
      <c r="D44" s="3">
        <v>3</v>
      </c>
      <c r="E44" s="3">
        <v>37</v>
      </c>
      <c r="F44" s="5">
        <v>42.401732896801207</v>
      </c>
      <c r="G44" s="5">
        <v>45.97355257103424</v>
      </c>
      <c r="H44" s="5">
        <v>54.71186143319126</v>
      </c>
      <c r="I44" s="5">
        <v>59.125646086134537</v>
      </c>
      <c r="J44" s="5">
        <v>58.772476379453906</v>
      </c>
      <c r="K44" s="5">
        <v>63.178907365056041</v>
      </c>
      <c r="L44" s="5">
        <v>59.707615836817268</v>
      </c>
      <c r="M44" s="5">
        <v>58.448775529872677</v>
      </c>
      <c r="N44" s="5">
        <v>58.708918371449542</v>
      </c>
      <c r="O44" s="5">
        <v>62.979144839192315</v>
      </c>
      <c r="P44" s="5">
        <v>72.53639543319855</v>
      </c>
      <c r="Q44" s="5">
        <v>56.823163676628901</v>
      </c>
      <c r="R44" s="5">
        <v>64.442445264630521</v>
      </c>
      <c r="S44" s="5">
        <v>63.521761298859197</v>
      </c>
      <c r="T44" s="5">
        <v>57.99053025678861</v>
      </c>
      <c r="U44" s="5">
        <v>65.981941761246446</v>
      </c>
      <c r="V44" s="5">
        <v>60.448237338308637</v>
      </c>
      <c r="W44" s="5">
        <v>64.096212338821786</v>
      </c>
      <c r="X44" s="5">
        <v>80.896011794501121</v>
      </c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3">
      <c r="A45" s="3" t="s">
        <v>50</v>
      </c>
      <c r="B45" s="3" t="s">
        <v>41</v>
      </c>
      <c r="C45" s="3">
        <v>3</v>
      </c>
      <c r="D45" s="3">
        <v>2</v>
      </c>
      <c r="E45" s="3">
        <v>36</v>
      </c>
      <c r="F45" s="5">
        <v>42.123175274460721</v>
      </c>
      <c r="G45" s="5">
        <v>45.430706884232485</v>
      </c>
      <c r="H45" s="5">
        <v>52.822957001603861</v>
      </c>
      <c r="I45" s="5">
        <v>59.257319868001758</v>
      </c>
      <c r="J45" s="5">
        <v>58.020127667538866</v>
      </c>
      <c r="K45" s="5">
        <v>63.49924862226905</v>
      </c>
      <c r="L45" s="5">
        <v>58.138256110766548</v>
      </c>
      <c r="M45" s="5">
        <v>57.559826432835209</v>
      </c>
      <c r="N45" s="5">
        <v>58.307867211013921</v>
      </c>
      <c r="O45" s="5">
        <v>63.194039037197591</v>
      </c>
      <c r="P45" s="5">
        <v>72.658441916740671</v>
      </c>
      <c r="Q45" s="5">
        <v>56.564334416401152</v>
      </c>
      <c r="R45" s="5">
        <v>64.500094719389423</v>
      </c>
      <c r="S45" s="5">
        <v>62.79399997363852</v>
      </c>
      <c r="T45" s="5">
        <v>58.290897295779416</v>
      </c>
      <c r="U45" s="5">
        <v>65.822870201633236</v>
      </c>
      <c r="V45" s="5">
        <v>60.019542635047536</v>
      </c>
      <c r="W45" s="5">
        <v>63.683304834638712</v>
      </c>
      <c r="X45" s="5">
        <v>81.054455950460266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3">
      <c r="A46" s="3" t="s">
        <v>51</v>
      </c>
      <c r="B46" s="3" t="s">
        <v>41</v>
      </c>
      <c r="C46" s="3">
        <v>3</v>
      </c>
      <c r="D46" s="3">
        <v>7</v>
      </c>
      <c r="E46" s="3">
        <v>41</v>
      </c>
      <c r="F46" s="5">
        <v>44.888394275504687</v>
      </c>
      <c r="G46" s="5">
        <v>50.645923149703655</v>
      </c>
      <c r="H46" s="5">
        <v>57.964873032237506</v>
      </c>
      <c r="I46" s="5">
        <v>62.177918862741329</v>
      </c>
      <c r="J46" s="5">
        <v>60.908276645728165</v>
      </c>
      <c r="K46" s="5">
        <v>64.659394708751208</v>
      </c>
      <c r="L46" s="5">
        <v>64.817872383207501</v>
      </c>
      <c r="M46" s="5">
        <v>61.299449802344142</v>
      </c>
      <c r="N46" s="5">
        <v>60.903995772223347</v>
      </c>
      <c r="O46" s="5">
        <v>65.33097912655974</v>
      </c>
      <c r="P46" s="5">
        <v>78.955655234709496</v>
      </c>
      <c r="Q46" s="5">
        <v>60.081806057130308</v>
      </c>
      <c r="R46" s="5">
        <v>67.802815898510985</v>
      </c>
      <c r="S46" s="5">
        <v>67.705076722097488</v>
      </c>
      <c r="T46" s="5">
        <v>59.135420842879341</v>
      </c>
      <c r="U46" s="5">
        <v>68.386689187682904</v>
      </c>
      <c r="V46" s="5">
        <v>63.138712883847262</v>
      </c>
      <c r="W46" s="5">
        <v>67.469905311743432</v>
      </c>
      <c r="X46" s="5">
        <v>83.855760875910207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3">
      <c r="A47" s="3" t="s">
        <v>52</v>
      </c>
      <c r="B47" s="3" t="s">
        <v>41</v>
      </c>
      <c r="C47" s="3">
        <v>3</v>
      </c>
      <c r="D47" s="3">
        <v>13</v>
      </c>
      <c r="E47" s="3">
        <v>47</v>
      </c>
      <c r="F47" s="5">
        <v>48.518396241258806</v>
      </c>
      <c r="G47" s="5">
        <v>53.195939244756318</v>
      </c>
      <c r="H47" s="5">
        <v>63.688279159436739</v>
      </c>
      <c r="I47" s="5">
        <v>72.920313551506155</v>
      </c>
      <c r="J47" s="5">
        <v>72.28288069744282</v>
      </c>
      <c r="K47" s="5">
        <v>75.523983758384276</v>
      </c>
      <c r="L47" s="5">
        <v>75.087030404269342</v>
      </c>
      <c r="M47" s="5">
        <v>68.351793345048776</v>
      </c>
      <c r="N47" s="5">
        <v>70.764679230880404</v>
      </c>
      <c r="O47" s="5">
        <v>78.72766181867577</v>
      </c>
      <c r="P47" s="5">
        <v>91.496727821184223</v>
      </c>
      <c r="Q47" s="5">
        <v>70.547608862639166</v>
      </c>
      <c r="R47" s="5">
        <v>83.271938848277856</v>
      </c>
      <c r="S47" s="5">
        <v>75.044179908864791</v>
      </c>
      <c r="T47" s="5">
        <v>61.150941587645434</v>
      </c>
      <c r="U47" s="5">
        <v>70.352273518962662</v>
      </c>
      <c r="V47" s="5">
        <v>70.277194374537075</v>
      </c>
      <c r="W47" s="5">
        <v>76.911905258466874</v>
      </c>
      <c r="X47" s="5">
        <v>91.012368607078358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3">
      <c r="A48" s="3" t="s">
        <v>53</v>
      </c>
      <c r="B48" s="3" t="s">
        <v>41</v>
      </c>
      <c r="C48" s="3">
        <v>3</v>
      </c>
      <c r="D48" s="3">
        <v>8</v>
      </c>
      <c r="E48" s="3">
        <v>42</v>
      </c>
      <c r="F48" s="5">
        <v>43.720668231182664</v>
      </c>
      <c r="G48" s="5">
        <v>48.346343129031418</v>
      </c>
      <c r="H48" s="5">
        <v>56.855073641273826</v>
      </c>
      <c r="I48" s="5">
        <v>64.672340366515769</v>
      </c>
      <c r="J48" s="5">
        <v>62.514940655471968</v>
      </c>
      <c r="K48" s="5">
        <v>66.983990613223057</v>
      </c>
      <c r="L48" s="5">
        <v>65.555535098201617</v>
      </c>
      <c r="M48" s="5">
        <v>60.577473817301701</v>
      </c>
      <c r="N48" s="5">
        <v>59.603114251631887</v>
      </c>
      <c r="O48" s="5">
        <v>67.694617182902945</v>
      </c>
      <c r="P48" s="5">
        <v>80.501985322574782</v>
      </c>
      <c r="Q48" s="5">
        <v>61.384268421268992</v>
      </c>
      <c r="R48" s="5">
        <v>71.260151779785502</v>
      </c>
      <c r="S48" s="5">
        <v>67.941240166950209</v>
      </c>
      <c r="T48" s="5">
        <v>62.274206466870581</v>
      </c>
      <c r="U48" s="5">
        <v>66.556444238029954</v>
      </c>
      <c r="V48" s="5">
        <v>63.575840167209577</v>
      </c>
      <c r="W48" s="5">
        <v>69.255307461542259</v>
      </c>
      <c r="X48" s="5">
        <v>83.460783161967072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3">
      <c r="A49" s="3" t="s">
        <v>54</v>
      </c>
      <c r="B49" s="3" t="s">
        <v>41</v>
      </c>
      <c r="C49" s="3">
        <v>3</v>
      </c>
      <c r="D49" s="3">
        <v>10</v>
      </c>
      <c r="E49" s="3">
        <v>44</v>
      </c>
      <c r="F49" s="5">
        <v>46.152119960190852</v>
      </c>
      <c r="G49" s="5">
        <v>49.436667219136893</v>
      </c>
      <c r="H49" s="5">
        <v>59.603160444995851</v>
      </c>
      <c r="I49" s="5">
        <v>69.19121332585955</v>
      </c>
      <c r="J49" s="5">
        <v>70.045957604209107</v>
      </c>
      <c r="K49" s="5">
        <v>71.718276006954071</v>
      </c>
      <c r="L49" s="5">
        <v>70.084512712570145</v>
      </c>
      <c r="M49" s="5">
        <v>64.578840092048068</v>
      </c>
      <c r="N49" s="5">
        <v>66.392765098741592</v>
      </c>
      <c r="O49" s="5">
        <v>71.402263033402178</v>
      </c>
      <c r="P49" s="5">
        <v>81.492771961721587</v>
      </c>
      <c r="Q49" s="5">
        <v>65.643095977449363</v>
      </c>
      <c r="R49" s="5">
        <v>76.74529747209084</v>
      </c>
      <c r="S49" s="5">
        <v>69.475944692514844</v>
      </c>
      <c r="T49" s="5">
        <v>61.280501956186868</v>
      </c>
      <c r="U49" s="5">
        <v>66.408510241431813</v>
      </c>
      <c r="V49" s="5">
        <v>66.244058924545726</v>
      </c>
      <c r="W49" s="5">
        <v>73.270151676520143</v>
      </c>
      <c r="X49" s="5">
        <v>84.910497595238937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3">
      <c r="A50" s="3" t="s">
        <v>55</v>
      </c>
      <c r="B50" s="3" t="s">
        <v>41</v>
      </c>
      <c r="C50" s="3">
        <v>3</v>
      </c>
      <c r="D50" s="3">
        <v>14</v>
      </c>
      <c r="E50" s="3">
        <v>48</v>
      </c>
      <c r="F50" s="5">
        <v>51.974950959474697</v>
      </c>
      <c r="G50" s="5">
        <v>57.557025487122324</v>
      </c>
      <c r="H50" s="5">
        <v>66.057523855642685</v>
      </c>
      <c r="I50" s="5">
        <v>70.995604521090058</v>
      </c>
      <c r="J50" s="5">
        <v>69.6068589601215</v>
      </c>
      <c r="K50" s="5">
        <v>71.936838258727903</v>
      </c>
      <c r="L50" s="5">
        <v>73.570479780213248</v>
      </c>
      <c r="M50" s="5">
        <v>67.435162026112351</v>
      </c>
      <c r="N50" s="5">
        <v>69.674494504668843</v>
      </c>
      <c r="O50" s="5">
        <v>74.430234556662626</v>
      </c>
      <c r="P50" s="5">
        <v>92.345466684369882</v>
      </c>
      <c r="Q50" s="5">
        <v>68.917398078858128</v>
      </c>
      <c r="R50" s="5">
        <v>77.38044750043791</v>
      </c>
      <c r="S50" s="5">
        <v>76.824609063347566</v>
      </c>
      <c r="T50" s="5">
        <v>63.030833761980013</v>
      </c>
      <c r="U50" s="5">
        <v>76.639790887172495</v>
      </c>
      <c r="V50" s="5">
        <v>72.081463924221183</v>
      </c>
      <c r="W50" s="5">
        <v>76.55778683569477</v>
      </c>
      <c r="X50" s="5">
        <v>94.42332875282446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3">
      <c r="A51" s="3" t="s">
        <v>56</v>
      </c>
      <c r="B51" s="3" t="s">
        <v>41</v>
      </c>
      <c r="C51" s="3">
        <v>3</v>
      </c>
      <c r="D51" s="3">
        <v>17</v>
      </c>
      <c r="E51" s="3">
        <v>51</v>
      </c>
      <c r="F51" s="5">
        <v>40.161882521283793</v>
      </c>
      <c r="G51" s="5">
        <v>47.561484994717887</v>
      </c>
      <c r="H51" s="5">
        <v>51.77388576174647</v>
      </c>
      <c r="I51" s="5">
        <v>52.583008019351311</v>
      </c>
      <c r="J51" s="5">
        <v>54.93837979170786</v>
      </c>
      <c r="K51" s="5">
        <v>59.515188870742406</v>
      </c>
      <c r="L51" s="5">
        <v>55.908165726171397</v>
      </c>
      <c r="M51" s="5">
        <v>53.696575964826572</v>
      </c>
      <c r="N51" s="5">
        <v>55.480752391836759</v>
      </c>
      <c r="O51" s="5">
        <v>54.708682985553317</v>
      </c>
      <c r="P51" s="5">
        <v>67.477791800735361</v>
      </c>
      <c r="Q51" s="5">
        <v>52.137314982212615</v>
      </c>
      <c r="R51" s="5">
        <v>55.78326028400258</v>
      </c>
      <c r="S51" s="5">
        <v>56.989903543039844</v>
      </c>
      <c r="T51" s="5">
        <v>52.502704242637989</v>
      </c>
      <c r="U51" s="5">
        <v>60.709693585826201</v>
      </c>
      <c r="V51" s="5">
        <v>54.833006202823888</v>
      </c>
      <c r="W51" s="5">
        <v>57.564262234456841</v>
      </c>
      <c r="X51" s="5">
        <v>73.613537254461235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3">
      <c r="A52" s="3" t="s">
        <v>57</v>
      </c>
      <c r="B52" s="3" t="s">
        <v>41</v>
      </c>
      <c r="C52" s="3">
        <v>3</v>
      </c>
      <c r="D52" s="3">
        <v>18</v>
      </c>
      <c r="E52" s="3">
        <v>52</v>
      </c>
      <c r="F52" s="5">
        <v>46.087966026377934</v>
      </c>
      <c r="G52" s="5">
        <v>51.646018434509095</v>
      </c>
      <c r="H52" s="5">
        <v>58.735050689001923</v>
      </c>
      <c r="I52" s="5">
        <v>58.912903239628243</v>
      </c>
      <c r="J52" s="5">
        <v>61.236846188201504</v>
      </c>
      <c r="K52" s="5">
        <v>64.831908609308201</v>
      </c>
      <c r="L52" s="5">
        <v>63.336539679426849</v>
      </c>
      <c r="M52" s="5">
        <v>58.703127813282279</v>
      </c>
      <c r="N52" s="5">
        <v>62.467275984400167</v>
      </c>
      <c r="O52" s="5">
        <v>61.697972122329965</v>
      </c>
      <c r="P52" s="5">
        <v>75.807819590374109</v>
      </c>
      <c r="Q52" s="5">
        <v>60.833549820611779</v>
      </c>
      <c r="R52" s="5">
        <v>64.396806264999711</v>
      </c>
      <c r="S52" s="5">
        <v>66.076103930187585</v>
      </c>
      <c r="T52" s="5">
        <v>57.788597829162057</v>
      </c>
      <c r="U52" s="5">
        <v>68.549025411946474</v>
      </c>
      <c r="V52" s="5">
        <v>62.368136918575701</v>
      </c>
      <c r="W52" s="5">
        <v>66.226567620015487</v>
      </c>
      <c r="X52" s="5">
        <v>82.064259868329032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3">
      <c r="A53" s="3" t="s">
        <v>58</v>
      </c>
      <c r="B53" s="3" t="s">
        <v>41</v>
      </c>
      <c r="C53" s="3">
        <v>3</v>
      </c>
      <c r="D53" s="3">
        <v>19</v>
      </c>
      <c r="E53" s="3">
        <v>53</v>
      </c>
      <c r="F53" s="5">
        <v>48.606450605902126</v>
      </c>
      <c r="G53" s="5">
        <v>54.349859771148786</v>
      </c>
      <c r="H53" s="5">
        <v>63.052597337093303</v>
      </c>
      <c r="I53" s="5">
        <v>70.865501522791277</v>
      </c>
      <c r="J53" s="5">
        <v>68.162807642843333</v>
      </c>
      <c r="K53" s="5">
        <v>71.80221164470349</v>
      </c>
      <c r="L53" s="5">
        <v>72.92231754132564</v>
      </c>
      <c r="M53" s="5">
        <v>66.164405237854353</v>
      </c>
      <c r="N53" s="5">
        <v>67.863359942201541</v>
      </c>
      <c r="O53" s="5">
        <v>75.691377929749819</v>
      </c>
      <c r="P53" s="5">
        <v>91.329807857917444</v>
      </c>
      <c r="Q53" s="5">
        <v>67.651523137313802</v>
      </c>
      <c r="R53" s="5">
        <v>78.400475632480465</v>
      </c>
      <c r="S53" s="5">
        <v>74.682757186105519</v>
      </c>
      <c r="T53" s="5">
        <v>61.400649517127803</v>
      </c>
      <c r="U53" s="5">
        <v>72.161986938281004</v>
      </c>
      <c r="V53" s="5">
        <v>70.147883960671777</v>
      </c>
      <c r="W53" s="5">
        <v>75.665789694322157</v>
      </c>
      <c r="X53" s="5">
        <v>91.616257567161512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3">
      <c r="A54" s="3" t="s">
        <v>59</v>
      </c>
      <c r="B54" s="3" t="s">
        <v>41</v>
      </c>
      <c r="C54" s="3">
        <v>3</v>
      </c>
      <c r="D54" s="3">
        <v>5</v>
      </c>
      <c r="E54" s="3">
        <v>39</v>
      </c>
      <c r="F54" s="5">
        <v>42.082180416360472</v>
      </c>
      <c r="G54" s="5">
        <v>48.137821737261902</v>
      </c>
      <c r="H54" s="5">
        <v>53.416883243077258</v>
      </c>
      <c r="I54" s="5">
        <v>56.691848437202687</v>
      </c>
      <c r="J54" s="5">
        <v>57.702878390139652</v>
      </c>
      <c r="K54" s="5">
        <v>60.875393352485695</v>
      </c>
      <c r="L54" s="5">
        <v>57.608335508292612</v>
      </c>
      <c r="M54" s="5">
        <v>56.787177788773356</v>
      </c>
      <c r="N54" s="5">
        <v>56.97689749464044</v>
      </c>
      <c r="O54" s="5">
        <v>58.916151950106944</v>
      </c>
      <c r="P54" s="5">
        <v>70.405216263968825</v>
      </c>
      <c r="Q54" s="5">
        <v>53.934846810425753</v>
      </c>
      <c r="R54" s="5">
        <v>59.073061431898786</v>
      </c>
      <c r="S54" s="5">
        <v>59.974153895121987</v>
      </c>
      <c r="T54" s="5">
        <v>54.981204439014284</v>
      </c>
      <c r="U54" s="5">
        <v>63.764731988331931</v>
      </c>
      <c r="V54" s="5">
        <v>57.149714100949545</v>
      </c>
      <c r="W54" s="5">
        <v>60.655907613080245</v>
      </c>
      <c r="X54" s="5">
        <v>77.26676399624553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3">
      <c r="A55" s="3" t="s">
        <v>60</v>
      </c>
      <c r="B55" s="3" t="s">
        <v>41</v>
      </c>
      <c r="C55" s="3">
        <v>3</v>
      </c>
      <c r="D55" s="3">
        <v>16</v>
      </c>
      <c r="E55" s="3">
        <v>50</v>
      </c>
      <c r="F55" s="5">
        <v>41.510504187177823</v>
      </c>
      <c r="G55" s="5">
        <v>44.747745547328186</v>
      </c>
      <c r="H55" s="5">
        <v>53.009366330391117</v>
      </c>
      <c r="I55" s="5">
        <v>60.523150629951019</v>
      </c>
      <c r="J55" s="5">
        <v>58.456532195025972</v>
      </c>
      <c r="K55" s="5">
        <v>65.027739521493075</v>
      </c>
      <c r="L55" s="5">
        <v>59.546600770350153</v>
      </c>
      <c r="M55" s="5">
        <v>57.277632544805961</v>
      </c>
      <c r="N55" s="5">
        <v>57.97546696233578</v>
      </c>
      <c r="O55" s="5">
        <v>63.565137094125809</v>
      </c>
      <c r="P55" s="5">
        <v>73.163410306548386</v>
      </c>
      <c r="Q55" s="5">
        <v>57.973432445779984</v>
      </c>
      <c r="R55" s="5">
        <v>67.130353521459242</v>
      </c>
      <c r="S55" s="5">
        <v>64.691259052910354</v>
      </c>
      <c r="T55" s="5">
        <v>60.6819493832731</v>
      </c>
      <c r="U55" s="5">
        <v>66.420344138284207</v>
      </c>
      <c r="V55" s="5">
        <v>60.994147332485873</v>
      </c>
      <c r="W55" s="5">
        <v>64.412536467433341</v>
      </c>
      <c r="X55" s="5">
        <v>80.70717257482093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3">
      <c r="A56" s="3" t="s">
        <v>61</v>
      </c>
      <c r="B56" s="3" t="s">
        <v>61</v>
      </c>
      <c r="C56" s="3">
        <v>4</v>
      </c>
      <c r="D56" s="3">
        <v>1</v>
      </c>
      <c r="E56" s="3">
        <v>55</v>
      </c>
      <c r="F56" s="5">
        <v>44.836967727186078</v>
      </c>
      <c r="G56" s="5">
        <v>49.276394124761012</v>
      </c>
      <c r="H56" s="5">
        <v>56.543026415096264</v>
      </c>
      <c r="I56" s="5">
        <v>56.920361236631685</v>
      </c>
      <c r="J56" s="5">
        <v>58.990729521872439</v>
      </c>
      <c r="K56" s="5">
        <v>62.793750852863965</v>
      </c>
      <c r="L56" s="5">
        <v>60.956299322464027</v>
      </c>
      <c r="M56" s="5">
        <v>56.435666256715528</v>
      </c>
      <c r="N56" s="5">
        <v>60.629309985617581</v>
      </c>
      <c r="O56" s="5">
        <v>59.191291891134156</v>
      </c>
      <c r="P56" s="5">
        <v>72.504689491649515</v>
      </c>
      <c r="Q56" s="5">
        <v>59.02559343023519</v>
      </c>
      <c r="R56" s="5">
        <v>62.067924793608363</v>
      </c>
      <c r="S56" s="5">
        <v>64.010185211613646</v>
      </c>
      <c r="T56" s="5">
        <v>56.201427519671533</v>
      </c>
      <c r="U56" s="5">
        <v>66.322047747884014</v>
      </c>
      <c r="V56" s="5">
        <v>59.528914549343547</v>
      </c>
      <c r="W56" s="5">
        <v>64.308539074944164</v>
      </c>
      <c r="X56" s="5">
        <v>78.668243561796046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3">
      <c r="A57" s="3" t="s">
        <v>62</v>
      </c>
      <c r="B57" s="3" t="s">
        <v>63</v>
      </c>
      <c r="C57" s="3">
        <v>5</v>
      </c>
      <c r="D57" s="3">
        <v>9</v>
      </c>
      <c r="E57" s="3">
        <v>64</v>
      </c>
      <c r="F57" s="5">
        <v>25.744842567899074</v>
      </c>
      <c r="G57" s="5">
        <v>39.609741928952367</v>
      </c>
      <c r="H57" s="5">
        <v>27.231162904583293</v>
      </c>
      <c r="I57" s="5">
        <v>26.748316713886076</v>
      </c>
      <c r="J57" s="5">
        <v>28.634759759885572</v>
      </c>
      <c r="K57" s="5">
        <v>28.715560315016198</v>
      </c>
      <c r="L57" s="5">
        <v>32.335179628182608</v>
      </c>
      <c r="M57" s="5">
        <v>28.334824701780615</v>
      </c>
      <c r="N57" s="5">
        <v>30.473270776672518</v>
      </c>
      <c r="O57" s="5">
        <v>27.624223645757777</v>
      </c>
      <c r="P57" s="5">
        <v>33.038160698794066</v>
      </c>
      <c r="Q57" s="5">
        <v>32.63836164396475</v>
      </c>
      <c r="R57" s="5">
        <v>30.142007459657851</v>
      </c>
      <c r="S57" s="5">
        <v>30.670045292353485</v>
      </c>
      <c r="T57" s="5">
        <v>32.760996196402054</v>
      </c>
      <c r="U57" s="5">
        <v>31.850832627355743</v>
      </c>
      <c r="V57" s="5">
        <v>31.470130785978441</v>
      </c>
      <c r="W57" s="5">
        <v>35.339323225034093</v>
      </c>
      <c r="X57" s="5">
        <v>38.028703761663905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3">
      <c r="A58" s="3" t="s">
        <v>64</v>
      </c>
      <c r="B58" s="3" t="s">
        <v>63</v>
      </c>
      <c r="C58" s="3">
        <v>5</v>
      </c>
      <c r="D58" s="3">
        <v>8</v>
      </c>
      <c r="E58" s="3">
        <v>63</v>
      </c>
      <c r="F58" s="5">
        <v>18.286941414957134</v>
      </c>
      <c r="G58" s="5">
        <v>30.300818544400624</v>
      </c>
      <c r="H58" s="5">
        <v>19.772732820541712</v>
      </c>
      <c r="I58" s="5">
        <v>19.628553391214055</v>
      </c>
      <c r="J58" s="5">
        <v>21.515182454105336</v>
      </c>
      <c r="K58" s="5">
        <v>23.453667069216795</v>
      </c>
      <c r="L58" s="5">
        <v>24.845316371666112</v>
      </c>
      <c r="M58" s="5">
        <v>22.899787909128481</v>
      </c>
      <c r="N58" s="5">
        <v>22.980006450857157</v>
      </c>
      <c r="O58" s="5">
        <v>21.0941911671936</v>
      </c>
      <c r="P58" s="5">
        <v>25.955705221605587</v>
      </c>
      <c r="Q58" s="5">
        <v>24.88624447312937</v>
      </c>
      <c r="R58" s="5">
        <v>23.041887777680635</v>
      </c>
      <c r="S58" s="5">
        <v>23.068542492747365</v>
      </c>
      <c r="T58" s="5">
        <v>26.125757628793014</v>
      </c>
      <c r="U58" s="5">
        <v>23.710987876163063</v>
      </c>
      <c r="V58" s="5">
        <v>23.697368940585445</v>
      </c>
      <c r="W58" s="5">
        <v>26.45269911527997</v>
      </c>
      <c r="X58" s="5">
        <v>29.096812093381363</v>
      </c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3">
      <c r="A59" s="3" t="s">
        <v>65</v>
      </c>
      <c r="B59" s="3" t="s">
        <v>63</v>
      </c>
      <c r="C59" s="3">
        <v>5</v>
      </c>
      <c r="D59" s="3">
        <v>2</v>
      </c>
      <c r="E59" s="3">
        <v>57</v>
      </c>
      <c r="F59" s="5">
        <v>13.888074274024646</v>
      </c>
      <c r="G59" s="5">
        <v>19.57819463387354</v>
      </c>
      <c r="H59" s="5">
        <v>15.37996489053381</v>
      </c>
      <c r="I59" s="5">
        <v>15.418158167036886</v>
      </c>
      <c r="J59" s="5">
        <v>15.240228168831214</v>
      </c>
      <c r="K59" s="5">
        <v>17.63910410564602</v>
      </c>
      <c r="L59" s="5">
        <v>17.291382248825375</v>
      </c>
      <c r="M59" s="5">
        <v>17.475177441264837</v>
      </c>
      <c r="N59" s="5">
        <v>17.180558058568227</v>
      </c>
      <c r="O59" s="5">
        <v>16.488416501396884</v>
      </c>
      <c r="P59" s="5">
        <v>19.646236051061962</v>
      </c>
      <c r="Q59" s="5">
        <v>17.850168346444661</v>
      </c>
      <c r="R59" s="5">
        <v>16.345559236178666</v>
      </c>
      <c r="S59" s="5">
        <v>16.695481831197966</v>
      </c>
      <c r="T59" s="5">
        <v>19.892006208120659</v>
      </c>
      <c r="U59" s="5">
        <v>18.015442834044091</v>
      </c>
      <c r="V59" s="5">
        <v>16.94464280866249</v>
      </c>
      <c r="W59" s="5">
        <v>18.909985284152878</v>
      </c>
      <c r="X59" s="5">
        <v>20.29549019613421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3">
      <c r="A60" s="3" t="s">
        <v>66</v>
      </c>
      <c r="B60" s="3" t="s">
        <v>63</v>
      </c>
      <c r="C60" s="3">
        <v>5</v>
      </c>
      <c r="D60" s="3">
        <v>10</v>
      </c>
      <c r="E60" s="3">
        <v>65</v>
      </c>
      <c r="F60" s="5">
        <v>28.984990493189937</v>
      </c>
      <c r="G60" s="5">
        <v>45.612157113292191</v>
      </c>
      <c r="H60" s="5">
        <v>29.805480514190407</v>
      </c>
      <c r="I60" s="5">
        <v>32.070217144237446</v>
      </c>
      <c r="J60" s="5">
        <v>32.768571209026476</v>
      </c>
      <c r="K60" s="5">
        <v>34.27514417055113</v>
      </c>
      <c r="L60" s="5">
        <v>36.247735815693218</v>
      </c>
      <c r="M60" s="5">
        <v>30.585422262312136</v>
      </c>
      <c r="N60" s="5">
        <v>32.925411680195673</v>
      </c>
      <c r="O60" s="5">
        <v>30.236066674077449</v>
      </c>
      <c r="P60" s="5">
        <v>38.425596436635757</v>
      </c>
      <c r="Q60" s="5">
        <v>37.430012761977558</v>
      </c>
      <c r="R60" s="5">
        <v>33.320148311293686</v>
      </c>
      <c r="S60" s="5">
        <v>34.651561909860611</v>
      </c>
      <c r="T60" s="5">
        <v>36.360401238667272</v>
      </c>
      <c r="U60" s="5">
        <v>34.984155590498375</v>
      </c>
      <c r="V60" s="5">
        <v>34.446549084822358</v>
      </c>
      <c r="W60" s="5">
        <v>39.713309319654762</v>
      </c>
      <c r="X60" s="5">
        <v>42.69290038185737</v>
      </c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3">
      <c r="A61" s="3" t="s">
        <v>67</v>
      </c>
      <c r="B61" s="3" t="s">
        <v>63</v>
      </c>
      <c r="C61" s="3">
        <v>5</v>
      </c>
      <c r="D61" s="3">
        <v>5</v>
      </c>
      <c r="E61" s="3">
        <v>60</v>
      </c>
      <c r="F61" s="5">
        <v>32.20649432451242</v>
      </c>
      <c r="G61" s="5">
        <v>42.60183450569864</v>
      </c>
      <c r="H61" s="5">
        <v>37.758857507798787</v>
      </c>
      <c r="I61" s="5">
        <v>40.959180209385607</v>
      </c>
      <c r="J61" s="5">
        <v>39.279368916705636</v>
      </c>
      <c r="K61" s="5">
        <v>43.347846517576492</v>
      </c>
      <c r="L61" s="5">
        <v>44.056966475200028</v>
      </c>
      <c r="M61" s="5">
        <v>37.350043916746834</v>
      </c>
      <c r="N61" s="5">
        <v>40.997265948232041</v>
      </c>
      <c r="O61" s="5">
        <v>40.932578097528776</v>
      </c>
      <c r="P61" s="5">
        <v>47.242158732818716</v>
      </c>
      <c r="Q61" s="5">
        <v>42.153731137612169</v>
      </c>
      <c r="R61" s="5">
        <v>43.317042108122202</v>
      </c>
      <c r="S61" s="5">
        <v>44.879153453281013</v>
      </c>
      <c r="T61" s="5">
        <v>41.850742492925029</v>
      </c>
      <c r="U61" s="5">
        <v>44.727348953236721</v>
      </c>
      <c r="V61" s="5">
        <v>41.894295380566518</v>
      </c>
      <c r="W61" s="5">
        <v>44.940255598224503</v>
      </c>
      <c r="X61" s="5">
        <v>51.831942165419086</v>
      </c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x14ac:dyDescent="0.3">
      <c r="A62" s="3" t="s">
        <v>68</v>
      </c>
      <c r="B62" s="3" t="s">
        <v>63</v>
      </c>
      <c r="C62" s="3">
        <v>5</v>
      </c>
      <c r="D62" s="3">
        <v>6</v>
      </c>
      <c r="E62" s="3">
        <v>61</v>
      </c>
      <c r="F62" s="5">
        <v>33.048158104680034</v>
      </c>
      <c r="G62" s="5">
        <v>45.787492449566614</v>
      </c>
      <c r="H62" s="5">
        <v>36.363050582531073</v>
      </c>
      <c r="I62" s="5">
        <v>37.474904008677989</v>
      </c>
      <c r="J62" s="5">
        <v>38.451741846577463</v>
      </c>
      <c r="K62" s="5">
        <v>38.412642579727766</v>
      </c>
      <c r="L62" s="5">
        <v>41.960501147055112</v>
      </c>
      <c r="M62" s="5">
        <v>35.602543436231883</v>
      </c>
      <c r="N62" s="5">
        <v>39.652327252750453</v>
      </c>
      <c r="O62" s="5">
        <v>37.922060356474312</v>
      </c>
      <c r="P62" s="5">
        <v>43.59324013652698</v>
      </c>
      <c r="Q62" s="5">
        <v>41.499181105881014</v>
      </c>
      <c r="R62" s="5">
        <v>39.905883060590249</v>
      </c>
      <c r="S62" s="5">
        <v>40.290856582069509</v>
      </c>
      <c r="T62" s="5">
        <v>40.366700267695045</v>
      </c>
      <c r="U62" s="5">
        <v>42.683199136757302</v>
      </c>
      <c r="V62" s="5">
        <v>39.243648608880477</v>
      </c>
      <c r="W62" s="5">
        <v>44.097705594847703</v>
      </c>
      <c r="X62" s="5">
        <v>47.61479928456172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3">
      <c r="A63" s="3" t="s">
        <v>69</v>
      </c>
      <c r="B63" s="3" t="s">
        <v>63</v>
      </c>
      <c r="C63" s="3">
        <v>5</v>
      </c>
      <c r="D63" s="3">
        <v>13</v>
      </c>
      <c r="E63" s="3">
        <v>68</v>
      </c>
      <c r="F63" s="5">
        <v>53.523610865437171</v>
      </c>
      <c r="G63" s="5">
        <v>59.970475342654098</v>
      </c>
      <c r="H63" s="5">
        <v>66.150903465976427</v>
      </c>
      <c r="I63" s="5">
        <v>72.462313424408165</v>
      </c>
      <c r="J63" s="5">
        <v>67.404903761500961</v>
      </c>
      <c r="K63" s="5">
        <v>72.022269225655222</v>
      </c>
      <c r="L63" s="5">
        <v>72.087744249991744</v>
      </c>
      <c r="M63" s="5">
        <v>62.262045844322707</v>
      </c>
      <c r="N63" s="5">
        <v>67.898486345936348</v>
      </c>
      <c r="O63" s="5">
        <v>71.097010591514817</v>
      </c>
      <c r="P63" s="5">
        <v>81.373863003626454</v>
      </c>
      <c r="Q63" s="5">
        <v>71.41759881291226</v>
      </c>
      <c r="R63" s="5">
        <v>73.535924871888469</v>
      </c>
      <c r="S63" s="5">
        <v>74.83511532174299</v>
      </c>
      <c r="T63" s="5">
        <v>65.302170318870481</v>
      </c>
      <c r="U63" s="5">
        <v>77.316492116785341</v>
      </c>
      <c r="V63" s="5">
        <v>71.250111350366069</v>
      </c>
      <c r="W63" s="5">
        <v>75.157324289502114</v>
      </c>
      <c r="X63" s="5">
        <v>87.403511719525909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x14ac:dyDescent="0.3">
      <c r="A64" s="3" t="s">
        <v>70</v>
      </c>
      <c r="B64" s="3" t="s">
        <v>63</v>
      </c>
      <c r="C64" s="3">
        <v>5</v>
      </c>
      <c r="D64" s="3">
        <v>11</v>
      </c>
      <c r="E64" s="3">
        <v>66</v>
      </c>
      <c r="F64" s="5">
        <v>36.255172972639805</v>
      </c>
      <c r="G64" s="5">
        <v>49.234434720027281</v>
      </c>
      <c r="H64" s="5">
        <v>41.932751903077353</v>
      </c>
      <c r="I64" s="5">
        <v>44.267182869754016</v>
      </c>
      <c r="J64" s="5">
        <v>44.893074602730685</v>
      </c>
      <c r="K64" s="5">
        <v>45.327917190307204</v>
      </c>
      <c r="L64" s="5">
        <v>47.731868449751808</v>
      </c>
      <c r="M64" s="5">
        <v>40.874135486663185</v>
      </c>
      <c r="N64" s="5">
        <v>45.40119667604958</v>
      </c>
      <c r="O64" s="5">
        <v>44.759675930917489</v>
      </c>
      <c r="P64" s="5">
        <v>50.947027987000155</v>
      </c>
      <c r="Q64" s="5">
        <v>50.210121424335924</v>
      </c>
      <c r="R64" s="5">
        <v>46.450760146293256</v>
      </c>
      <c r="S64" s="5">
        <v>49.867329911218754</v>
      </c>
      <c r="T64" s="5">
        <v>46.707147130988091</v>
      </c>
      <c r="U64" s="5">
        <v>49.497732929510398</v>
      </c>
      <c r="V64" s="5">
        <v>46.517634774475511</v>
      </c>
      <c r="W64" s="5">
        <v>53.545790939662531</v>
      </c>
      <c r="X64" s="5">
        <v>58.629578389423848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3">
      <c r="A65" s="3" t="s">
        <v>71</v>
      </c>
      <c r="B65" s="3" t="s">
        <v>63</v>
      </c>
      <c r="C65" s="3">
        <v>5</v>
      </c>
      <c r="D65" s="3">
        <v>7</v>
      </c>
      <c r="E65" s="3">
        <v>62</v>
      </c>
      <c r="F65" s="5">
        <v>13.327403345605878</v>
      </c>
      <c r="G65" s="5">
        <v>22.545534193526397</v>
      </c>
      <c r="H65" s="5">
        <v>14.232519969647958</v>
      </c>
      <c r="I65" s="5">
        <v>14.426456780525655</v>
      </c>
      <c r="J65" s="5">
        <v>15.381977621272599</v>
      </c>
      <c r="K65" s="5">
        <v>18.193933721615672</v>
      </c>
      <c r="L65" s="5">
        <v>17.219334552512169</v>
      </c>
      <c r="M65" s="5">
        <v>16.904282451639919</v>
      </c>
      <c r="N65" s="5">
        <v>16.484583702511372</v>
      </c>
      <c r="O65" s="5">
        <v>15.723528408094444</v>
      </c>
      <c r="P65" s="5">
        <v>20.178540489624982</v>
      </c>
      <c r="Q65" s="5">
        <v>18.734881951145741</v>
      </c>
      <c r="R65" s="5">
        <v>16.894350974707606</v>
      </c>
      <c r="S65" s="5">
        <v>16.856248779071809</v>
      </c>
      <c r="T65" s="5">
        <v>20.52861488112152</v>
      </c>
      <c r="U65" s="5">
        <v>17.428270344934393</v>
      </c>
      <c r="V65" s="5">
        <v>17.332869259137304</v>
      </c>
      <c r="W65" s="5">
        <v>20.14255965420076</v>
      </c>
      <c r="X65" s="5">
        <v>21.580992765688929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3">
      <c r="A66" s="3" t="s">
        <v>72</v>
      </c>
      <c r="B66" s="3" t="s">
        <v>63</v>
      </c>
      <c r="C66" s="3">
        <v>5</v>
      </c>
      <c r="D66" s="3">
        <v>3</v>
      </c>
      <c r="E66" s="3">
        <v>58</v>
      </c>
      <c r="F66" s="5">
        <v>17.49938496936814</v>
      </c>
      <c r="G66" s="5">
        <v>27.03031610825791</v>
      </c>
      <c r="H66" s="5">
        <v>19.126859914665147</v>
      </c>
      <c r="I66" s="5">
        <v>18.571108007257482</v>
      </c>
      <c r="J66" s="5">
        <v>18.007265556621213</v>
      </c>
      <c r="K66" s="5">
        <v>21.575731881732278</v>
      </c>
      <c r="L66" s="5">
        <v>23.229609802659134</v>
      </c>
      <c r="M66" s="5">
        <v>21.743088082696815</v>
      </c>
      <c r="N66" s="5">
        <v>22.246113532225511</v>
      </c>
      <c r="O66" s="5">
        <v>21.255662099037085</v>
      </c>
      <c r="P66" s="5">
        <v>24.291050949916581</v>
      </c>
      <c r="Q66" s="5">
        <v>22.618339416207323</v>
      </c>
      <c r="R66" s="5">
        <v>20.737842424077769</v>
      </c>
      <c r="S66" s="5">
        <v>21.24394124186156</v>
      </c>
      <c r="T66" s="5">
        <v>24.510808874696529</v>
      </c>
      <c r="U66" s="5">
        <v>21.819725266798308</v>
      </c>
      <c r="V66" s="5">
        <v>20.161509170145493</v>
      </c>
      <c r="W66" s="5">
        <v>22.493983497618093</v>
      </c>
      <c r="X66" s="5">
        <v>24.377441094944331</v>
      </c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x14ac:dyDescent="0.3">
      <c r="A67" s="3" t="s">
        <v>73</v>
      </c>
      <c r="B67" s="3" t="s">
        <v>63</v>
      </c>
      <c r="C67" s="3">
        <v>5</v>
      </c>
      <c r="D67" s="3">
        <v>4</v>
      </c>
      <c r="E67" s="3">
        <v>59</v>
      </c>
      <c r="F67" s="5">
        <v>24.694165702159857</v>
      </c>
      <c r="G67" s="5">
        <v>38.505656616834685</v>
      </c>
      <c r="H67" s="5">
        <v>27.063221254382523</v>
      </c>
      <c r="I67" s="5">
        <v>26.789224780530478</v>
      </c>
      <c r="J67" s="5">
        <v>27.277019290321835</v>
      </c>
      <c r="K67" s="5">
        <v>30.157232767373138</v>
      </c>
      <c r="L67" s="5">
        <v>31.490381685749586</v>
      </c>
      <c r="M67" s="5">
        <v>27.820136059406707</v>
      </c>
      <c r="N67" s="5">
        <v>29.905646142838073</v>
      </c>
      <c r="O67" s="5">
        <v>28.809973603113036</v>
      </c>
      <c r="P67" s="5">
        <v>32.714995882193726</v>
      </c>
      <c r="Q67" s="5">
        <v>30.624873889220144</v>
      </c>
      <c r="R67" s="5">
        <v>29.766339628686985</v>
      </c>
      <c r="S67" s="5">
        <v>30.396053855168216</v>
      </c>
      <c r="T67" s="5">
        <v>31.813304227428272</v>
      </c>
      <c r="U67" s="5">
        <v>31.041325264327732</v>
      </c>
      <c r="V67" s="5">
        <v>28.611605443256607</v>
      </c>
      <c r="W67" s="5">
        <v>31.538144290609029</v>
      </c>
      <c r="X67" s="5">
        <v>33.89714406674873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3">
      <c r="A68" s="3" t="s">
        <v>74</v>
      </c>
      <c r="B68" s="3" t="s">
        <v>63</v>
      </c>
      <c r="C68" s="3">
        <v>5</v>
      </c>
      <c r="D68" s="3">
        <v>12</v>
      </c>
      <c r="E68" s="3">
        <v>67</v>
      </c>
      <c r="F68" s="5">
        <v>48.999108024974063</v>
      </c>
      <c r="G68" s="5">
        <v>58.972645411591664</v>
      </c>
      <c r="H68" s="5">
        <v>58.903449927307115</v>
      </c>
      <c r="I68" s="5">
        <v>63.945644654371378</v>
      </c>
      <c r="J68" s="5">
        <v>61.02578544095504</v>
      </c>
      <c r="K68" s="5">
        <v>63.716400005880679</v>
      </c>
      <c r="L68" s="5">
        <v>66.0793731889584</v>
      </c>
      <c r="M68" s="5">
        <v>55.557673780845519</v>
      </c>
      <c r="N68" s="5">
        <v>62.518301885998</v>
      </c>
      <c r="O68" s="5">
        <v>64.381997495520807</v>
      </c>
      <c r="P68" s="5">
        <v>68.486030231416947</v>
      </c>
      <c r="Q68" s="5">
        <v>68.852339823229443</v>
      </c>
      <c r="R68" s="5">
        <v>63.823036169918069</v>
      </c>
      <c r="S68" s="5">
        <v>68.191549713546891</v>
      </c>
      <c r="T68" s="5">
        <v>61.639751567709553</v>
      </c>
      <c r="U68" s="5">
        <v>68.954209519077892</v>
      </c>
      <c r="V68" s="5">
        <v>64.138784556085312</v>
      </c>
      <c r="W68" s="5">
        <v>71.924705435020783</v>
      </c>
      <c r="X68" s="5">
        <v>80.528287625936898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3">
      <c r="A69" s="3" t="s">
        <v>75</v>
      </c>
      <c r="B69" s="3" t="s">
        <v>63</v>
      </c>
      <c r="C69" s="3">
        <v>5</v>
      </c>
      <c r="D69" s="3">
        <v>1</v>
      </c>
      <c r="E69" s="3">
        <v>56</v>
      </c>
      <c r="F69" s="5">
        <v>14.929291040370927</v>
      </c>
      <c r="G69" s="5">
        <v>22.433033769337118</v>
      </c>
      <c r="H69" s="5">
        <v>16.692358500845643</v>
      </c>
      <c r="I69" s="5">
        <v>16.619463303980115</v>
      </c>
      <c r="J69" s="5">
        <v>16.491582390709315</v>
      </c>
      <c r="K69" s="5">
        <v>19.373994773547366</v>
      </c>
      <c r="L69" s="5">
        <v>19.717387274900542</v>
      </c>
      <c r="M69" s="5">
        <v>18.204597508611837</v>
      </c>
      <c r="N69" s="5">
        <v>19.559166493554322</v>
      </c>
      <c r="O69" s="5">
        <v>18.618885667969078</v>
      </c>
      <c r="P69" s="5">
        <v>21.597582508744839</v>
      </c>
      <c r="Q69" s="5">
        <v>19.058718119948292</v>
      </c>
      <c r="R69" s="5">
        <v>18.170562770215664</v>
      </c>
      <c r="S69" s="5">
        <v>19.041722914824916</v>
      </c>
      <c r="T69" s="5">
        <v>20.844776856201928</v>
      </c>
      <c r="U69" s="5">
        <v>19.891572143739804</v>
      </c>
      <c r="V69" s="5">
        <v>18.181368472219578</v>
      </c>
      <c r="W69" s="5">
        <v>19.501514466211972</v>
      </c>
      <c r="X69" s="5">
        <v>21.07943731789555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3">
      <c r="A70" s="3" t="s">
        <v>76</v>
      </c>
      <c r="B70" s="3" t="s">
        <v>77</v>
      </c>
      <c r="C70" s="3">
        <v>6</v>
      </c>
      <c r="D70" s="3">
        <v>2</v>
      </c>
      <c r="E70" s="3">
        <v>70</v>
      </c>
      <c r="F70" s="5">
        <v>51.924794078825073</v>
      </c>
      <c r="G70" s="5">
        <v>56.627587393765722</v>
      </c>
      <c r="H70" s="5">
        <v>65.602114064544764</v>
      </c>
      <c r="I70" s="5">
        <v>68.195321790504821</v>
      </c>
      <c r="J70" s="5">
        <v>68.356591506453171</v>
      </c>
      <c r="K70" s="5">
        <v>71.372747969250838</v>
      </c>
      <c r="L70" s="5">
        <v>70.260579844625042</v>
      </c>
      <c r="M70" s="5">
        <v>64.114632696507982</v>
      </c>
      <c r="N70" s="5">
        <v>69.102900214221947</v>
      </c>
      <c r="O70" s="5">
        <v>72.140610742510816</v>
      </c>
      <c r="P70" s="5">
        <v>85.436722871308589</v>
      </c>
      <c r="Q70" s="5">
        <v>68.809025602633071</v>
      </c>
      <c r="R70" s="5">
        <v>73.678443889047742</v>
      </c>
      <c r="S70" s="5">
        <v>74.443901350574194</v>
      </c>
      <c r="T70" s="5">
        <v>64.092162512598591</v>
      </c>
      <c r="U70" s="5">
        <v>75.782161164754413</v>
      </c>
      <c r="V70" s="5">
        <v>70.775335470521014</v>
      </c>
      <c r="W70" s="5">
        <v>74.40853801061175</v>
      </c>
      <c r="X70" s="5">
        <v>90.401348233214392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3">
      <c r="A71" s="3" t="s">
        <v>78</v>
      </c>
      <c r="B71" s="3" t="s">
        <v>77</v>
      </c>
      <c r="C71" s="3">
        <v>6</v>
      </c>
      <c r="D71" s="3">
        <v>13</v>
      </c>
      <c r="E71" s="3">
        <v>81</v>
      </c>
      <c r="F71" s="5">
        <v>51.881062093234505</v>
      </c>
      <c r="G71" s="5">
        <v>59.990133871216123</v>
      </c>
      <c r="H71" s="5">
        <v>67.959839842699395</v>
      </c>
      <c r="I71" s="5">
        <v>75.539237711198666</v>
      </c>
      <c r="J71" s="5">
        <v>76.98790855303011</v>
      </c>
      <c r="K71" s="5">
        <v>84.084078078519511</v>
      </c>
      <c r="L71" s="5">
        <v>79.299480557691552</v>
      </c>
      <c r="M71" s="5">
        <v>72.947629466680496</v>
      </c>
      <c r="N71" s="5">
        <v>77.065452716271068</v>
      </c>
      <c r="O71" s="5">
        <v>79.4183957944675</v>
      </c>
      <c r="P71" s="5">
        <v>91.331144942820075</v>
      </c>
      <c r="Q71" s="5">
        <v>79.457593987034514</v>
      </c>
      <c r="R71" s="5">
        <v>86.381207144704078</v>
      </c>
      <c r="S71" s="5">
        <v>76.384256415323222</v>
      </c>
      <c r="T71" s="5">
        <v>68.415644579863553</v>
      </c>
      <c r="U71" s="5">
        <v>69.640141775413852</v>
      </c>
      <c r="V71" s="5">
        <v>69.574839847643304</v>
      </c>
      <c r="W71" s="5">
        <v>78.306712616945063</v>
      </c>
      <c r="X71" s="5">
        <v>91.967599057477642</v>
      </c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3">
      <c r="A72" s="3" t="s">
        <v>79</v>
      </c>
      <c r="B72" s="3" t="s">
        <v>77</v>
      </c>
      <c r="C72" s="3">
        <v>6</v>
      </c>
      <c r="D72" s="3">
        <v>20</v>
      </c>
      <c r="E72" s="3">
        <v>88</v>
      </c>
      <c r="F72" s="5">
        <v>83.810080099277997</v>
      </c>
      <c r="G72" s="5">
        <v>87.565246312799687</v>
      </c>
      <c r="H72" s="5">
        <v>94.75343870615562</v>
      </c>
      <c r="I72" s="5">
        <v>105.60761229392712</v>
      </c>
      <c r="J72" s="5">
        <v>102.28519105881352</v>
      </c>
      <c r="K72" s="5">
        <v>114.87258441500022</v>
      </c>
      <c r="L72" s="5">
        <v>111.63140063707171</v>
      </c>
      <c r="M72" s="5">
        <v>102.93456920759562</v>
      </c>
      <c r="N72" s="5">
        <v>107.69695682533705</v>
      </c>
      <c r="O72" s="5">
        <v>113.09331552584956</v>
      </c>
      <c r="P72" s="5">
        <v>131.31467968092238</v>
      </c>
      <c r="Q72" s="5">
        <v>117.03905739017335</v>
      </c>
      <c r="R72" s="5">
        <v>118.42488522154321</v>
      </c>
      <c r="S72" s="5">
        <v>115.76896302815389</v>
      </c>
      <c r="T72" s="5">
        <v>94.37349499576851</v>
      </c>
      <c r="U72" s="5">
        <v>105.72943819137868</v>
      </c>
      <c r="V72" s="5">
        <v>102.43860821805436</v>
      </c>
      <c r="W72" s="5">
        <v>113.30396040195662</v>
      </c>
      <c r="X72" s="5">
        <v>134.84705539248401</v>
      </c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3">
      <c r="A73" s="3" t="s">
        <v>80</v>
      </c>
      <c r="B73" s="3" t="s">
        <v>77</v>
      </c>
      <c r="C73" s="3">
        <v>6</v>
      </c>
      <c r="D73" s="3">
        <v>10</v>
      </c>
      <c r="E73" s="3">
        <v>78</v>
      </c>
      <c r="F73" s="5">
        <v>51.529988069040265</v>
      </c>
      <c r="G73" s="5">
        <v>57.014126847301746</v>
      </c>
      <c r="H73" s="5">
        <v>67.959809685214651</v>
      </c>
      <c r="I73" s="5">
        <v>74.882754281724999</v>
      </c>
      <c r="J73" s="5">
        <v>77.345246157746658</v>
      </c>
      <c r="K73" s="5">
        <v>79.54261981261935</v>
      </c>
      <c r="L73" s="5">
        <v>79.769405168679597</v>
      </c>
      <c r="M73" s="5">
        <v>72.706635085728934</v>
      </c>
      <c r="N73" s="5">
        <v>73.422928617945431</v>
      </c>
      <c r="O73" s="5">
        <v>81.440659806536985</v>
      </c>
      <c r="P73" s="5">
        <v>93.516605919987185</v>
      </c>
      <c r="Q73" s="5">
        <v>75.288567352585503</v>
      </c>
      <c r="R73" s="5">
        <v>87.015558212252088</v>
      </c>
      <c r="S73" s="5">
        <v>77.602697162251545</v>
      </c>
      <c r="T73" s="5">
        <v>63.94396184670493</v>
      </c>
      <c r="U73" s="5">
        <v>71.341011006176345</v>
      </c>
      <c r="V73" s="5">
        <v>72.972428194386694</v>
      </c>
      <c r="W73" s="5">
        <v>79.317633707658828</v>
      </c>
      <c r="X73" s="5">
        <v>94.53612047945083</v>
      </c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3">
      <c r="A74" s="3" t="s">
        <v>81</v>
      </c>
      <c r="B74" s="3" t="s">
        <v>77</v>
      </c>
      <c r="C74" s="3">
        <v>6</v>
      </c>
      <c r="D74" s="3">
        <v>18</v>
      </c>
      <c r="E74" s="3">
        <v>86</v>
      </c>
      <c r="F74" s="5">
        <v>71.173455525015527</v>
      </c>
      <c r="G74" s="5">
        <v>77.76537958055269</v>
      </c>
      <c r="H74" s="5">
        <v>82.95301813692187</v>
      </c>
      <c r="I74" s="5">
        <v>90.725301059892658</v>
      </c>
      <c r="J74" s="5">
        <v>92.055746662475002</v>
      </c>
      <c r="K74" s="5">
        <v>101.72720853991048</v>
      </c>
      <c r="L74" s="5">
        <v>97.698339649947599</v>
      </c>
      <c r="M74" s="5">
        <v>92.000850313294762</v>
      </c>
      <c r="N74" s="5">
        <v>95.738099606695314</v>
      </c>
      <c r="O74" s="5">
        <v>98.932328102477925</v>
      </c>
      <c r="P74" s="5">
        <v>115.75113710821805</v>
      </c>
      <c r="Q74" s="5">
        <v>102.73502031645735</v>
      </c>
      <c r="R74" s="5">
        <v>104.64715014905629</v>
      </c>
      <c r="S74" s="5">
        <v>101.827915546819</v>
      </c>
      <c r="T74" s="5">
        <v>83.416111890630575</v>
      </c>
      <c r="U74" s="5">
        <v>90.125373080477203</v>
      </c>
      <c r="V74" s="5">
        <v>88.508539126288895</v>
      </c>
      <c r="W74" s="5">
        <v>99.956777256040098</v>
      </c>
      <c r="X74" s="5">
        <v>117.24748710812973</v>
      </c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3">
      <c r="A75" s="3" t="s">
        <v>82</v>
      </c>
      <c r="B75" s="3" t="s">
        <v>77</v>
      </c>
      <c r="C75" s="3">
        <v>6</v>
      </c>
      <c r="D75" s="3">
        <v>12</v>
      </c>
      <c r="E75" s="3">
        <v>80</v>
      </c>
      <c r="F75" s="5">
        <v>53.265800751703694</v>
      </c>
      <c r="G75" s="5">
        <v>59.026205282773496</v>
      </c>
      <c r="H75" s="5">
        <v>69.985020246876232</v>
      </c>
      <c r="I75" s="5">
        <v>77.420745860116753</v>
      </c>
      <c r="J75" s="5">
        <v>79.458499737578933</v>
      </c>
      <c r="K75" s="5">
        <v>84.921178961572267</v>
      </c>
      <c r="L75" s="5">
        <v>83.036374373481166</v>
      </c>
      <c r="M75" s="5">
        <v>75.894311817427095</v>
      </c>
      <c r="N75" s="5">
        <v>77.670115479531944</v>
      </c>
      <c r="O75" s="5">
        <v>82.321297911025809</v>
      </c>
      <c r="P75" s="5">
        <v>97.632922535996713</v>
      </c>
      <c r="Q75" s="5">
        <v>80.244226045393361</v>
      </c>
      <c r="R75" s="5">
        <v>90.040540252374484</v>
      </c>
      <c r="S75" s="5">
        <v>79.291060844908188</v>
      </c>
      <c r="T75" s="5">
        <v>66.977571355347521</v>
      </c>
      <c r="U75" s="5">
        <v>73.562418680151296</v>
      </c>
      <c r="V75" s="5">
        <v>74.256245811270901</v>
      </c>
      <c r="W75" s="5">
        <v>81.961291881354171</v>
      </c>
      <c r="X75" s="5">
        <v>98.430336546874656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3">
      <c r="A76" s="3" t="s">
        <v>83</v>
      </c>
      <c r="B76" s="3" t="s">
        <v>77</v>
      </c>
      <c r="C76" s="3">
        <v>6</v>
      </c>
      <c r="D76" s="3">
        <v>15</v>
      </c>
      <c r="E76" s="3">
        <v>83</v>
      </c>
      <c r="F76" s="5">
        <v>69.041503921162658</v>
      </c>
      <c r="G76" s="5">
        <v>75.17906177660717</v>
      </c>
      <c r="H76" s="5">
        <v>82.248850158643776</v>
      </c>
      <c r="I76" s="5">
        <v>86.895489074062084</v>
      </c>
      <c r="J76" s="5">
        <v>91.800411378971731</v>
      </c>
      <c r="K76" s="5">
        <v>97.151759557789831</v>
      </c>
      <c r="L76" s="5">
        <v>95.100227144997689</v>
      </c>
      <c r="M76" s="5">
        <v>89.039649129613764</v>
      </c>
      <c r="N76" s="5">
        <v>92.456832155165898</v>
      </c>
      <c r="O76" s="5">
        <v>96.316467064325167</v>
      </c>
      <c r="P76" s="5">
        <v>110.2794477785565</v>
      </c>
      <c r="Q76" s="5">
        <v>98.360799476560032</v>
      </c>
      <c r="R76" s="5">
        <v>102.39276906090603</v>
      </c>
      <c r="S76" s="5">
        <v>95.943218721959241</v>
      </c>
      <c r="T76" s="5">
        <v>81.065196064556844</v>
      </c>
      <c r="U76" s="5">
        <v>86.389683393714279</v>
      </c>
      <c r="V76" s="5">
        <v>84.829757560342273</v>
      </c>
      <c r="W76" s="5">
        <v>95.312206273905417</v>
      </c>
      <c r="X76" s="5">
        <v>113.78828459422667</v>
      </c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3">
      <c r="A77" s="3" t="s">
        <v>84</v>
      </c>
      <c r="B77" s="3" t="s">
        <v>77</v>
      </c>
      <c r="C77" s="3">
        <v>6</v>
      </c>
      <c r="D77" s="3">
        <v>9</v>
      </c>
      <c r="E77" s="3">
        <v>77</v>
      </c>
      <c r="F77" s="5">
        <v>63.520097501200418</v>
      </c>
      <c r="G77" s="5">
        <v>69.209659433273487</v>
      </c>
      <c r="H77" s="5">
        <v>80.031845318296504</v>
      </c>
      <c r="I77" s="5">
        <v>86.291709019140058</v>
      </c>
      <c r="J77" s="5">
        <v>87.624626736968821</v>
      </c>
      <c r="K77" s="5">
        <v>91.23244782817585</v>
      </c>
      <c r="L77" s="5">
        <v>92.131840250528896</v>
      </c>
      <c r="M77" s="5">
        <v>82.98057552526916</v>
      </c>
      <c r="N77" s="5">
        <v>86.630759379007458</v>
      </c>
      <c r="O77" s="5">
        <v>92.166380109175279</v>
      </c>
      <c r="P77" s="5">
        <v>110.14793789380008</v>
      </c>
      <c r="Q77" s="5">
        <v>88.532052913994107</v>
      </c>
      <c r="R77" s="5">
        <v>98.202792974504703</v>
      </c>
      <c r="S77" s="5">
        <v>93.641667615998486</v>
      </c>
      <c r="T77" s="5">
        <v>72.212616150715604</v>
      </c>
      <c r="U77" s="5">
        <v>86.428682283461768</v>
      </c>
      <c r="V77" s="5">
        <v>82.941656147611369</v>
      </c>
      <c r="W77" s="5">
        <v>92.380060155306253</v>
      </c>
      <c r="X77" s="5">
        <v>111.35632959370089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3">
      <c r="A78" s="3" t="s">
        <v>85</v>
      </c>
      <c r="B78" s="3" t="s">
        <v>77</v>
      </c>
      <c r="C78" s="3">
        <v>6</v>
      </c>
      <c r="D78" s="3">
        <v>5</v>
      </c>
      <c r="E78" s="3">
        <v>73</v>
      </c>
      <c r="F78" s="5">
        <v>60.351799370353589</v>
      </c>
      <c r="G78" s="5">
        <v>65.505902935330653</v>
      </c>
      <c r="H78" s="5">
        <v>75.387275568780893</v>
      </c>
      <c r="I78" s="5">
        <v>81.869892363878577</v>
      </c>
      <c r="J78" s="5">
        <v>80.487472082321815</v>
      </c>
      <c r="K78" s="5">
        <v>83.022676065179255</v>
      </c>
      <c r="L78" s="5">
        <v>85.042058592830472</v>
      </c>
      <c r="M78" s="5">
        <v>76.193326181865757</v>
      </c>
      <c r="N78" s="5">
        <v>79.993589044581313</v>
      </c>
      <c r="O78" s="5">
        <v>85.042014819185624</v>
      </c>
      <c r="P78" s="5">
        <v>105.60377678391528</v>
      </c>
      <c r="Q78" s="5">
        <v>80.134150396317764</v>
      </c>
      <c r="R78" s="5">
        <v>89.894502706912775</v>
      </c>
      <c r="S78" s="5">
        <v>87.301371998286555</v>
      </c>
      <c r="T78" s="5">
        <v>68.307545813472601</v>
      </c>
      <c r="U78" s="5">
        <v>83.59098726256228</v>
      </c>
      <c r="V78" s="5">
        <v>80.200890727292105</v>
      </c>
      <c r="W78" s="5">
        <v>86.858828069899104</v>
      </c>
      <c r="X78" s="5">
        <v>106.35870423477191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x14ac:dyDescent="0.3">
      <c r="A79" s="3" t="s">
        <v>86</v>
      </c>
      <c r="B79" s="3" t="s">
        <v>77</v>
      </c>
      <c r="C79" s="3">
        <v>6</v>
      </c>
      <c r="D79" s="3">
        <v>6</v>
      </c>
      <c r="E79" s="3">
        <v>74</v>
      </c>
      <c r="F79" s="5">
        <v>66.726270297726543</v>
      </c>
      <c r="G79" s="5">
        <v>70.327919322024812</v>
      </c>
      <c r="H79" s="5">
        <v>81.49132184111518</v>
      </c>
      <c r="I79" s="5">
        <v>85.039682337380029</v>
      </c>
      <c r="J79" s="5">
        <v>84.349306191225594</v>
      </c>
      <c r="K79" s="5">
        <v>88.611734152881652</v>
      </c>
      <c r="L79" s="5">
        <v>90.706350968876833</v>
      </c>
      <c r="M79" s="5">
        <v>79.808214435457671</v>
      </c>
      <c r="N79" s="5">
        <v>84.941535978918054</v>
      </c>
      <c r="O79" s="5">
        <v>89.527960048236636</v>
      </c>
      <c r="P79" s="5">
        <v>110.45858526593707</v>
      </c>
      <c r="Q79" s="5">
        <v>87.397972424870829</v>
      </c>
      <c r="R79" s="5">
        <v>94.525983991825854</v>
      </c>
      <c r="S79" s="5">
        <v>95.063789988761272</v>
      </c>
      <c r="T79" s="5">
        <v>75.303751633095658</v>
      </c>
      <c r="U79" s="5">
        <v>92.00747449383833</v>
      </c>
      <c r="V79" s="5">
        <v>86.191935922702399</v>
      </c>
      <c r="W79" s="5">
        <v>91.460253905512985</v>
      </c>
      <c r="X79" s="5">
        <v>112.57073440469787</v>
      </c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3">
      <c r="A80" s="3" t="s">
        <v>87</v>
      </c>
      <c r="B80" s="3" t="s">
        <v>77</v>
      </c>
      <c r="C80" s="3">
        <v>6</v>
      </c>
      <c r="D80" s="3">
        <v>4</v>
      </c>
      <c r="E80" s="3">
        <v>72</v>
      </c>
      <c r="F80" s="5">
        <v>58.617542220033805</v>
      </c>
      <c r="G80" s="5">
        <v>62.293009360591341</v>
      </c>
      <c r="H80" s="5">
        <v>71.580034898664778</v>
      </c>
      <c r="I80" s="5">
        <v>75.609629328117592</v>
      </c>
      <c r="J80" s="5">
        <v>74.444941553834369</v>
      </c>
      <c r="K80" s="5">
        <v>77.425424947704073</v>
      </c>
      <c r="L80" s="5">
        <v>78.660236558088442</v>
      </c>
      <c r="M80" s="5">
        <v>71.305398599944894</v>
      </c>
      <c r="N80" s="5">
        <v>75.00208545932378</v>
      </c>
      <c r="O80" s="5">
        <v>80.697977823856959</v>
      </c>
      <c r="P80" s="5">
        <v>98.02362331665789</v>
      </c>
      <c r="Q80" s="5">
        <v>75.958085853134051</v>
      </c>
      <c r="R80" s="5">
        <v>83.118281836840282</v>
      </c>
      <c r="S80" s="5">
        <v>83.104789678328061</v>
      </c>
      <c r="T80" s="5">
        <v>69.501612348612198</v>
      </c>
      <c r="U80" s="5">
        <v>82.765395128021893</v>
      </c>
      <c r="V80" s="5">
        <v>77.914999161254116</v>
      </c>
      <c r="W80" s="5">
        <v>82.242945118540433</v>
      </c>
      <c r="X80" s="5">
        <v>100.78139730043505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3">
      <c r="A81" s="3" t="s">
        <v>88</v>
      </c>
      <c r="B81" s="3" t="s">
        <v>77</v>
      </c>
      <c r="C81" s="3">
        <v>6</v>
      </c>
      <c r="D81" s="3">
        <v>16</v>
      </c>
      <c r="E81" s="3">
        <v>84</v>
      </c>
      <c r="F81" s="5">
        <v>51.948042592092087</v>
      </c>
      <c r="G81" s="5">
        <v>57.910126648114058</v>
      </c>
      <c r="H81" s="5">
        <v>63.569459299458529</v>
      </c>
      <c r="I81" s="5">
        <v>68.477508519462347</v>
      </c>
      <c r="J81" s="5">
        <v>71.604259070439497</v>
      </c>
      <c r="K81" s="5">
        <v>78.407851964039736</v>
      </c>
      <c r="L81" s="5">
        <v>75.434150038979212</v>
      </c>
      <c r="M81" s="5">
        <v>70.979613740287249</v>
      </c>
      <c r="N81" s="5">
        <v>73.218766899800883</v>
      </c>
      <c r="O81" s="5">
        <v>74.952147248889247</v>
      </c>
      <c r="P81" s="5">
        <v>86.049805738074966</v>
      </c>
      <c r="Q81" s="5">
        <v>77.663245946865629</v>
      </c>
      <c r="R81" s="5">
        <v>79.966942525123173</v>
      </c>
      <c r="S81" s="5">
        <v>73.195253483819954</v>
      </c>
      <c r="T81" s="5">
        <v>63.890033467503685</v>
      </c>
      <c r="U81" s="5">
        <v>65.296204032454085</v>
      </c>
      <c r="V81" s="5">
        <v>64.597918325577695</v>
      </c>
      <c r="W81" s="5">
        <v>77.093302824558265</v>
      </c>
      <c r="X81" s="5">
        <v>83.461395159892064</v>
      </c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3">
      <c r="A82" s="3" t="s">
        <v>89</v>
      </c>
      <c r="B82" s="3" t="s">
        <v>77</v>
      </c>
      <c r="C82" s="3">
        <v>6</v>
      </c>
      <c r="D82" s="3">
        <v>19</v>
      </c>
      <c r="E82" s="3">
        <v>87</v>
      </c>
      <c r="F82" s="5">
        <v>71.024649091992998</v>
      </c>
      <c r="G82" s="5">
        <v>75.324393217949037</v>
      </c>
      <c r="H82" s="5">
        <v>78.486524597175219</v>
      </c>
      <c r="I82" s="5">
        <v>87.787697523379563</v>
      </c>
      <c r="J82" s="5">
        <v>88.563788724152445</v>
      </c>
      <c r="K82" s="5">
        <v>98.902130803231159</v>
      </c>
      <c r="L82" s="5">
        <v>93.330233900411372</v>
      </c>
      <c r="M82" s="5">
        <v>89.134861936456872</v>
      </c>
      <c r="N82" s="5">
        <v>91.6711447054779</v>
      </c>
      <c r="O82" s="5">
        <v>94.936977886309108</v>
      </c>
      <c r="P82" s="5">
        <v>114.70208338651869</v>
      </c>
      <c r="Q82" s="5">
        <v>98.243971822922731</v>
      </c>
      <c r="R82" s="5">
        <v>96.546505963474118</v>
      </c>
      <c r="S82" s="5">
        <v>98.167429615973546</v>
      </c>
      <c r="T82" s="5">
        <v>80.59998803994678</v>
      </c>
      <c r="U82" s="5">
        <v>87.594713806184117</v>
      </c>
      <c r="V82" s="5">
        <v>87.039378991274802</v>
      </c>
      <c r="W82" s="5">
        <v>95.175496028398356</v>
      </c>
      <c r="X82" s="5">
        <v>109.6357784344471</v>
      </c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3">
      <c r="A83" s="3" t="s">
        <v>90</v>
      </c>
      <c r="B83" s="3" t="s">
        <v>77</v>
      </c>
      <c r="C83" s="3">
        <v>6</v>
      </c>
      <c r="D83" s="3">
        <v>21</v>
      </c>
      <c r="E83" s="3">
        <v>89</v>
      </c>
      <c r="F83" s="5">
        <v>80.621737407859214</v>
      </c>
      <c r="G83" s="5">
        <v>82.705342163982209</v>
      </c>
      <c r="H83" s="5">
        <v>87.374161248619785</v>
      </c>
      <c r="I83" s="5">
        <v>98.028810280106271</v>
      </c>
      <c r="J83" s="5">
        <v>97.192795855551921</v>
      </c>
      <c r="K83" s="5">
        <v>109.14188204324236</v>
      </c>
      <c r="L83" s="5">
        <v>103.7457082947444</v>
      </c>
      <c r="M83" s="5">
        <v>98.722856706393372</v>
      </c>
      <c r="N83" s="5">
        <v>102.9951909555169</v>
      </c>
      <c r="O83" s="5">
        <v>107.35250544234039</v>
      </c>
      <c r="P83" s="5">
        <v>127.56966760100805</v>
      </c>
      <c r="Q83" s="5">
        <v>109.48213264607301</v>
      </c>
      <c r="R83" s="5">
        <v>108.34521066625628</v>
      </c>
      <c r="S83" s="5">
        <v>107.84161060951392</v>
      </c>
      <c r="T83" s="5">
        <v>89.384171350406703</v>
      </c>
      <c r="U83" s="5">
        <v>98.080890944589541</v>
      </c>
      <c r="V83" s="5">
        <v>96.315088085543053</v>
      </c>
      <c r="W83" s="5">
        <v>105.45409982680246</v>
      </c>
      <c r="X83" s="5">
        <v>124.33913949596121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3">
      <c r="A84" s="3" t="s">
        <v>91</v>
      </c>
      <c r="B84" s="3" t="s">
        <v>77</v>
      </c>
      <c r="C84" s="3">
        <v>6</v>
      </c>
      <c r="D84" s="3">
        <v>1</v>
      </c>
      <c r="E84" s="3">
        <v>69</v>
      </c>
      <c r="F84" s="5">
        <v>41.715706423678697</v>
      </c>
      <c r="G84" s="5">
        <v>46.121863504815579</v>
      </c>
      <c r="H84" s="5">
        <v>52.018701424735852</v>
      </c>
      <c r="I84" s="5">
        <v>53.398519949803905</v>
      </c>
      <c r="J84" s="5">
        <v>54.140294137409576</v>
      </c>
      <c r="K84" s="5">
        <v>58.565600479887564</v>
      </c>
      <c r="L84" s="5">
        <v>56.388486240307508</v>
      </c>
      <c r="M84" s="5">
        <v>52.146070142997402</v>
      </c>
      <c r="N84" s="5">
        <v>56.644139676157785</v>
      </c>
      <c r="O84" s="5">
        <v>55.422251422489715</v>
      </c>
      <c r="P84" s="5">
        <v>66.619794754792878</v>
      </c>
      <c r="Q84" s="5">
        <v>55.571544376814714</v>
      </c>
      <c r="R84" s="5">
        <v>57.938148656219255</v>
      </c>
      <c r="S84" s="5">
        <v>59.579406254084844</v>
      </c>
      <c r="T84" s="5">
        <v>53.004604808669519</v>
      </c>
      <c r="U84" s="5">
        <v>61.100268735067829</v>
      </c>
      <c r="V84" s="5">
        <v>54.493845441852748</v>
      </c>
      <c r="W84" s="5">
        <v>59.723137483511749</v>
      </c>
      <c r="X84" s="5">
        <v>72.355723831989209</v>
      </c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3">
      <c r="A85" s="3" t="s">
        <v>92</v>
      </c>
      <c r="B85" s="3" t="s">
        <v>77</v>
      </c>
      <c r="C85" s="3">
        <v>6</v>
      </c>
      <c r="D85" s="3">
        <v>7</v>
      </c>
      <c r="E85" s="3">
        <v>75</v>
      </c>
      <c r="F85" s="5">
        <v>75.082149107417067</v>
      </c>
      <c r="G85" s="5">
        <v>77.550815436440033</v>
      </c>
      <c r="H85" s="5">
        <v>90.982189650909504</v>
      </c>
      <c r="I85" s="5">
        <v>94.293533867060006</v>
      </c>
      <c r="J85" s="5">
        <v>95.95613933683353</v>
      </c>
      <c r="K85" s="5">
        <v>100.92836281865378</v>
      </c>
      <c r="L85" s="5">
        <v>102.552835124097</v>
      </c>
      <c r="M85" s="5">
        <v>91.203734957659066</v>
      </c>
      <c r="N85" s="5">
        <v>96.383738669551718</v>
      </c>
      <c r="O85" s="5">
        <v>101.26082695673351</v>
      </c>
      <c r="P85" s="5">
        <v>120.48067951427575</v>
      </c>
      <c r="Q85" s="5">
        <v>98.692677558590375</v>
      </c>
      <c r="R85" s="5">
        <v>107.10484393013493</v>
      </c>
      <c r="S85" s="5">
        <v>109.40770694535836</v>
      </c>
      <c r="T85" s="5">
        <v>83.789079455103689</v>
      </c>
      <c r="U85" s="5">
        <v>101.19274570305225</v>
      </c>
      <c r="V85" s="5">
        <v>94.97906960425253</v>
      </c>
      <c r="W85" s="5">
        <v>102.42745064484701</v>
      </c>
      <c r="X85" s="5">
        <v>125.09863630128469</v>
      </c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3">
      <c r="A86" s="3" t="s">
        <v>93</v>
      </c>
      <c r="B86" s="3" t="s">
        <v>77</v>
      </c>
      <c r="C86" s="3">
        <v>6</v>
      </c>
      <c r="D86" s="3">
        <v>17</v>
      </c>
      <c r="E86" s="3">
        <v>85</v>
      </c>
      <c r="F86" s="5">
        <v>60.637735902645048</v>
      </c>
      <c r="G86" s="5">
        <v>66.306383996726396</v>
      </c>
      <c r="H86" s="5">
        <v>71.085220763561509</v>
      </c>
      <c r="I86" s="5">
        <v>77.488911860277398</v>
      </c>
      <c r="J86" s="5">
        <v>79.06749403846338</v>
      </c>
      <c r="K86" s="5">
        <v>87.179140993415203</v>
      </c>
      <c r="L86" s="5">
        <v>82.80243775455159</v>
      </c>
      <c r="M86" s="5">
        <v>79.841995759604259</v>
      </c>
      <c r="N86" s="5">
        <v>81.916501665402606</v>
      </c>
      <c r="O86" s="5">
        <v>84.462769385211899</v>
      </c>
      <c r="P86" s="5">
        <v>97.490382901926949</v>
      </c>
      <c r="Q86" s="5">
        <v>88.451969736112218</v>
      </c>
      <c r="R86" s="5">
        <v>88.547103394979715</v>
      </c>
      <c r="S86" s="5">
        <v>85.638217640581971</v>
      </c>
      <c r="T86" s="5">
        <v>72.166225109055176</v>
      </c>
      <c r="U86" s="5">
        <v>74.60236869060914</v>
      </c>
      <c r="V86" s="5">
        <v>73.739640284452534</v>
      </c>
      <c r="W86" s="5">
        <v>84.903452028757798</v>
      </c>
      <c r="X86" s="5">
        <v>96.653245465894543</v>
      </c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3">
      <c r="A87" s="3" t="s">
        <v>94</v>
      </c>
      <c r="B87" s="3" t="s">
        <v>77</v>
      </c>
      <c r="C87" s="3">
        <v>6</v>
      </c>
      <c r="D87" s="3">
        <v>14</v>
      </c>
      <c r="E87" s="3">
        <v>82</v>
      </c>
      <c r="F87" s="5">
        <v>69.062143731164156</v>
      </c>
      <c r="G87" s="5">
        <v>75.890059314818174</v>
      </c>
      <c r="H87" s="5">
        <v>84.528379320287726</v>
      </c>
      <c r="I87" s="5">
        <v>91.279292422347538</v>
      </c>
      <c r="J87" s="5">
        <v>94.670700109764496</v>
      </c>
      <c r="K87" s="5">
        <v>99.40787322961431</v>
      </c>
      <c r="L87" s="5">
        <v>97.24213398673696</v>
      </c>
      <c r="M87" s="5">
        <v>88.73858894438132</v>
      </c>
      <c r="N87" s="5">
        <v>93.589051432934113</v>
      </c>
      <c r="O87" s="5">
        <v>98.998389260381259</v>
      </c>
      <c r="P87" s="5">
        <v>114.49681073869166</v>
      </c>
      <c r="Q87" s="5">
        <v>98.474449954939843</v>
      </c>
      <c r="R87" s="5">
        <v>105.35402112049725</v>
      </c>
      <c r="S87" s="5">
        <v>98.464466556809683</v>
      </c>
      <c r="T87" s="5">
        <v>81.102872449643385</v>
      </c>
      <c r="U87" s="5">
        <v>90.54798808385523</v>
      </c>
      <c r="V87" s="5">
        <v>88.186441684037931</v>
      </c>
      <c r="W87" s="5">
        <v>97.259254900906541</v>
      </c>
      <c r="X87" s="5">
        <v>119.37106672512547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3">
      <c r="A88" s="3" t="s">
        <v>95</v>
      </c>
      <c r="B88" s="3" t="s">
        <v>77</v>
      </c>
      <c r="C88" s="3">
        <v>6</v>
      </c>
      <c r="D88" s="3">
        <v>11</v>
      </c>
      <c r="E88" s="3">
        <v>79</v>
      </c>
      <c r="F88" s="5">
        <v>44.356643824566362</v>
      </c>
      <c r="G88" s="5">
        <v>48.467242890081486</v>
      </c>
      <c r="H88" s="5">
        <v>60.494757582179922</v>
      </c>
      <c r="I88" s="5">
        <v>70.085340911702431</v>
      </c>
      <c r="J88" s="5">
        <v>72.948529956593532</v>
      </c>
      <c r="K88" s="5">
        <v>72.706459800753166</v>
      </c>
      <c r="L88" s="5">
        <v>73.261208572898568</v>
      </c>
      <c r="M88" s="5">
        <v>64.514412565347271</v>
      </c>
      <c r="N88" s="5">
        <v>66.25772228255434</v>
      </c>
      <c r="O88" s="5">
        <v>72.03615788741071</v>
      </c>
      <c r="P88" s="5">
        <v>82.137897934170638</v>
      </c>
      <c r="Q88" s="5">
        <v>67.253356677590958</v>
      </c>
      <c r="R88" s="5">
        <v>78.456254692085906</v>
      </c>
      <c r="S88" s="5">
        <v>68.611704033462715</v>
      </c>
      <c r="T88" s="5">
        <v>58.899128555668554</v>
      </c>
      <c r="U88" s="5">
        <v>64.649918755537271</v>
      </c>
      <c r="V88" s="5">
        <v>66.835754910234712</v>
      </c>
      <c r="W88" s="5">
        <v>71.386309402475206</v>
      </c>
      <c r="X88" s="5">
        <v>83.310660269915118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3">
      <c r="A89" s="3" t="s">
        <v>96</v>
      </c>
      <c r="B89" s="3" t="s">
        <v>77</v>
      </c>
      <c r="C89" s="3">
        <v>6</v>
      </c>
      <c r="D89" s="3">
        <v>8</v>
      </c>
      <c r="E89" s="3">
        <v>76</v>
      </c>
      <c r="F89" s="5">
        <v>78.51521502178592</v>
      </c>
      <c r="G89" s="5">
        <v>81.097650847778866</v>
      </c>
      <c r="H89" s="5">
        <v>91.888862071856508</v>
      </c>
      <c r="I89" s="5">
        <v>98.977017403309034</v>
      </c>
      <c r="J89" s="5">
        <v>101.6728228664029</v>
      </c>
      <c r="K89" s="5">
        <v>104.51237640955146</v>
      </c>
      <c r="L89" s="5">
        <v>105.9624015500074</v>
      </c>
      <c r="M89" s="5">
        <v>95.031509776611429</v>
      </c>
      <c r="N89" s="5">
        <v>100.76488486511418</v>
      </c>
      <c r="O89" s="5">
        <v>106.99875896614775</v>
      </c>
      <c r="P89" s="5">
        <v>122.91554605929181</v>
      </c>
      <c r="Q89" s="5">
        <v>105.85362617892852</v>
      </c>
      <c r="R89" s="5">
        <v>112.30895268605239</v>
      </c>
      <c r="S89" s="5">
        <v>110.7494841073013</v>
      </c>
      <c r="T89" s="5">
        <v>87.366380567495028</v>
      </c>
      <c r="U89" s="5">
        <v>101.4843140365206</v>
      </c>
      <c r="V89" s="5">
        <v>97.572575138648745</v>
      </c>
      <c r="W89" s="5">
        <v>106.90340080087469</v>
      </c>
      <c r="X89" s="5">
        <v>128.64682712207079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3">
      <c r="A90" s="3" t="s">
        <v>97</v>
      </c>
      <c r="B90" s="3" t="s">
        <v>77</v>
      </c>
      <c r="C90" s="3">
        <v>6</v>
      </c>
      <c r="D90" s="3">
        <v>3</v>
      </c>
      <c r="E90" s="3">
        <v>71</v>
      </c>
      <c r="F90" s="5">
        <v>50.451833608911294</v>
      </c>
      <c r="G90" s="5">
        <v>54.369167412187835</v>
      </c>
      <c r="H90" s="5">
        <v>64.325213253422319</v>
      </c>
      <c r="I90" s="5">
        <v>66.762217460322688</v>
      </c>
      <c r="J90" s="5">
        <v>66.733132662297209</v>
      </c>
      <c r="K90" s="5">
        <v>70.373956245532796</v>
      </c>
      <c r="L90" s="5">
        <v>68.416557294646879</v>
      </c>
      <c r="M90" s="5">
        <v>60.835192441189079</v>
      </c>
      <c r="N90" s="5">
        <v>67.520979162639435</v>
      </c>
      <c r="O90" s="5">
        <v>71.621744590171289</v>
      </c>
      <c r="P90" s="5">
        <v>82.189342815642746</v>
      </c>
      <c r="Q90" s="5">
        <v>68.064516556268458</v>
      </c>
      <c r="R90" s="5">
        <v>71.879168370238361</v>
      </c>
      <c r="S90" s="5">
        <v>73.997502094673649</v>
      </c>
      <c r="T90" s="5">
        <v>63.690020560164498</v>
      </c>
      <c r="U90" s="5">
        <v>73.342322474736307</v>
      </c>
      <c r="V90" s="5">
        <v>69.365172569154112</v>
      </c>
      <c r="W90" s="5">
        <v>73.041467092819857</v>
      </c>
      <c r="X90" s="5">
        <v>87.582540301920659</v>
      </c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3">
      <c r="A91" s="3" t="s">
        <v>98</v>
      </c>
      <c r="B91" s="3" t="s">
        <v>99</v>
      </c>
      <c r="C91" s="3">
        <v>7</v>
      </c>
      <c r="D91" s="3">
        <v>6</v>
      </c>
      <c r="E91" s="3">
        <v>95</v>
      </c>
      <c r="F91" s="5">
        <v>81.760000000000005</v>
      </c>
      <c r="G91" s="5">
        <v>86.52</v>
      </c>
      <c r="H91" s="5">
        <v>93.21</v>
      </c>
      <c r="I91" s="5">
        <v>104.38</v>
      </c>
      <c r="J91" s="5">
        <v>104.01</v>
      </c>
      <c r="K91" s="5">
        <v>112.67000000000002</v>
      </c>
      <c r="L91" s="5">
        <v>109.49</v>
      </c>
      <c r="M91" s="5">
        <v>103.13</v>
      </c>
      <c r="N91" s="5">
        <v>104.84</v>
      </c>
      <c r="O91" s="5">
        <v>112.83000000000001</v>
      </c>
      <c r="P91" s="5">
        <v>128.13</v>
      </c>
      <c r="Q91" s="5">
        <v>112.07999999999998</v>
      </c>
      <c r="R91" s="5">
        <v>117.75</v>
      </c>
      <c r="S91" s="5">
        <v>113.00999999999999</v>
      </c>
      <c r="T91" s="5">
        <v>92.22</v>
      </c>
      <c r="U91" s="5">
        <v>104.1</v>
      </c>
      <c r="V91" s="5">
        <v>102.35</v>
      </c>
      <c r="W91" s="5">
        <v>114.37</v>
      </c>
      <c r="X91" s="5">
        <v>132.97</v>
      </c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3">
      <c r="A92" s="3" t="s">
        <v>100</v>
      </c>
      <c r="B92" s="3" t="s">
        <v>99</v>
      </c>
      <c r="C92" s="3">
        <v>7</v>
      </c>
      <c r="D92" s="3">
        <v>4</v>
      </c>
      <c r="E92" s="3">
        <v>93</v>
      </c>
      <c r="F92" s="5">
        <v>89.05</v>
      </c>
      <c r="G92" s="5">
        <v>90.35</v>
      </c>
      <c r="H92" s="5">
        <v>99.09999999999998</v>
      </c>
      <c r="I92" s="5">
        <v>109.89</v>
      </c>
      <c r="J92" s="5">
        <v>107.05000000000001</v>
      </c>
      <c r="K92" s="5">
        <v>113.78999999999999</v>
      </c>
      <c r="L92" s="5">
        <v>116.82</v>
      </c>
      <c r="M92" s="5">
        <v>105.45999999999998</v>
      </c>
      <c r="N92" s="5">
        <v>108.32000000000001</v>
      </c>
      <c r="O92" s="5">
        <v>116.22999999999999</v>
      </c>
      <c r="P92" s="5">
        <v>132.01</v>
      </c>
      <c r="Q92" s="5">
        <v>117.74</v>
      </c>
      <c r="R92" s="5">
        <v>121.69</v>
      </c>
      <c r="S92" s="5">
        <v>119.21</v>
      </c>
      <c r="T92" s="5">
        <v>97.68</v>
      </c>
      <c r="U92" s="5">
        <v>110.21000000000001</v>
      </c>
      <c r="V92" s="5">
        <v>107.34</v>
      </c>
      <c r="W92" s="5">
        <v>117.09</v>
      </c>
      <c r="X92" s="5">
        <v>137.56</v>
      </c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3">
      <c r="A93" s="3" t="s">
        <v>101</v>
      </c>
      <c r="B93" s="3" t="s">
        <v>99</v>
      </c>
      <c r="C93" s="3">
        <v>7</v>
      </c>
      <c r="D93" s="3">
        <v>5</v>
      </c>
      <c r="E93" s="3">
        <v>94</v>
      </c>
      <c r="F93" s="5">
        <v>81.760000000000019</v>
      </c>
      <c r="G93" s="5">
        <v>86.52</v>
      </c>
      <c r="H93" s="5">
        <v>93.21</v>
      </c>
      <c r="I93" s="5">
        <v>104.38</v>
      </c>
      <c r="J93" s="5">
        <v>104.01</v>
      </c>
      <c r="K93" s="5">
        <v>112.67</v>
      </c>
      <c r="L93" s="5">
        <v>109.49</v>
      </c>
      <c r="M93" s="5">
        <v>103.13</v>
      </c>
      <c r="N93" s="5">
        <v>104.84</v>
      </c>
      <c r="O93" s="5">
        <v>112.83000000000001</v>
      </c>
      <c r="P93" s="5">
        <v>128.13</v>
      </c>
      <c r="Q93" s="5">
        <v>112.08</v>
      </c>
      <c r="R93" s="5">
        <v>117.74999999999999</v>
      </c>
      <c r="S93" s="5">
        <v>113.01</v>
      </c>
      <c r="T93" s="5">
        <v>92.22</v>
      </c>
      <c r="U93" s="5">
        <v>104.1</v>
      </c>
      <c r="V93" s="5">
        <v>102.35</v>
      </c>
      <c r="W93" s="5">
        <v>114.36999999999999</v>
      </c>
      <c r="X93" s="5">
        <v>132.97</v>
      </c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3">
      <c r="A94" s="3" t="s">
        <v>102</v>
      </c>
      <c r="B94" s="3" t="s">
        <v>99</v>
      </c>
      <c r="C94" s="3">
        <v>7</v>
      </c>
      <c r="D94" s="3">
        <v>2</v>
      </c>
      <c r="E94" s="3">
        <v>91</v>
      </c>
      <c r="F94" s="5">
        <v>82.429882001194571</v>
      </c>
      <c r="G94" s="5">
        <v>86.573724872276244</v>
      </c>
      <c r="H94" s="5">
        <v>93.623009955623715</v>
      </c>
      <c r="I94" s="5">
        <v>104.44715609034532</v>
      </c>
      <c r="J94" s="5">
        <v>104.74703809153989</v>
      </c>
      <c r="K94" s="5">
        <v>112.2284487059795</v>
      </c>
      <c r="L94" s="5">
        <v>109.83417496301975</v>
      </c>
      <c r="M94" s="5">
        <v>102.99736672156799</v>
      </c>
      <c r="N94" s="5">
        <v>105.3688542114694</v>
      </c>
      <c r="O94" s="5">
        <v>113.12716569977803</v>
      </c>
      <c r="P94" s="5">
        <v>128.04101818029244</v>
      </c>
      <c r="Q94" s="5">
        <v>111.90539416510215</v>
      </c>
      <c r="R94" s="5">
        <v>117.78022024065538</v>
      </c>
      <c r="S94" s="5">
        <v>113.79740515929889</v>
      </c>
      <c r="T94" s="5">
        <v>92.337523158104304</v>
      </c>
      <c r="U94" s="5">
        <v>104.68929469278018</v>
      </c>
      <c r="V94" s="5">
        <v>102.50949571457014</v>
      </c>
      <c r="W94" s="5">
        <v>114.34817427063776</v>
      </c>
      <c r="X94" s="5">
        <v>133.26716569977802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3">
      <c r="A95" s="3" t="s">
        <v>103</v>
      </c>
      <c r="B95" s="3" t="s">
        <v>99</v>
      </c>
      <c r="C95" s="3">
        <v>7</v>
      </c>
      <c r="D95" s="3">
        <v>3</v>
      </c>
      <c r="E95" s="3">
        <v>92</v>
      </c>
      <c r="F95" s="5">
        <v>88.643549650893647</v>
      </c>
      <c r="G95" s="5">
        <v>89.917684628677776</v>
      </c>
      <c r="H95" s="5">
        <v>98.67753797047429</v>
      </c>
      <c r="I95" s="5">
        <v>109.26061779274744</v>
      </c>
      <c r="J95" s="5">
        <v>107.21627514281623</v>
      </c>
      <c r="K95" s="5">
        <v>113.32812460328826</v>
      </c>
      <c r="L95" s="5">
        <v>116.16967944142982</v>
      </c>
      <c r="M95" s="5">
        <v>105.07571966993581</v>
      </c>
      <c r="N95" s="5">
        <v>108.27935496508935</v>
      </c>
      <c r="O95" s="5">
        <v>116.02923816089596</v>
      </c>
      <c r="P95" s="5">
        <v>131.46683453346694</v>
      </c>
      <c r="Q95" s="5">
        <v>116.91478262454166</v>
      </c>
      <c r="R95" s="5">
        <v>121.22689293556367</v>
      </c>
      <c r="S95" s="5">
        <v>119.02401817359072</v>
      </c>
      <c r="T95" s="5">
        <v>97.09372616310722</v>
      </c>
      <c r="U95" s="5">
        <v>109.88976639161316</v>
      </c>
      <c r="V95" s="5">
        <v>106.84240623927586</v>
      </c>
      <c r="W95" s="5">
        <v>116.73897469849908</v>
      </c>
      <c r="X95" s="5">
        <v>137.21266970167278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3">
      <c r="A96" s="3" t="s">
        <v>104</v>
      </c>
      <c r="B96" s="3" t="s">
        <v>99</v>
      </c>
      <c r="C96" s="3">
        <v>7</v>
      </c>
      <c r="D96" s="3">
        <v>1</v>
      </c>
      <c r="E96" s="3">
        <v>90</v>
      </c>
      <c r="F96" s="5">
        <v>83.290547379873104</v>
      </c>
      <c r="G96" s="5">
        <v>85.978201349347842</v>
      </c>
      <c r="H96" s="5">
        <v>93.891254280776948</v>
      </c>
      <c r="I96" s="5">
        <v>103.2683846878658</v>
      </c>
      <c r="J96" s="5">
        <v>105.79793448969926</v>
      </c>
      <c r="K96" s="5">
        <v>110.09778523009922</v>
      </c>
      <c r="L96" s="5">
        <v>109.81026250978647</v>
      </c>
      <c r="M96" s="5">
        <v>101.52184006817544</v>
      </c>
      <c r="N96" s="5">
        <v>105.91608316429762</v>
      </c>
      <c r="O96" s="5">
        <v>112.88792719784765</v>
      </c>
      <c r="P96" s="5">
        <v>126.76304205394673</v>
      </c>
      <c r="Q96" s="5">
        <v>110.72095440672655</v>
      </c>
      <c r="R96" s="5">
        <v>116.90598826746847</v>
      </c>
      <c r="S96" s="5">
        <v>114.59724294726949</v>
      </c>
      <c r="T96" s="5">
        <v>91.664548532717617</v>
      </c>
      <c r="U96" s="5">
        <v>105.01457236274766</v>
      </c>
      <c r="V96" s="5">
        <v>101.85587565379748</v>
      </c>
      <c r="W96" s="5">
        <v>113.08840995058003</v>
      </c>
      <c r="X96" s="5">
        <v>133.13879485154291</v>
      </c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3">
      <c r="A97" s="3" t="s">
        <v>105</v>
      </c>
      <c r="B97" s="3" t="s">
        <v>99</v>
      </c>
      <c r="C97" s="3">
        <v>7</v>
      </c>
      <c r="D97" s="3">
        <v>9</v>
      </c>
      <c r="E97" s="3">
        <v>98</v>
      </c>
      <c r="F97" s="5">
        <v>81.420121838939437</v>
      </c>
      <c r="G97" s="5">
        <v>85.930740078522859</v>
      </c>
      <c r="H97" s="5">
        <v>92.950803211233776</v>
      </c>
      <c r="I97" s="5">
        <v>102.78303385408968</v>
      </c>
      <c r="J97" s="5">
        <v>101.96994017090378</v>
      </c>
      <c r="K97" s="5">
        <v>111.82662505079237</v>
      </c>
      <c r="L97" s="5">
        <v>109.62850367212968</v>
      </c>
      <c r="M97" s="5">
        <v>101.37217139387946</v>
      </c>
      <c r="N97" s="5">
        <v>104.61855120261917</v>
      </c>
      <c r="O97" s="5">
        <v>110.65838585370963</v>
      </c>
      <c r="P97" s="5">
        <v>127.06624208023463</v>
      </c>
      <c r="Q97" s="5">
        <v>112.49876596062583</v>
      </c>
      <c r="R97" s="5">
        <v>115.96224354986934</v>
      </c>
      <c r="S97" s="5">
        <v>112.73451386485421</v>
      </c>
      <c r="T97" s="5">
        <v>92.099989424143402</v>
      </c>
      <c r="U97" s="5">
        <v>103.16771761470855</v>
      </c>
      <c r="V97" s="5">
        <v>100.53008820000605</v>
      </c>
      <c r="W97" s="5">
        <v>111.71406957271221</v>
      </c>
      <c r="X97" s="5">
        <v>131.19201739759527</v>
      </c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3">
      <c r="A98" s="3" t="s">
        <v>106</v>
      </c>
      <c r="B98" s="3" t="s">
        <v>99</v>
      </c>
      <c r="C98" s="3">
        <v>7</v>
      </c>
      <c r="D98" s="3">
        <v>8</v>
      </c>
      <c r="E98" s="3">
        <v>97</v>
      </c>
      <c r="F98" s="5">
        <v>79.118593555386397</v>
      </c>
      <c r="G98" s="5">
        <v>84.044241078184186</v>
      </c>
      <c r="H98" s="5">
        <v>90.671563637125558</v>
      </c>
      <c r="I98" s="5">
        <v>99.150910631680162</v>
      </c>
      <c r="J98" s="5">
        <v>101.09549899077381</v>
      </c>
      <c r="K98" s="5">
        <v>108.68102857262589</v>
      </c>
      <c r="L98" s="5">
        <v>106.06960250222915</v>
      </c>
      <c r="M98" s="5">
        <v>99.597678500338745</v>
      </c>
      <c r="N98" s="5">
        <v>102.49407292037706</v>
      </c>
      <c r="O98" s="5">
        <v>109.46332602313656</v>
      </c>
      <c r="P98" s="5">
        <v>123.87688792816452</v>
      </c>
      <c r="Q98" s="5">
        <v>108.85658874555628</v>
      </c>
      <c r="R98" s="5">
        <v>113.9803996163311</v>
      </c>
      <c r="S98" s="5">
        <v>109.64780298321217</v>
      </c>
      <c r="T98" s="5">
        <v>89.229390669488325</v>
      </c>
      <c r="U98" s="5">
        <v>99.896134488996282</v>
      </c>
      <c r="V98" s="5">
        <v>98.405798173382053</v>
      </c>
      <c r="W98" s="5">
        <v>110.06316440725713</v>
      </c>
      <c r="X98" s="5">
        <v>128.91387417149164</v>
      </c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x14ac:dyDescent="0.3">
      <c r="A99" s="3" t="s">
        <v>107</v>
      </c>
      <c r="B99" s="3" t="s">
        <v>99</v>
      </c>
      <c r="C99" s="3">
        <v>7</v>
      </c>
      <c r="D99" s="3">
        <v>7</v>
      </c>
      <c r="E99" s="3">
        <v>96</v>
      </c>
      <c r="F99" s="5">
        <v>80.97206123224997</v>
      </c>
      <c r="G99" s="5">
        <v>85.78147434141394</v>
      </c>
      <c r="H99" s="5">
        <v>92.452777489297844</v>
      </c>
      <c r="I99" s="5">
        <v>102.82014833774231</v>
      </c>
      <c r="J99" s="5">
        <v>103.14059637660124</v>
      </c>
      <c r="K99" s="5">
        <v>111.48007891175376</v>
      </c>
      <c r="L99" s="5">
        <v>108.46968607023555</v>
      </c>
      <c r="M99" s="5">
        <v>102.07629883431393</v>
      </c>
      <c r="N99" s="5">
        <v>104.14020353508302</v>
      </c>
      <c r="O99" s="5">
        <v>111.82571194347793</v>
      </c>
      <c r="P99" s="5">
        <v>126.86128503497875</v>
      </c>
      <c r="Q99" s="5">
        <v>111.11844760545758</v>
      </c>
      <c r="R99" s="5">
        <v>116.62551789416011</v>
      </c>
      <c r="S99" s="5">
        <v>112.0070474329148</v>
      </c>
      <c r="T99" s="5">
        <v>91.327893056174545</v>
      </c>
      <c r="U99" s="5">
        <v>102.84597541878426</v>
      </c>
      <c r="V99" s="5">
        <v>101.1734338061224</v>
      </c>
      <c r="W99" s="5">
        <v>113.08525916173637</v>
      </c>
      <c r="X99" s="5">
        <v>131.76004657020081</v>
      </c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3">
      <c r="A100" s="3" t="s">
        <v>108</v>
      </c>
      <c r="B100" s="3" t="s">
        <v>109</v>
      </c>
      <c r="C100" s="3">
        <v>8</v>
      </c>
      <c r="D100" s="3">
        <v>21</v>
      </c>
      <c r="E100" s="3">
        <v>119</v>
      </c>
      <c r="F100" s="5">
        <v>36.442792400873294</v>
      </c>
      <c r="G100" s="5">
        <v>38.636591797585474</v>
      </c>
      <c r="H100" s="5">
        <v>44.028743671238836</v>
      </c>
      <c r="I100" s="5">
        <v>45.632865866732786</v>
      </c>
      <c r="J100" s="5">
        <v>48.700569562792069</v>
      </c>
      <c r="K100" s="5">
        <v>54.921676529842856</v>
      </c>
      <c r="L100" s="5">
        <v>50.324199236506743</v>
      </c>
      <c r="M100" s="5">
        <v>47.212405777691863</v>
      </c>
      <c r="N100" s="5">
        <v>47.842572023512531</v>
      </c>
      <c r="O100" s="5">
        <v>49.849765451125187</v>
      </c>
      <c r="P100" s="5">
        <v>61.713387982365624</v>
      </c>
      <c r="Q100" s="5">
        <v>53.577845854760085</v>
      </c>
      <c r="R100" s="5">
        <v>56.765689769477497</v>
      </c>
      <c r="S100" s="5">
        <v>45.60936479566795</v>
      </c>
      <c r="T100" s="5">
        <v>49.455786045287994</v>
      </c>
      <c r="U100" s="5">
        <v>50.038082594830172</v>
      </c>
      <c r="V100" s="5">
        <v>48.275500391293519</v>
      </c>
      <c r="W100" s="5">
        <v>56.604189625241233</v>
      </c>
      <c r="X100" s="5">
        <v>53.736665202133743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3">
      <c r="A101" s="3" t="s">
        <v>110</v>
      </c>
      <c r="B101" s="3" t="s">
        <v>109</v>
      </c>
      <c r="C101" s="3">
        <v>8</v>
      </c>
      <c r="D101" s="3">
        <v>6</v>
      </c>
      <c r="E101" s="3">
        <v>104</v>
      </c>
      <c r="F101" s="5">
        <v>55.34129375986813</v>
      </c>
      <c r="G101" s="5">
        <v>58.176366905200069</v>
      </c>
      <c r="H101" s="5">
        <v>63.104325241674545</v>
      </c>
      <c r="I101" s="5">
        <v>70.448488245797591</v>
      </c>
      <c r="J101" s="5">
        <v>74.049683037326858</v>
      </c>
      <c r="K101" s="5">
        <v>80.171853890402247</v>
      </c>
      <c r="L101" s="5">
        <v>75.808627772525881</v>
      </c>
      <c r="M101" s="5">
        <v>73.388168448352516</v>
      </c>
      <c r="N101" s="5">
        <v>73.3476342933658</v>
      </c>
      <c r="O101" s="5">
        <v>77.121265641666298</v>
      </c>
      <c r="P101" s="5">
        <v>93.368016221088553</v>
      </c>
      <c r="Q101" s="5">
        <v>80.006167663054768</v>
      </c>
      <c r="R101" s="5">
        <v>79.741041461406766</v>
      </c>
      <c r="S101" s="5">
        <v>77.780587862120697</v>
      </c>
      <c r="T101" s="5">
        <v>67.076513413855068</v>
      </c>
      <c r="U101" s="5">
        <v>71.689964532613274</v>
      </c>
      <c r="V101" s="5">
        <v>68.231797314929295</v>
      </c>
      <c r="W101" s="5">
        <v>81.056808618925174</v>
      </c>
      <c r="X101" s="5">
        <v>87.208473519498625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3">
      <c r="A102" s="3" t="s">
        <v>111</v>
      </c>
      <c r="B102" s="3" t="s">
        <v>109</v>
      </c>
      <c r="C102" s="3">
        <v>8</v>
      </c>
      <c r="D102" s="3">
        <v>27</v>
      </c>
      <c r="E102" s="3">
        <v>125</v>
      </c>
      <c r="F102" s="5">
        <v>26.947009221114154</v>
      </c>
      <c r="G102" s="5">
        <v>29.590195315823323</v>
      </c>
      <c r="H102" s="5">
        <v>35.602484643284626</v>
      </c>
      <c r="I102" s="5">
        <v>37.343553159188367</v>
      </c>
      <c r="J102" s="5">
        <v>35.506872676288651</v>
      </c>
      <c r="K102" s="5">
        <v>38.329796676117269</v>
      </c>
      <c r="L102" s="5">
        <v>37.414416825245816</v>
      </c>
      <c r="M102" s="5">
        <v>34.660895835404325</v>
      </c>
      <c r="N102" s="5">
        <v>35.715532058238836</v>
      </c>
      <c r="O102" s="5">
        <v>37.192810743640479</v>
      </c>
      <c r="P102" s="5">
        <v>44.524115341662799</v>
      </c>
      <c r="Q102" s="5">
        <v>41.665295730890101</v>
      </c>
      <c r="R102" s="5">
        <v>40.0804291204348</v>
      </c>
      <c r="S102" s="5">
        <v>38.143598115193299</v>
      </c>
      <c r="T102" s="5">
        <v>39.624505427612313</v>
      </c>
      <c r="U102" s="5">
        <v>45.499969929855858</v>
      </c>
      <c r="V102" s="5">
        <v>44.669901626262067</v>
      </c>
      <c r="W102" s="5">
        <v>50.181768323675072</v>
      </c>
      <c r="X102" s="5">
        <v>44.265817212142039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3">
      <c r="A103" s="3" t="s">
        <v>112</v>
      </c>
      <c r="B103" s="3" t="s">
        <v>109</v>
      </c>
      <c r="C103" s="3">
        <v>8</v>
      </c>
      <c r="D103" s="3">
        <v>30</v>
      </c>
      <c r="E103" s="3">
        <v>128</v>
      </c>
      <c r="F103" s="5">
        <v>38.179267808984207</v>
      </c>
      <c r="G103" s="5">
        <v>39.423272780214688</v>
      </c>
      <c r="H103" s="5">
        <v>44.827005490946611</v>
      </c>
      <c r="I103" s="5">
        <v>47.496196909602297</v>
      </c>
      <c r="J103" s="5">
        <v>48.518073241682558</v>
      </c>
      <c r="K103" s="5">
        <v>51.216780095581683</v>
      </c>
      <c r="L103" s="5">
        <v>49.609783118147504</v>
      </c>
      <c r="M103" s="5">
        <v>50.772418817919309</v>
      </c>
      <c r="N103" s="5">
        <v>51.119174146285403</v>
      </c>
      <c r="O103" s="5">
        <v>52.562602875606856</v>
      </c>
      <c r="P103" s="5">
        <v>63.163140056812907</v>
      </c>
      <c r="Q103" s="5">
        <v>52.922308563140533</v>
      </c>
      <c r="R103" s="5">
        <v>50.598312194029603</v>
      </c>
      <c r="S103" s="5">
        <v>50.548189065706453</v>
      </c>
      <c r="T103" s="5">
        <v>53.38106878687649</v>
      </c>
      <c r="U103" s="5">
        <v>56.763641236841643</v>
      </c>
      <c r="V103" s="5">
        <v>51.417347104882744</v>
      </c>
      <c r="W103" s="5">
        <v>61.471471062715253</v>
      </c>
      <c r="X103" s="5">
        <v>61.157041813271178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3">
      <c r="A104" s="3" t="s">
        <v>113</v>
      </c>
      <c r="B104" s="3" t="s">
        <v>109</v>
      </c>
      <c r="C104" s="3">
        <v>8</v>
      </c>
      <c r="D104" s="3">
        <v>17</v>
      </c>
      <c r="E104" s="3">
        <v>115</v>
      </c>
      <c r="F104" s="5">
        <v>44.430458143779568</v>
      </c>
      <c r="G104" s="5">
        <v>47.731879592764948</v>
      </c>
      <c r="H104" s="5">
        <v>50.042932398070576</v>
      </c>
      <c r="I104" s="5">
        <v>48.866627925252558</v>
      </c>
      <c r="J104" s="5">
        <v>54.023625051838579</v>
      </c>
      <c r="K104" s="5">
        <v>56.764994529461561</v>
      </c>
      <c r="L104" s="5">
        <v>57.211892747370484</v>
      </c>
      <c r="M104" s="5">
        <v>48.352840782259818</v>
      </c>
      <c r="N104" s="5">
        <v>51.661190461929813</v>
      </c>
      <c r="O104" s="5">
        <v>46.40929505227475</v>
      </c>
      <c r="P104" s="5">
        <v>53.198966246153489</v>
      </c>
      <c r="Q104" s="5">
        <v>48.922795137169231</v>
      </c>
      <c r="R104" s="5">
        <v>56.983669080016988</v>
      </c>
      <c r="S104" s="5">
        <v>45.220292199106311</v>
      </c>
      <c r="T104" s="5">
        <v>49.055050219058103</v>
      </c>
      <c r="U104" s="5">
        <v>45.885443765272107</v>
      </c>
      <c r="V104" s="5">
        <v>46.006937284319967</v>
      </c>
      <c r="W104" s="5">
        <v>62.775196993993696</v>
      </c>
      <c r="X104" s="5">
        <v>48.770002776753877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3">
      <c r="A105" s="3" t="s">
        <v>114</v>
      </c>
      <c r="B105" s="3" t="s">
        <v>109</v>
      </c>
      <c r="C105" s="3">
        <v>8</v>
      </c>
      <c r="D105" s="3">
        <v>7</v>
      </c>
      <c r="E105" s="3">
        <v>105</v>
      </c>
      <c r="F105" s="5">
        <v>65.77126319874418</v>
      </c>
      <c r="G105" s="5">
        <v>67.490144302432128</v>
      </c>
      <c r="H105" s="5">
        <v>72.739024831272346</v>
      </c>
      <c r="I105" s="5">
        <v>83.01513947614275</v>
      </c>
      <c r="J105" s="5">
        <v>82.971972573092273</v>
      </c>
      <c r="K105" s="5">
        <v>90.976581845329662</v>
      </c>
      <c r="L105" s="5">
        <v>86.325417916864424</v>
      </c>
      <c r="M105" s="5">
        <v>85.512349873620167</v>
      </c>
      <c r="N105" s="5">
        <v>82.953672086518594</v>
      </c>
      <c r="O105" s="5">
        <v>89.607011421203126</v>
      </c>
      <c r="P105" s="5">
        <v>107.47070492796749</v>
      </c>
      <c r="Q105" s="5">
        <v>92.373750516616099</v>
      </c>
      <c r="R105" s="5">
        <v>88.908610575940941</v>
      </c>
      <c r="S105" s="5">
        <v>88.163220443182084</v>
      </c>
      <c r="T105" s="5">
        <v>77.448194107879743</v>
      </c>
      <c r="U105" s="5">
        <v>85.689996335464713</v>
      </c>
      <c r="V105" s="5">
        <v>81.326943394923916</v>
      </c>
      <c r="W105" s="5">
        <v>93.784552739971687</v>
      </c>
      <c r="X105" s="5">
        <v>103.842432549422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3">
      <c r="A106" s="3" t="s">
        <v>115</v>
      </c>
      <c r="B106" s="3" t="s">
        <v>109</v>
      </c>
      <c r="C106" s="3">
        <v>8</v>
      </c>
      <c r="D106" s="3">
        <v>24</v>
      </c>
      <c r="E106" s="3">
        <v>122</v>
      </c>
      <c r="F106" s="5">
        <v>35.388071095329842</v>
      </c>
      <c r="G106" s="5">
        <v>38.430343477933924</v>
      </c>
      <c r="H106" s="5">
        <v>42.728690325854117</v>
      </c>
      <c r="I106" s="5">
        <v>43.112730422957945</v>
      </c>
      <c r="J106" s="5">
        <v>44.91782154439457</v>
      </c>
      <c r="K106" s="5">
        <v>50.982036779241206</v>
      </c>
      <c r="L106" s="5">
        <v>45.629758671087352</v>
      </c>
      <c r="M106" s="5">
        <v>42.659423726610576</v>
      </c>
      <c r="N106" s="5">
        <v>45.081206833124476</v>
      </c>
      <c r="O106" s="5">
        <v>44.987682002726338</v>
      </c>
      <c r="P106" s="5">
        <v>54.675058094986007</v>
      </c>
      <c r="Q106" s="5">
        <v>49.484977565759102</v>
      </c>
      <c r="R106" s="5">
        <v>51.067357059209506</v>
      </c>
      <c r="S106" s="5">
        <v>41.463044291469998</v>
      </c>
      <c r="T106" s="5">
        <v>46.776338592762912</v>
      </c>
      <c r="U106" s="5">
        <v>48.8938272255673</v>
      </c>
      <c r="V106" s="5">
        <v>47.569270922732926</v>
      </c>
      <c r="W106" s="5">
        <v>52.725397700068456</v>
      </c>
      <c r="X106" s="5">
        <v>50.557214931187787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3">
      <c r="A107" s="3" t="s">
        <v>116</v>
      </c>
      <c r="B107" s="3" t="s">
        <v>109</v>
      </c>
      <c r="C107" s="3">
        <v>8</v>
      </c>
      <c r="D107" s="3">
        <v>3</v>
      </c>
      <c r="E107" s="3">
        <v>101</v>
      </c>
      <c r="F107" s="5">
        <v>41.446115275993087</v>
      </c>
      <c r="G107" s="5">
        <v>44.035661346880161</v>
      </c>
      <c r="H107" s="5">
        <v>52.652785312987888</v>
      </c>
      <c r="I107" s="5">
        <v>55.344727528551509</v>
      </c>
      <c r="J107" s="5">
        <v>57.672867426498918</v>
      </c>
      <c r="K107" s="5">
        <v>58.263143201137076</v>
      </c>
      <c r="L107" s="5">
        <v>63.083519614453024</v>
      </c>
      <c r="M107" s="5">
        <v>52.818179594010182</v>
      </c>
      <c r="N107" s="5">
        <v>54.731548252744538</v>
      </c>
      <c r="O107" s="5">
        <v>52.223480609706854</v>
      </c>
      <c r="P107" s="5">
        <v>66.035389122304807</v>
      </c>
      <c r="Q107" s="5">
        <v>49.032829808309934</v>
      </c>
      <c r="R107" s="5">
        <v>62.061892998957447</v>
      </c>
      <c r="S107" s="5">
        <v>48.722043448694642</v>
      </c>
      <c r="T107" s="5">
        <v>49.208927464639665</v>
      </c>
      <c r="U107" s="5">
        <v>45.0524327906503</v>
      </c>
      <c r="V107" s="5">
        <v>47.705433436307516</v>
      </c>
      <c r="W107" s="5">
        <v>54.470106411088203</v>
      </c>
      <c r="X107" s="5">
        <v>52.012328255063672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3">
      <c r="A108" s="3" t="s">
        <v>117</v>
      </c>
      <c r="B108" s="3" t="s">
        <v>109</v>
      </c>
      <c r="C108" s="3">
        <v>8</v>
      </c>
      <c r="D108" s="3">
        <v>23</v>
      </c>
      <c r="E108" s="3">
        <v>121</v>
      </c>
      <c r="F108" s="5">
        <v>40.468939830732815</v>
      </c>
      <c r="G108" s="5">
        <v>42.563648232596584</v>
      </c>
      <c r="H108" s="5">
        <v>47.650661789130019</v>
      </c>
      <c r="I108" s="5">
        <v>49.781923543356932</v>
      </c>
      <c r="J108" s="5">
        <v>51.039341792313856</v>
      </c>
      <c r="K108" s="5">
        <v>57.499461038705</v>
      </c>
      <c r="L108" s="5">
        <v>51.518537902321548</v>
      </c>
      <c r="M108" s="5">
        <v>51.051771934983378</v>
      </c>
      <c r="N108" s="5">
        <v>51.301082225047743</v>
      </c>
      <c r="O108" s="5">
        <v>54.113654881963271</v>
      </c>
      <c r="P108" s="5">
        <v>64.393987310750532</v>
      </c>
      <c r="Q108" s="5">
        <v>56.290201651142993</v>
      </c>
      <c r="R108" s="5">
        <v>56.392612900952052</v>
      </c>
      <c r="S108" s="5">
        <v>51.201092649742037</v>
      </c>
      <c r="T108" s="5">
        <v>52.812134048478683</v>
      </c>
      <c r="U108" s="5">
        <v>56.764679044159926</v>
      </c>
      <c r="V108" s="5">
        <v>52.147894654065652</v>
      </c>
      <c r="W108" s="5">
        <v>62.737566612503699</v>
      </c>
      <c r="X108" s="5">
        <v>61.040998834187228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3">
      <c r="A109" s="3" t="s">
        <v>118</v>
      </c>
      <c r="B109" s="3" t="s">
        <v>109</v>
      </c>
      <c r="C109" s="3">
        <v>8</v>
      </c>
      <c r="D109" s="3">
        <v>28</v>
      </c>
      <c r="E109" s="3">
        <v>126</v>
      </c>
      <c r="F109" s="5">
        <v>33.496004474073239</v>
      </c>
      <c r="G109" s="5">
        <v>34.993247531986924</v>
      </c>
      <c r="H109" s="5">
        <v>39.66349948728184</v>
      </c>
      <c r="I109" s="5">
        <v>39.947998293672022</v>
      </c>
      <c r="J109" s="5">
        <v>40.958550463502746</v>
      </c>
      <c r="K109" s="5">
        <v>46.316264086493753</v>
      </c>
      <c r="L109" s="5">
        <v>42.911912332345544</v>
      </c>
      <c r="M109" s="5">
        <v>39.722102778574587</v>
      </c>
      <c r="N109" s="5">
        <v>44.062750196197356</v>
      </c>
      <c r="O109" s="5">
        <v>42.888145062729556</v>
      </c>
      <c r="P109" s="5">
        <v>49.453960466991795</v>
      </c>
      <c r="Q109" s="5">
        <v>46.262675676041653</v>
      </c>
      <c r="R109" s="5">
        <v>47.320960259388471</v>
      </c>
      <c r="S109" s="5">
        <v>39.965230454112337</v>
      </c>
      <c r="T109" s="5">
        <v>44.275879914094951</v>
      </c>
      <c r="U109" s="5">
        <v>48.074198460827333</v>
      </c>
      <c r="V109" s="5">
        <v>46.110423524981464</v>
      </c>
      <c r="W109" s="5">
        <v>51.264306501641748</v>
      </c>
      <c r="X109" s="5">
        <v>48.450186055120277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3">
      <c r="A110" s="3" t="s">
        <v>119</v>
      </c>
      <c r="B110" s="3" t="s">
        <v>109</v>
      </c>
      <c r="C110" s="3">
        <v>8</v>
      </c>
      <c r="D110" s="3">
        <v>4</v>
      </c>
      <c r="E110" s="3">
        <v>102</v>
      </c>
      <c r="F110" s="5">
        <v>37.412004964527512</v>
      </c>
      <c r="G110" s="5">
        <v>40.969489318339086</v>
      </c>
      <c r="H110" s="5">
        <v>51.505511012624432</v>
      </c>
      <c r="I110" s="5">
        <v>55.094459975919818</v>
      </c>
      <c r="J110" s="5">
        <v>58.498595162927813</v>
      </c>
      <c r="K110" s="5">
        <v>60.992086716388791</v>
      </c>
      <c r="L110" s="5">
        <v>60.830400358911866</v>
      </c>
      <c r="M110" s="5">
        <v>53.4934580528288</v>
      </c>
      <c r="N110" s="5">
        <v>55.082796622988091</v>
      </c>
      <c r="O110" s="5">
        <v>54.806445776233915</v>
      </c>
      <c r="P110" s="5">
        <v>67.29991035591884</v>
      </c>
      <c r="Q110" s="5">
        <v>53.747265072549467</v>
      </c>
      <c r="R110" s="5">
        <v>63.23806061785622</v>
      </c>
      <c r="S110" s="5">
        <v>51.953546769982822</v>
      </c>
      <c r="T110" s="5">
        <v>51.136890330673857</v>
      </c>
      <c r="U110" s="5">
        <v>50.203019054288546</v>
      </c>
      <c r="V110" s="5">
        <v>50.133881358142787</v>
      </c>
      <c r="W110" s="5">
        <v>56.867772625090964</v>
      </c>
      <c r="X110" s="5">
        <v>60.380841120788226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3">
      <c r="A111" s="3" t="s">
        <v>120</v>
      </c>
      <c r="B111" s="3" t="s">
        <v>109</v>
      </c>
      <c r="C111" s="3">
        <v>8</v>
      </c>
      <c r="D111" s="3">
        <v>11</v>
      </c>
      <c r="E111" s="3">
        <v>109</v>
      </c>
      <c r="F111" s="5">
        <v>47.998240071905258</v>
      </c>
      <c r="G111" s="5">
        <v>50.136344738480872</v>
      </c>
      <c r="H111" s="5">
        <v>55.778268065781418</v>
      </c>
      <c r="I111" s="5">
        <v>63.104180634645701</v>
      </c>
      <c r="J111" s="5">
        <v>66.964222929668253</v>
      </c>
      <c r="K111" s="5">
        <v>72.080707121597797</v>
      </c>
      <c r="L111" s="5">
        <v>67.315144680867419</v>
      </c>
      <c r="M111" s="5">
        <v>65.520255962567319</v>
      </c>
      <c r="N111" s="5">
        <v>65.307365767185473</v>
      </c>
      <c r="O111" s="5">
        <v>68.385107761206626</v>
      </c>
      <c r="P111" s="5">
        <v>84.626491334481145</v>
      </c>
      <c r="Q111" s="5">
        <v>70.957467836715338</v>
      </c>
      <c r="R111" s="5">
        <v>71.012505917289957</v>
      </c>
      <c r="S111" s="5">
        <v>68.936301055197845</v>
      </c>
      <c r="T111" s="5">
        <v>62.65285691638023</v>
      </c>
      <c r="U111" s="5">
        <v>68.067483548167758</v>
      </c>
      <c r="V111" s="5">
        <v>62.005772541186687</v>
      </c>
      <c r="W111" s="5">
        <v>76.888974069428485</v>
      </c>
      <c r="X111" s="5">
        <v>79.947247123570932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3">
      <c r="A112" s="3" t="s">
        <v>121</v>
      </c>
      <c r="B112" s="3" t="s">
        <v>109</v>
      </c>
      <c r="C112" s="3">
        <v>8</v>
      </c>
      <c r="D112" s="3">
        <v>8</v>
      </c>
      <c r="E112" s="3">
        <v>106</v>
      </c>
      <c r="F112" s="5">
        <v>59.369493537804345</v>
      </c>
      <c r="G112" s="5">
        <v>61.149443924394767</v>
      </c>
      <c r="H112" s="5">
        <v>67.467182678449063</v>
      </c>
      <c r="I112" s="5">
        <v>76.771995030167488</v>
      </c>
      <c r="J112" s="5">
        <v>78.959555257178792</v>
      </c>
      <c r="K112" s="5">
        <v>83.460443722026312</v>
      </c>
      <c r="L112" s="5">
        <v>78.684024730409504</v>
      </c>
      <c r="M112" s="5">
        <v>77.464168466107907</v>
      </c>
      <c r="N112" s="5">
        <v>78.0004637370334</v>
      </c>
      <c r="O112" s="5">
        <v>82.797004509786362</v>
      </c>
      <c r="P112" s="5">
        <v>98.987079597172823</v>
      </c>
      <c r="Q112" s="5">
        <v>82.687062368534427</v>
      </c>
      <c r="R112" s="5">
        <v>79.582722558437936</v>
      </c>
      <c r="S112" s="5">
        <v>78.622214118038897</v>
      </c>
      <c r="T112" s="5">
        <v>72.832562160738746</v>
      </c>
      <c r="U112" s="5">
        <v>83.146761311052543</v>
      </c>
      <c r="V112" s="5">
        <v>75.236837226253002</v>
      </c>
      <c r="W112" s="5">
        <v>89.243351626171531</v>
      </c>
      <c r="X112" s="5">
        <v>95.91233154341991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3">
      <c r="A113" s="3" t="s">
        <v>122</v>
      </c>
      <c r="B113" s="3" t="s">
        <v>109</v>
      </c>
      <c r="C113" s="3">
        <v>8</v>
      </c>
      <c r="D113" s="3">
        <v>26</v>
      </c>
      <c r="E113" s="3">
        <v>124</v>
      </c>
      <c r="F113" s="5">
        <v>28.56257694000335</v>
      </c>
      <c r="G113" s="5">
        <v>30.960117998786604</v>
      </c>
      <c r="H113" s="5">
        <v>36.746714875765264</v>
      </c>
      <c r="I113" s="5">
        <v>38.314316773261176</v>
      </c>
      <c r="J113" s="5">
        <v>37.767715657561475</v>
      </c>
      <c r="K113" s="5">
        <v>40.568056299171914</v>
      </c>
      <c r="L113" s="5">
        <v>39.36030599039087</v>
      </c>
      <c r="M113" s="5">
        <v>34.995976752230732</v>
      </c>
      <c r="N113" s="5">
        <v>36.654490762760105</v>
      </c>
      <c r="O113" s="5">
        <v>37.215542756849551</v>
      </c>
      <c r="P113" s="5">
        <v>44.493432183850842</v>
      </c>
      <c r="Q113" s="5">
        <v>41.583484479423873</v>
      </c>
      <c r="R113" s="5">
        <v>41.439702274471323</v>
      </c>
      <c r="S113" s="5">
        <v>39.574798878016828</v>
      </c>
      <c r="T113" s="5">
        <v>40.537752350945226</v>
      </c>
      <c r="U113" s="5">
        <v>45.899985401557757</v>
      </c>
      <c r="V113" s="5">
        <v>43.419418874567178</v>
      </c>
      <c r="W113" s="5">
        <v>49.038308345857551</v>
      </c>
      <c r="X113" s="5">
        <v>43.368560338666825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3">
      <c r="A114" s="3" t="s">
        <v>123</v>
      </c>
      <c r="B114" s="3" t="s">
        <v>109</v>
      </c>
      <c r="C114" s="3">
        <v>8</v>
      </c>
      <c r="D114" s="3">
        <v>1</v>
      </c>
      <c r="E114" s="3">
        <v>99</v>
      </c>
      <c r="F114" s="5">
        <v>41.705750359898204</v>
      </c>
      <c r="G114" s="5">
        <v>45.397100280827118</v>
      </c>
      <c r="H114" s="5">
        <v>58.138948720805452</v>
      </c>
      <c r="I114" s="5">
        <v>63.184299201916097</v>
      </c>
      <c r="J114" s="5">
        <v>66.849777060848808</v>
      </c>
      <c r="K114" s="5">
        <v>66.51123204593388</v>
      </c>
      <c r="L114" s="5">
        <v>68.353094415222117</v>
      </c>
      <c r="M114" s="5">
        <v>58.400382834769069</v>
      </c>
      <c r="N114" s="5">
        <v>61.644964127128723</v>
      </c>
      <c r="O114" s="5">
        <v>60.548913309388674</v>
      </c>
      <c r="P114" s="5">
        <v>74.746738584064914</v>
      </c>
      <c r="Q114" s="5">
        <v>59.412423252274579</v>
      </c>
      <c r="R114" s="5">
        <v>70.630571293239086</v>
      </c>
      <c r="S114" s="5">
        <v>58.205788765624426</v>
      </c>
      <c r="T114" s="5">
        <v>55.801734639670372</v>
      </c>
      <c r="U114" s="5">
        <v>54.779654563906753</v>
      </c>
      <c r="V114" s="5">
        <v>58.882762520348422</v>
      </c>
      <c r="W114" s="5">
        <v>61.010423647711818</v>
      </c>
      <c r="X114" s="5">
        <v>67.005891109659501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3">
      <c r="A115" s="3" t="s">
        <v>124</v>
      </c>
      <c r="B115" s="3" t="s">
        <v>109</v>
      </c>
      <c r="C115" s="3">
        <v>8</v>
      </c>
      <c r="D115" s="3">
        <v>2</v>
      </c>
      <c r="E115" s="3">
        <v>100</v>
      </c>
      <c r="F115" s="5">
        <v>39.873770386336282</v>
      </c>
      <c r="G115" s="5">
        <v>44.636849721202587</v>
      </c>
      <c r="H115" s="5">
        <v>56.042041603718985</v>
      </c>
      <c r="I115" s="5">
        <v>64.629572710337484</v>
      </c>
      <c r="J115" s="5">
        <v>66.855748200189012</v>
      </c>
      <c r="K115" s="5">
        <v>67.038786463218798</v>
      </c>
      <c r="L115" s="5">
        <v>68.457021030922306</v>
      </c>
      <c r="M115" s="5">
        <v>60.755019399367953</v>
      </c>
      <c r="N115" s="5">
        <v>62.600489256584225</v>
      </c>
      <c r="O115" s="5">
        <v>63.406002654269209</v>
      </c>
      <c r="P115" s="5">
        <v>75.381752718406005</v>
      </c>
      <c r="Q115" s="5">
        <v>61.921847399825957</v>
      </c>
      <c r="R115" s="5">
        <v>73.018861636149609</v>
      </c>
      <c r="S115" s="5">
        <v>61.182240354851579</v>
      </c>
      <c r="T115" s="5">
        <v>56.807097139194376</v>
      </c>
      <c r="U115" s="5">
        <v>57.827468480502816</v>
      </c>
      <c r="V115" s="5">
        <v>59.335871963410874</v>
      </c>
      <c r="W115" s="5">
        <v>63.688850765041408</v>
      </c>
      <c r="X115" s="5">
        <v>72.409907623195664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3">
      <c r="A116" s="3" t="s">
        <v>125</v>
      </c>
      <c r="B116" s="3" t="s">
        <v>109</v>
      </c>
      <c r="C116" s="3">
        <v>8</v>
      </c>
      <c r="D116" s="3">
        <v>12</v>
      </c>
      <c r="E116" s="3">
        <v>110</v>
      </c>
      <c r="F116" s="5">
        <v>43.08844991883106</v>
      </c>
      <c r="G116" s="5">
        <v>45.253769756531689</v>
      </c>
      <c r="H116" s="5">
        <v>50.434698333580371</v>
      </c>
      <c r="I116" s="5">
        <v>54.501911211381532</v>
      </c>
      <c r="J116" s="5">
        <v>60.093495937171767</v>
      </c>
      <c r="K116" s="5">
        <v>64.497300082960308</v>
      </c>
      <c r="L116" s="5">
        <v>60.081878314761902</v>
      </c>
      <c r="M116" s="5">
        <v>57.952141358675362</v>
      </c>
      <c r="N116" s="5">
        <v>58.834742910221777</v>
      </c>
      <c r="O116" s="5">
        <v>60.23370778211401</v>
      </c>
      <c r="P116" s="5">
        <v>74.851557931152328</v>
      </c>
      <c r="Q116" s="5">
        <v>63.052513789261184</v>
      </c>
      <c r="R116" s="5">
        <v>67.100917652486999</v>
      </c>
      <c r="S116" s="5">
        <v>58.13349664112198</v>
      </c>
      <c r="T116" s="5">
        <v>55.58427020609264</v>
      </c>
      <c r="U116" s="5">
        <v>58.997389759135373</v>
      </c>
      <c r="V116" s="5">
        <v>53.806183016738231</v>
      </c>
      <c r="W116" s="5">
        <v>67.489691703518844</v>
      </c>
      <c r="X116" s="5">
        <v>68.332122428502515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3">
      <c r="A117" s="3" t="s">
        <v>126</v>
      </c>
      <c r="B117" s="3" t="s">
        <v>109</v>
      </c>
      <c r="C117" s="3">
        <v>8</v>
      </c>
      <c r="D117" s="3">
        <v>16</v>
      </c>
      <c r="E117" s="3">
        <v>114</v>
      </c>
      <c r="F117" s="5">
        <v>41.219598365373677</v>
      </c>
      <c r="G117" s="5">
        <v>46.642374096797781</v>
      </c>
      <c r="H117" s="5">
        <v>49.421619231329771</v>
      </c>
      <c r="I117" s="5">
        <v>54.979711729793017</v>
      </c>
      <c r="J117" s="5">
        <v>55.753583321247788</v>
      </c>
      <c r="K117" s="5">
        <v>58.712674405052617</v>
      </c>
      <c r="L117" s="5">
        <v>61.679110399475789</v>
      </c>
      <c r="M117" s="5">
        <v>50.462054214630008</v>
      </c>
      <c r="N117" s="5">
        <v>55.429315106042452</v>
      </c>
      <c r="O117" s="5">
        <v>47.640590164914776</v>
      </c>
      <c r="P117" s="5">
        <v>60.464651011028046</v>
      </c>
      <c r="Q117" s="5">
        <v>51.605314827295288</v>
      </c>
      <c r="R117" s="5">
        <v>60.542379876375307</v>
      </c>
      <c r="S117" s="5">
        <v>47.32286036235265</v>
      </c>
      <c r="T117" s="5">
        <v>48.042669812745203</v>
      </c>
      <c r="U117" s="5">
        <v>45.094996145995417</v>
      </c>
      <c r="V117" s="5">
        <v>51.813434628786439</v>
      </c>
      <c r="W117" s="5">
        <v>71.502641352533288</v>
      </c>
      <c r="X117" s="5">
        <v>55.520648596324861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3">
      <c r="A118" s="3" t="s">
        <v>127</v>
      </c>
      <c r="B118" s="3" t="s">
        <v>109</v>
      </c>
      <c r="C118" s="3">
        <v>8</v>
      </c>
      <c r="D118" s="3">
        <v>18</v>
      </c>
      <c r="E118" s="3">
        <v>116</v>
      </c>
      <c r="F118" s="5">
        <v>41.67183147953304</v>
      </c>
      <c r="G118" s="5">
        <v>42.522157683326988</v>
      </c>
      <c r="H118" s="5">
        <v>47.42750026507656</v>
      </c>
      <c r="I118" s="5">
        <v>45.743914069913536</v>
      </c>
      <c r="J118" s="5">
        <v>47.241007359586767</v>
      </c>
      <c r="K118" s="5">
        <v>50.983197009339939</v>
      </c>
      <c r="L118" s="5">
        <v>49.45137318317947</v>
      </c>
      <c r="M118" s="5">
        <v>43.594987194649775</v>
      </c>
      <c r="N118" s="5">
        <v>43.306293951379338</v>
      </c>
      <c r="O118" s="5">
        <v>42.63402543530529</v>
      </c>
      <c r="P118" s="5">
        <v>47.530671352729726</v>
      </c>
      <c r="Q118" s="5">
        <v>46.1950365493148</v>
      </c>
      <c r="R118" s="5">
        <v>49.38000619956243</v>
      </c>
      <c r="S118" s="5">
        <v>40.583911264466053</v>
      </c>
      <c r="T118" s="5">
        <v>49.191849401173442</v>
      </c>
      <c r="U118" s="5">
        <v>44.959397159526972</v>
      </c>
      <c r="V118" s="5">
        <v>43.547799511857029</v>
      </c>
      <c r="W118" s="5">
        <v>51.947332871107733</v>
      </c>
      <c r="X118" s="5">
        <v>44.915767297923793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3">
      <c r="A119" s="3" t="s">
        <v>128</v>
      </c>
      <c r="B119" s="3" t="s">
        <v>109</v>
      </c>
      <c r="C119" s="3">
        <v>8</v>
      </c>
      <c r="D119" s="3">
        <v>31</v>
      </c>
      <c r="E119" s="3">
        <v>129</v>
      </c>
      <c r="F119" s="5">
        <v>35.122180586887005</v>
      </c>
      <c r="G119" s="5">
        <v>36.133745174827155</v>
      </c>
      <c r="H119" s="5">
        <v>41.440587574034794</v>
      </c>
      <c r="I119" s="5">
        <v>42.969678761275333</v>
      </c>
      <c r="J119" s="5">
        <v>43.470901735813051</v>
      </c>
      <c r="K119" s="5">
        <v>45.572205247162962</v>
      </c>
      <c r="L119" s="5">
        <v>44.707241279231155</v>
      </c>
      <c r="M119" s="5">
        <v>45.507115532870827</v>
      </c>
      <c r="N119" s="5">
        <v>46.381905435653877</v>
      </c>
      <c r="O119" s="5">
        <v>47.363147664361449</v>
      </c>
      <c r="P119" s="5">
        <v>53.506843001380311</v>
      </c>
      <c r="Q119" s="5">
        <v>48.723652096250085</v>
      </c>
      <c r="R119" s="5">
        <v>45.544912378760323</v>
      </c>
      <c r="S119" s="5">
        <v>45.849545513130053</v>
      </c>
      <c r="T119" s="5">
        <v>49.793563722265709</v>
      </c>
      <c r="U119" s="5">
        <v>52.480228224932716</v>
      </c>
      <c r="V119" s="5">
        <v>48.452396633661039</v>
      </c>
      <c r="W119" s="5">
        <v>57.169866590508519</v>
      </c>
      <c r="X119" s="5">
        <v>55.767409798321594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3">
      <c r="A120" s="3" t="s">
        <v>129</v>
      </c>
      <c r="B120" s="3" t="s">
        <v>109</v>
      </c>
      <c r="C120" s="3">
        <v>8</v>
      </c>
      <c r="D120" s="3">
        <v>5</v>
      </c>
      <c r="E120" s="3">
        <v>103</v>
      </c>
      <c r="F120" s="5">
        <v>42.367900995707721</v>
      </c>
      <c r="G120" s="5">
        <v>46.946104749329706</v>
      </c>
      <c r="H120" s="5">
        <v>53.205992598150068</v>
      </c>
      <c r="I120" s="5">
        <v>57.353168082289542</v>
      </c>
      <c r="J120" s="5">
        <v>61.579194214607938</v>
      </c>
      <c r="K120" s="5">
        <v>66.803064838270004</v>
      </c>
      <c r="L120" s="5">
        <v>63.750221355491476</v>
      </c>
      <c r="M120" s="5">
        <v>60.038453891156117</v>
      </c>
      <c r="N120" s="5">
        <v>60.343862223146715</v>
      </c>
      <c r="O120" s="5">
        <v>61.365444778735593</v>
      </c>
      <c r="P120" s="5">
        <v>74.337752823076627</v>
      </c>
      <c r="Q120" s="5">
        <v>63.432028975832779</v>
      </c>
      <c r="R120" s="5">
        <v>68.273372337889057</v>
      </c>
      <c r="S120" s="5">
        <v>58.924825532991029</v>
      </c>
      <c r="T120" s="5">
        <v>56.039034628188595</v>
      </c>
      <c r="U120" s="5">
        <v>54.962365097099863</v>
      </c>
      <c r="V120" s="5">
        <v>53.442722400762065</v>
      </c>
      <c r="W120" s="5">
        <v>65.398881156426029</v>
      </c>
      <c r="X120" s="5">
        <v>68.679697871635597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3">
      <c r="A121" s="3" t="s">
        <v>130</v>
      </c>
      <c r="B121" s="3" t="s">
        <v>109</v>
      </c>
      <c r="C121" s="3">
        <v>8</v>
      </c>
      <c r="D121" s="3">
        <v>15</v>
      </c>
      <c r="E121" s="3">
        <v>113</v>
      </c>
      <c r="F121" s="5">
        <v>40.499952169868521</v>
      </c>
      <c r="G121" s="5">
        <v>43.618187659954089</v>
      </c>
      <c r="H121" s="5">
        <v>49.530948122017051</v>
      </c>
      <c r="I121" s="5">
        <v>48.706580865141383</v>
      </c>
      <c r="J121" s="5">
        <v>55.675349231576902</v>
      </c>
      <c r="K121" s="5">
        <v>56.050767041437759</v>
      </c>
      <c r="L121" s="5">
        <v>56.206069337790851</v>
      </c>
      <c r="M121" s="5">
        <v>47.778276729140316</v>
      </c>
      <c r="N121" s="5">
        <v>47.596035506054299</v>
      </c>
      <c r="O121" s="5">
        <v>47.488940449439369</v>
      </c>
      <c r="P121" s="5">
        <v>57.049975209624762</v>
      </c>
      <c r="Q121" s="5">
        <v>48.083537172169997</v>
      </c>
      <c r="R121" s="5">
        <v>58.734767586805276</v>
      </c>
      <c r="S121" s="5">
        <v>44.794058246599441</v>
      </c>
      <c r="T121" s="5">
        <v>48.750789903607775</v>
      </c>
      <c r="U121" s="5">
        <v>45.105843382670848</v>
      </c>
      <c r="V121" s="5">
        <v>45.425373926134476</v>
      </c>
      <c r="W121" s="5">
        <v>54.802473146067584</v>
      </c>
      <c r="X121" s="5">
        <v>48.074185228510309</v>
      </c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3">
      <c r="A122" s="3" t="s">
        <v>131</v>
      </c>
      <c r="B122" s="3" t="s">
        <v>109</v>
      </c>
      <c r="C122" s="3">
        <v>8</v>
      </c>
      <c r="D122" s="3">
        <v>9</v>
      </c>
      <c r="E122" s="3">
        <v>107</v>
      </c>
      <c r="F122" s="5">
        <v>48.108366302344301</v>
      </c>
      <c r="G122" s="5">
        <v>48.934021359811425</v>
      </c>
      <c r="H122" s="5">
        <v>56.385621522593148</v>
      </c>
      <c r="I122" s="5">
        <v>63.105495261719085</v>
      </c>
      <c r="J122" s="5">
        <v>65.967943608359832</v>
      </c>
      <c r="K122" s="5">
        <v>70.310868643598354</v>
      </c>
      <c r="L122" s="5">
        <v>64.880795081330987</v>
      </c>
      <c r="M122" s="5">
        <v>65.086887290177444</v>
      </c>
      <c r="N122" s="5">
        <v>65.744238485731543</v>
      </c>
      <c r="O122" s="5">
        <v>68.30705430714842</v>
      </c>
      <c r="P122" s="5">
        <v>84.581479796272617</v>
      </c>
      <c r="Q122" s="5">
        <v>69.22953704402083</v>
      </c>
      <c r="R122" s="5">
        <v>67.34171854043889</v>
      </c>
      <c r="S122" s="5">
        <v>67.572967049123122</v>
      </c>
      <c r="T122" s="5">
        <v>64.284680829361292</v>
      </c>
      <c r="U122" s="5">
        <v>69.993450378492284</v>
      </c>
      <c r="V122" s="5">
        <v>64.45431062826971</v>
      </c>
      <c r="W122" s="5">
        <v>78.002504776043082</v>
      </c>
      <c r="X122" s="5">
        <v>80.231747710501324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3">
      <c r="A123" s="3" t="s">
        <v>132</v>
      </c>
      <c r="B123" s="3" t="s">
        <v>109</v>
      </c>
      <c r="C123" s="3">
        <v>8</v>
      </c>
      <c r="D123" s="3">
        <v>29</v>
      </c>
      <c r="E123" s="3">
        <v>127</v>
      </c>
      <c r="F123" s="5">
        <v>39.377647937167204</v>
      </c>
      <c r="G123" s="5">
        <v>40.561246715422691</v>
      </c>
      <c r="H123" s="5">
        <v>46.2535046292003</v>
      </c>
      <c r="I123" s="5">
        <v>48.429493859920477</v>
      </c>
      <c r="J123" s="5">
        <v>48.860550693101622</v>
      </c>
      <c r="K123" s="5">
        <v>53.712728706462727</v>
      </c>
      <c r="L123" s="5">
        <v>50.709746579055953</v>
      </c>
      <c r="M123" s="5">
        <v>50.079809130379303</v>
      </c>
      <c r="N123" s="5">
        <v>51.164691200503434</v>
      </c>
      <c r="O123" s="5">
        <v>52.799471132824557</v>
      </c>
      <c r="P123" s="5">
        <v>62.997377759713125</v>
      </c>
      <c r="Q123" s="5">
        <v>54.904160278168654</v>
      </c>
      <c r="R123" s="5">
        <v>53.443296560227992</v>
      </c>
      <c r="S123" s="5">
        <v>51.036218254127085</v>
      </c>
      <c r="T123" s="5">
        <v>52.66397543138357</v>
      </c>
      <c r="U123" s="5">
        <v>56.24331885133622</v>
      </c>
      <c r="V123" s="5">
        <v>51.765599056037686</v>
      </c>
      <c r="W123" s="5">
        <v>61.809105394703892</v>
      </c>
      <c r="X123" s="5">
        <v>60.544355698192987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3">
      <c r="A124" s="3" t="s">
        <v>133</v>
      </c>
      <c r="B124" s="3" t="s">
        <v>109</v>
      </c>
      <c r="C124" s="3">
        <v>8</v>
      </c>
      <c r="D124" s="3">
        <v>14</v>
      </c>
      <c r="E124" s="3">
        <v>112</v>
      </c>
      <c r="F124" s="5">
        <v>36.812576373549852</v>
      </c>
      <c r="G124" s="5">
        <v>38.582260889542262</v>
      </c>
      <c r="H124" s="5">
        <v>46.555107797263759</v>
      </c>
      <c r="I124" s="5">
        <v>46.680228454849178</v>
      </c>
      <c r="J124" s="5">
        <v>52.565028923280373</v>
      </c>
      <c r="K124" s="5">
        <v>54.550475448648001</v>
      </c>
      <c r="L124" s="5">
        <v>53.171131474524238</v>
      </c>
      <c r="M124" s="5">
        <v>47.347543692399</v>
      </c>
      <c r="N124" s="5">
        <v>48.866782748146093</v>
      </c>
      <c r="O124" s="5">
        <v>50.337597136495859</v>
      </c>
      <c r="P124" s="5">
        <v>61.312758755049863</v>
      </c>
      <c r="Q124" s="5">
        <v>51.017713061168287</v>
      </c>
      <c r="R124" s="5">
        <v>58.131095908107469</v>
      </c>
      <c r="S124" s="5">
        <v>46.12288680736458</v>
      </c>
      <c r="T124" s="5">
        <v>49.633959851353303</v>
      </c>
      <c r="U124" s="5">
        <v>47.910463771003791</v>
      </c>
      <c r="V124" s="5">
        <v>48.738562549876427</v>
      </c>
      <c r="W124" s="5">
        <v>56.098925104794965</v>
      </c>
      <c r="X124" s="5">
        <v>52.299750987863916</v>
      </c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3">
      <c r="A125" s="3" t="s">
        <v>134</v>
      </c>
      <c r="B125" s="3" t="s">
        <v>109</v>
      </c>
      <c r="C125" s="3">
        <v>8</v>
      </c>
      <c r="D125" s="3">
        <v>20</v>
      </c>
      <c r="E125" s="3">
        <v>118</v>
      </c>
      <c r="F125" s="5">
        <v>35.070176342481211</v>
      </c>
      <c r="G125" s="5">
        <v>36.744794909678895</v>
      </c>
      <c r="H125" s="5">
        <v>44.370959842564886</v>
      </c>
      <c r="I125" s="5">
        <v>41.837156255056868</v>
      </c>
      <c r="J125" s="5">
        <v>44.687870033397033</v>
      </c>
      <c r="K125" s="5">
        <v>50.585564308363367</v>
      </c>
      <c r="L125" s="5">
        <v>46.906885669387847</v>
      </c>
      <c r="M125" s="5">
        <v>41.7480635156464</v>
      </c>
      <c r="N125" s="5">
        <v>43.661972991831362</v>
      </c>
      <c r="O125" s="5">
        <v>43.05324055405034</v>
      </c>
      <c r="P125" s="5">
        <v>50.182313003176787</v>
      </c>
      <c r="Q125" s="5">
        <v>47.514389754529866</v>
      </c>
      <c r="R125" s="5">
        <v>51.304213708959495</v>
      </c>
      <c r="S125" s="5">
        <v>38.946053435740104</v>
      </c>
      <c r="T125" s="5">
        <v>46.868024461164588</v>
      </c>
      <c r="U125" s="5">
        <v>45.643604015751826</v>
      </c>
      <c r="V125" s="5">
        <v>45.186417536709484</v>
      </c>
      <c r="W125" s="5">
        <v>50.046485967737013</v>
      </c>
      <c r="X125" s="5">
        <v>45.425837920864488</v>
      </c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3">
      <c r="A126" s="3" t="s">
        <v>135</v>
      </c>
      <c r="B126" s="3" t="s">
        <v>109</v>
      </c>
      <c r="C126" s="3">
        <v>8</v>
      </c>
      <c r="D126" s="3">
        <v>33</v>
      </c>
      <c r="E126" s="3">
        <v>131</v>
      </c>
      <c r="F126" s="5">
        <v>29.670306935120546</v>
      </c>
      <c r="G126" s="5">
        <v>30.385388629278612</v>
      </c>
      <c r="H126" s="5">
        <v>36.177571229772774</v>
      </c>
      <c r="I126" s="5">
        <v>37.622587965992658</v>
      </c>
      <c r="J126" s="5">
        <v>37.985169034806191</v>
      </c>
      <c r="K126" s="5">
        <v>40.36958554270575</v>
      </c>
      <c r="L126" s="5">
        <v>39.00601913906722</v>
      </c>
      <c r="M126" s="5">
        <v>36.224047087462978</v>
      </c>
      <c r="N126" s="5">
        <v>36.521944082512213</v>
      </c>
      <c r="O126" s="5">
        <v>38.992788482123565</v>
      </c>
      <c r="P126" s="5">
        <v>46.117278761788171</v>
      </c>
      <c r="Q126" s="5">
        <v>43.5972856174401</v>
      </c>
      <c r="R126" s="5">
        <v>42.220753842861413</v>
      </c>
      <c r="S126" s="5">
        <v>40.169260095886699</v>
      </c>
      <c r="T126" s="5">
        <v>41.983073216387503</v>
      </c>
      <c r="U126" s="5">
        <v>46.947604473892355</v>
      </c>
      <c r="V126" s="5">
        <v>44.850697653590885</v>
      </c>
      <c r="W126" s="5">
        <v>51.333786353769341</v>
      </c>
      <c r="X126" s="5">
        <v>46.720830111949347</v>
      </c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3">
      <c r="A127" s="3" t="s">
        <v>136</v>
      </c>
      <c r="B127" s="3" t="s">
        <v>109</v>
      </c>
      <c r="C127" s="3">
        <v>8</v>
      </c>
      <c r="D127" s="3">
        <v>25</v>
      </c>
      <c r="E127" s="3">
        <v>123</v>
      </c>
      <c r="F127" s="5">
        <v>31.572343460188495</v>
      </c>
      <c r="G127" s="5">
        <v>34.050070189818648</v>
      </c>
      <c r="H127" s="5">
        <v>39.666534435157459</v>
      </c>
      <c r="I127" s="5">
        <v>38.454232118521873</v>
      </c>
      <c r="J127" s="5">
        <v>40.308426414275658</v>
      </c>
      <c r="K127" s="5">
        <v>45.078463648277413</v>
      </c>
      <c r="L127" s="5">
        <v>42.38732618669588</v>
      </c>
      <c r="M127" s="5">
        <v>38.256941456121389</v>
      </c>
      <c r="N127" s="5">
        <v>38.976410273208074</v>
      </c>
      <c r="O127" s="5">
        <v>38.962725006069206</v>
      </c>
      <c r="P127" s="5">
        <v>47.427369801506693</v>
      </c>
      <c r="Q127" s="5">
        <v>43.602504593662829</v>
      </c>
      <c r="R127" s="5">
        <v>46.144595918271364</v>
      </c>
      <c r="S127" s="5">
        <v>35.67715663517729</v>
      </c>
      <c r="T127" s="5">
        <v>43.567107574087167</v>
      </c>
      <c r="U127" s="5">
        <v>44.793437308134543</v>
      </c>
      <c r="V127" s="5">
        <v>43.653075975901096</v>
      </c>
      <c r="W127" s="5">
        <v>46.486118816218443</v>
      </c>
      <c r="X127" s="5">
        <v>43.065390245465828</v>
      </c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3">
      <c r="A128" s="3" t="s">
        <v>137</v>
      </c>
      <c r="B128" s="3" t="s">
        <v>109</v>
      </c>
      <c r="C128" s="3">
        <v>8</v>
      </c>
      <c r="D128" s="3">
        <v>10</v>
      </c>
      <c r="E128" s="3">
        <v>108</v>
      </c>
      <c r="F128" s="5">
        <v>43.976332552521605</v>
      </c>
      <c r="G128" s="5">
        <v>46.276331722283622</v>
      </c>
      <c r="H128" s="5">
        <v>52.017768765800028</v>
      </c>
      <c r="I128" s="5">
        <v>58.522900080018921</v>
      </c>
      <c r="J128" s="5">
        <v>61.082903361711651</v>
      </c>
      <c r="K128" s="5">
        <v>64.747451946214994</v>
      </c>
      <c r="L128" s="5">
        <v>60.359432564624846</v>
      </c>
      <c r="M128" s="5">
        <v>59.676631468202153</v>
      </c>
      <c r="N128" s="5">
        <v>60.438062452865282</v>
      </c>
      <c r="O128" s="5">
        <v>63.818928266601148</v>
      </c>
      <c r="P128" s="5">
        <v>78.237791114019075</v>
      </c>
      <c r="Q128" s="5">
        <v>64.741837804436742</v>
      </c>
      <c r="R128" s="5">
        <v>63.643586606685183</v>
      </c>
      <c r="S128" s="5">
        <v>63.095049750308753</v>
      </c>
      <c r="T128" s="5">
        <v>59.980639125987018</v>
      </c>
      <c r="U128" s="5">
        <v>64.156116236811229</v>
      </c>
      <c r="V128" s="5">
        <v>58.816223556645596</v>
      </c>
      <c r="W128" s="5">
        <v>73.451637032264358</v>
      </c>
      <c r="X128" s="5">
        <v>73.423262493174022</v>
      </c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3">
      <c r="A129" s="3" t="s">
        <v>138</v>
      </c>
      <c r="B129" s="3" t="s">
        <v>109</v>
      </c>
      <c r="C129" s="3">
        <v>8</v>
      </c>
      <c r="D129" s="3">
        <v>13</v>
      </c>
      <c r="E129" s="3">
        <v>111</v>
      </c>
      <c r="F129" s="5">
        <v>40.743444737555102</v>
      </c>
      <c r="G129" s="5">
        <v>42.921704773904196</v>
      </c>
      <c r="H129" s="5">
        <v>49.342979751785826</v>
      </c>
      <c r="I129" s="5">
        <v>51.946894307949762</v>
      </c>
      <c r="J129" s="5">
        <v>56.709790642600304</v>
      </c>
      <c r="K129" s="5">
        <v>59.991113902799206</v>
      </c>
      <c r="L129" s="5">
        <v>58.201017784241351</v>
      </c>
      <c r="M129" s="5">
        <v>55.071540036593674</v>
      </c>
      <c r="N129" s="5">
        <v>54.934262301625061</v>
      </c>
      <c r="O129" s="5">
        <v>56.187214236909774</v>
      </c>
      <c r="P129" s="5">
        <v>69.511826551128536</v>
      </c>
      <c r="Q129" s="5">
        <v>58.361591701895904</v>
      </c>
      <c r="R129" s="5">
        <v>63.893636363139983</v>
      </c>
      <c r="S129" s="5">
        <v>52.447131184379259</v>
      </c>
      <c r="T129" s="5">
        <v>52.01183443754514</v>
      </c>
      <c r="U129" s="5">
        <v>52.427594471440493</v>
      </c>
      <c r="V129" s="5">
        <v>51.052911050370547</v>
      </c>
      <c r="W129" s="5">
        <v>62.007747516293236</v>
      </c>
      <c r="X129" s="5">
        <v>63.162254740034776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3">
      <c r="A130" s="3" t="s">
        <v>139</v>
      </c>
      <c r="B130" s="3" t="s">
        <v>109</v>
      </c>
      <c r="C130" s="3">
        <v>8</v>
      </c>
      <c r="D130" s="3">
        <v>19</v>
      </c>
      <c r="E130" s="3">
        <v>117</v>
      </c>
      <c r="F130" s="5">
        <v>33.92231694492073</v>
      </c>
      <c r="G130" s="5">
        <v>34.581101368865326</v>
      </c>
      <c r="H130" s="5">
        <v>41.026681386708134</v>
      </c>
      <c r="I130" s="5">
        <v>39.418783751924131</v>
      </c>
      <c r="J130" s="5">
        <v>39.993662129641315</v>
      </c>
      <c r="K130" s="5">
        <v>44.217338652674862</v>
      </c>
      <c r="L130" s="5">
        <v>44.17683537307736</v>
      </c>
      <c r="M130" s="5">
        <v>38.863526595570491</v>
      </c>
      <c r="N130" s="5">
        <v>41.205765867445578</v>
      </c>
      <c r="O130" s="5">
        <v>39.050824976922918</v>
      </c>
      <c r="P130" s="5">
        <v>42.960990885496599</v>
      </c>
      <c r="Q130" s="5">
        <v>42.56080801506679</v>
      </c>
      <c r="R130" s="5">
        <v>44.285697256925033</v>
      </c>
      <c r="S130" s="5">
        <v>37.545040461481882</v>
      </c>
      <c r="T130" s="5">
        <v>44.754517256096506</v>
      </c>
      <c r="U130" s="5">
        <v>43.33532752611319</v>
      </c>
      <c r="V130" s="5">
        <v>41.830064798128774</v>
      </c>
      <c r="W130" s="5">
        <v>47.152725293643051</v>
      </c>
      <c r="X130" s="5">
        <v>41.721279335482592</v>
      </c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3">
      <c r="A131" s="3" t="s">
        <v>140</v>
      </c>
      <c r="B131" s="3" t="s">
        <v>109</v>
      </c>
      <c r="C131" s="3">
        <v>8</v>
      </c>
      <c r="D131" s="3">
        <v>22</v>
      </c>
      <c r="E131" s="3">
        <v>120</v>
      </c>
      <c r="F131" s="5">
        <v>41.063742056563498</v>
      </c>
      <c r="G131" s="5">
        <v>43.447671732186947</v>
      </c>
      <c r="H131" s="5">
        <v>48.187797001894708</v>
      </c>
      <c r="I131" s="5">
        <v>53.02385210037275</v>
      </c>
      <c r="J131" s="5">
        <v>55.41955317040042</v>
      </c>
      <c r="K131" s="5">
        <v>61.925908106820799</v>
      </c>
      <c r="L131" s="5">
        <v>55.611024481050222</v>
      </c>
      <c r="M131" s="5">
        <v>52.717422977458945</v>
      </c>
      <c r="N131" s="5">
        <v>54.935562365237793</v>
      </c>
      <c r="O131" s="5">
        <v>57.601220585516138</v>
      </c>
      <c r="P131" s="5">
        <v>69.154627046910974</v>
      </c>
      <c r="Q131" s="5">
        <v>59.454320748824493</v>
      </c>
      <c r="R131" s="5">
        <v>61.084748934392451</v>
      </c>
      <c r="S131" s="5">
        <v>53.583059931295203</v>
      </c>
      <c r="T131" s="5">
        <v>54.410747093933139</v>
      </c>
      <c r="U131" s="5">
        <v>57.924103238041837</v>
      </c>
      <c r="V131" s="5">
        <v>52.229236496422651</v>
      </c>
      <c r="W131" s="5">
        <v>65.087056355938813</v>
      </c>
      <c r="X131" s="5">
        <v>64.57951535824678</v>
      </c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3">
      <c r="A132" s="3" t="s">
        <v>141</v>
      </c>
      <c r="B132" s="3" t="s">
        <v>109</v>
      </c>
      <c r="C132" s="3">
        <v>8</v>
      </c>
      <c r="D132" s="3">
        <v>32</v>
      </c>
      <c r="E132" s="3">
        <v>130</v>
      </c>
      <c r="F132" s="5">
        <v>29.997437519255115</v>
      </c>
      <c r="G132" s="5">
        <v>30.574694036945864</v>
      </c>
      <c r="H132" s="5">
        <v>36.163592321742279</v>
      </c>
      <c r="I132" s="5">
        <v>36.482067161792187</v>
      </c>
      <c r="J132" s="5">
        <v>38.549516071709768</v>
      </c>
      <c r="K132" s="5">
        <v>39.744163411447502</v>
      </c>
      <c r="L132" s="5">
        <v>39.352804972931409</v>
      </c>
      <c r="M132" s="5">
        <v>34.978880961758009</v>
      </c>
      <c r="N132" s="5">
        <v>36.125747812331056</v>
      </c>
      <c r="O132" s="5">
        <v>36.713035935090517</v>
      </c>
      <c r="P132" s="5">
        <v>42.141256968551751</v>
      </c>
      <c r="Q132" s="5">
        <v>41.119104498141283</v>
      </c>
      <c r="R132" s="5">
        <v>41.278056888676069</v>
      </c>
      <c r="S132" s="5">
        <v>35.691332074380398</v>
      </c>
      <c r="T132" s="5">
        <v>40.726948702687274</v>
      </c>
      <c r="U132" s="5">
        <v>44.065523805002179</v>
      </c>
      <c r="V132" s="5">
        <v>41.412809518445357</v>
      </c>
      <c r="W132" s="5">
        <v>45.964744575732261</v>
      </c>
      <c r="X132" s="5">
        <v>41.42776746180737</v>
      </c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3">
      <c r="A133" s="3" t="s">
        <v>142</v>
      </c>
      <c r="B133" s="3" t="s">
        <v>143</v>
      </c>
      <c r="C133" s="3">
        <v>9</v>
      </c>
      <c r="D133" s="3">
        <v>15</v>
      </c>
      <c r="E133" s="3">
        <v>146</v>
      </c>
      <c r="F133" s="5">
        <v>77.138640135642433</v>
      </c>
      <c r="G133" s="5">
        <v>77.712978626374465</v>
      </c>
      <c r="H133" s="5">
        <v>82.225216070078318</v>
      </c>
      <c r="I133" s="5">
        <v>93.131380519479507</v>
      </c>
      <c r="J133" s="5">
        <v>91.650249492287571</v>
      </c>
      <c r="K133" s="5">
        <v>99.626538384495532</v>
      </c>
      <c r="L133" s="5">
        <v>95.778116204357104</v>
      </c>
      <c r="M133" s="5">
        <v>94.084787530783558</v>
      </c>
      <c r="N133" s="5">
        <v>92.792052538886978</v>
      </c>
      <c r="O133" s="5">
        <v>101.27366969662256</v>
      </c>
      <c r="P133" s="5">
        <v>115.9597489756021</v>
      </c>
      <c r="Q133" s="5">
        <v>99.933085890187087</v>
      </c>
      <c r="R133" s="5">
        <v>96.495728787336859</v>
      </c>
      <c r="S133" s="5">
        <v>95.40200549995491</v>
      </c>
      <c r="T133" s="5">
        <v>84.118503683372722</v>
      </c>
      <c r="U133" s="5">
        <v>97.337163795229941</v>
      </c>
      <c r="V133" s="5">
        <v>93.25905750471172</v>
      </c>
      <c r="W133" s="5">
        <v>103.27287872459878</v>
      </c>
      <c r="X133" s="5">
        <v>116.88051962451777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3">
      <c r="A134" s="3" t="s">
        <v>144</v>
      </c>
      <c r="B134" s="3" t="s">
        <v>143</v>
      </c>
      <c r="C134" s="3">
        <v>9</v>
      </c>
      <c r="D134" s="3">
        <v>12</v>
      </c>
      <c r="E134" s="3">
        <v>143</v>
      </c>
      <c r="F134" s="5">
        <v>94.397868674522385</v>
      </c>
      <c r="G134" s="5">
        <v>88.006221838808955</v>
      </c>
      <c r="H134" s="5">
        <v>95.715493793651845</v>
      </c>
      <c r="I134" s="5">
        <v>106.3529470008244</v>
      </c>
      <c r="J134" s="5">
        <v>104.79129293434551</v>
      </c>
      <c r="K134" s="5">
        <v>118.86136934951514</v>
      </c>
      <c r="L134" s="5">
        <v>113.68018046885425</v>
      </c>
      <c r="M134" s="5">
        <v>110.04914333488477</v>
      </c>
      <c r="N134" s="5">
        <v>107.77819704391018</v>
      </c>
      <c r="O134" s="5">
        <v>117.50016703688182</v>
      </c>
      <c r="P134" s="5">
        <v>139.32036216175931</v>
      </c>
      <c r="Q134" s="5">
        <v>122.17172273145988</v>
      </c>
      <c r="R134" s="5">
        <v>116.86342455240472</v>
      </c>
      <c r="S134" s="5">
        <v>114.86501843538593</v>
      </c>
      <c r="T134" s="5">
        <v>95.167340407322911</v>
      </c>
      <c r="U134" s="5">
        <v>110.27378349977536</v>
      </c>
      <c r="V134" s="5">
        <v>106.78454004209898</v>
      </c>
      <c r="W134" s="5">
        <v>115.18998234999502</v>
      </c>
      <c r="X134" s="5">
        <v>137.97364120970153</v>
      </c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3">
      <c r="A135" s="3" t="s">
        <v>145</v>
      </c>
      <c r="B135" s="3" t="s">
        <v>143</v>
      </c>
      <c r="C135" s="3">
        <v>9</v>
      </c>
      <c r="D135" s="3">
        <v>44</v>
      </c>
      <c r="E135" s="3">
        <v>175</v>
      </c>
      <c r="F135" s="5">
        <v>50.140071764244695</v>
      </c>
      <c r="G135" s="5">
        <v>44.305141027908306</v>
      </c>
      <c r="H135" s="5">
        <v>43.112138719565181</v>
      </c>
      <c r="I135" s="5">
        <v>48.766513381739735</v>
      </c>
      <c r="J135" s="5">
        <v>53.794465950573112</v>
      </c>
      <c r="K135" s="5">
        <v>56.760461662460393</v>
      </c>
      <c r="L135" s="5">
        <v>60.301226901647262</v>
      </c>
      <c r="M135" s="5">
        <v>57.151435960508586</v>
      </c>
      <c r="N135" s="5">
        <v>55.177893789270435</v>
      </c>
      <c r="O135" s="5">
        <v>58.736808938467114</v>
      </c>
      <c r="P135" s="5">
        <v>65.995673779740869</v>
      </c>
      <c r="Q135" s="5">
        <v>65.90674866121546</v>
      </c>
      <c r="R135" s="5">
        <v>56.651996964843001</v>
      </c>
      <c r="S135" s="5">
        <v>62.287390051686344</v>
      </c>
      <c r="T135" s="5">
        <v>59.106864404906595</v>
      </c>
      <c r="U135" s="5">
        <v>69.75557228715526</v>
      </c>
      <c r="V135" s="5">
        <v>72.419308539165101</v>
      </c>
      <c r="W135" s="5">
        <v>67.61558851469465</v>
      </c>
      <c r="X135" s="5">
        <v>87.661672871222194</v>
      </c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3">
      <c r="A136" s="3" t="s">
        <v>146</v>
      </c>
      <c r="B136" s="3" t="s">
        <v>143</v>
      </c>
      <c r="C136" s="3">
        <v>9</v>
      </c>
      <c r="D136" s="3">
        <v>47</v>
      </c>
      <c r="E136" s="3">
        <v>178</v>
      </c>
      <c r="F136" s="5">
        <v>61.551589242637021</v>
      </c>
      <c r="G136" s="5">
        <v>57.877638616235608</v>
      </c>
      <c r="H136" s="5">
        <v>61.174918711453429</v>
      </c>
      <c r="I136" s="5">
        <v>64.925587234163203</v>
      </c>
      <c r="J136" s="5">
        <v>68.314634570739784</v>
      </c>
      <c r="K136" s="5">
        <v>73.744465773782707</v>
      </c>
      <c r="L136" s="5">
        <v>79.275103396084816</v>
      </c>
      <c r="M136" s="5">
        <v>70.759674288515853</v>
      </c>
      <c r="N136" s="5">
        <v>72.084412425332701</v>
      </c>
      <c r="O136" s="5">
        <v>71.714829555003689</v>
      </c>
      <c r="P136" s="5">
        <v>78.990236083802685</v>
      </c>
      <c r="Q136" s="5">
        <v>78.835297315671099</v>
      </c>
      <c r="R136" s="5">
        <v>69.81266931629672</v>
      </c>
      <c r="S136" s="5">
        <v>79.264611068680594</v>
      </c>
      <c r="T136" s="5">
        <v>71.599690112721731</v>
      </c>
      <c r="U136" s="5">
        <v>86.292525381076047</v>
      </c>
      <c r="V136" s="5">
        <v>91.147728106532227</v>
      </c>
      <c r="W136" s="5">
        <v>86.152516080740511</v>
      </c>
      <c r="X136" s="5">
        <v>115.07743298415637</v>
      </c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3">
      <c r="A137" s="3" t="s">
        <v>147</v>
      </c>
      <c r="B137" s="3" t="s">
        <v>143</v>
      </c>
      <c r="C137" s="3">
        <v>9</v>
      </c>
      <c r="D137" s="3">
        <v>31</v>
      </c>
      <c r="E137" s="3">
        <v>162</v>
      </c>
      <c r="F137" s="5">
        <v>75.8926634467187</v>
      </c>
      <c r="G137" s="5">
        <v>73.630379693209392</v>
      </c>
      <c r="H137" s="5">
        <v>76.222882958290668</v>
      </c>
      <c r="I137" s="5">
        <v>82.977901936631554</v>
      </c>
      <c r="J137" s="5">
        <v>82.876954959618786</v>
      </c>
      <c r="K137" s="5">
        <v>92.001129438237044</v>
      </c>
      <c r="L137" s="5">
        <v>91.389019240226304</v>
      </c>
      <c r="M137" s="5">
        <v>91.57333111756671</v>
      </c>
      <c r="N137" s="5">
        <v>82.724722135484456</v>
      </c>
      <c r="O137" s="5">
        <v>92.248599457026756</v>
      </c>
      <c r="P137" s="5">
        <v>101.06434759414917</v>
      </c>
      <c r="Q137" s="5">
        <v>94.777060115145744</v>
      </c>
      <c r="R137" s="5">
        <v>89.684094492858165</v>
      </c>
      <c r="S137" s="5">
        <v>92.434115527202749</v>
      </c>
      <c r="T137" s="5">
        <v>82.614796411530733</v>
      </c>
      <c r="U137" s="5">
        <v>97.385293901246229</v>
      </c>
      <c r="V137" s="5">
        <v>92.529836880977143</v>
      </c>
      <c r="W137" s="5">
        <v>95.472223879327927</v>
      </c>
      <c r="X137" s="5">
        <v>113.25111371247911</v>
      </c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3">
      <c r="A138" s="3" t="s">
        <v>148</v>
      </c>
      <c r="B138" s="3" t="s">
        <v>143</v>
      </c>
      <c r="C138" s="3">
        <v>9</v>
      </c>
      <c r="D138" s="3">
        <v>60</v>
      </c>
      <c r="E138" s="3">
        <v>191</v>
      </c>
      <c r="F138" s="5">
        <v>59.516877097008759</v>
      </c>
      <c r="G138" s="5">
        <v>55.219186644448591</v>
      </c>
      <c r="H138" s="5">
        <v>58.856371252123012</v>
      </c>
      <c r="I138" s="5">
        <v>61.091296673622132</v>
      </c>
      <c r="J138" s="5">
        <v>65.10552238233403</v>
      </c>
      <c r="K138" s="5">
        <v>68.241576297743535</v>
      </c>
      <c r="L138" s="5">
        <v>77.827638689759368</v>
      </c>
      <c r="M138" s="5">
        <v>68.002230525215282</v>
      </c>
      <c r="N138" s="5">
        <v>68.67680328765428</v>
      </c>
      <c r="O138" s="5">
        <v>70.845301899511583</v>
      </c>
      <c r="P138" s="5">
        <v>77.771595599932724</v>
      </c>
      <c r="Q138" s="5">
        <v>79.215722424287193</v>
      </c>
      <c r="R138" s="5">
        <v>68.767755932271939</v>
      </c>
      <c r="S138" s="5">
        <v>76.919618292082845</v>
      </c>
      <c r="T138" s="5">
        <v>70.730906447767651</v>
      </c>
      <c r="U138" s="5">
        <v>82.931832502276222</v>
      </c>
      <c r="V138" s="5">
        <v>90.976672568155294</v>
      </c>
      <c r="W138" s="5">
        <v>83.640309410244967</v>
      </c>
      <c r="X138" s="5">
        <v>108.51131018639721</v>
      </c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3">
      <c r="A139" s="3" t="s">
        <v>149</v>
      </c>
      <c r="B139" s="3" t="s">
        <v>143</v>
      </c>
      <c r="C139" s="3">
        <v>9</v>
      </c>
      <c r="D139" s="3">
        <v>8</v>
      </c>
      <c r="E139" s="3">
        <v>139</v>
      </c>
      <c r="F139" s="5">
        <v>83.879701894011575</v>
      </c>
      <c r="G139" s="5">
        <v>85.687948062065075</v>
      </c>
      <c r="H139" s="5">
        <v>96.472675282611192</v>
      </c>
      <c r="I139" s="5">
        <v>105.48151717131435</v>
      </c>
      <c r="J139" s="5">
        <v>106.10975933768391</v>
      </c>
      <c r="K139" s="5">
        <v>109.77812362472886</v>
      </c>
      <c r="L139" s="5">
        <v>111.27099607206418</v>
      </c>
      <c r="M139" s="5">
        <v>100.64066173837517</v>
      </c>
      <c r="N139" s="5">
        <v>104.04491808017097</v>
      </c>
      <c r="O139" s="5">
        <v>113.80083362396073</v>
      </c>
      <c r="P139" s="5">
        <v>130.73573669704544</v>
      </c>
      <c r="Q139" s="5">
        <v>112.04263812867184</v>
      </c>
      <c r="R139" s="5">
        <v>115.41565941514192</v>
      </c>
      <c r="S139" s="5">
        <v>119.49574588831965</v>
      </c>
      <c r="T139" s="5">
        <v>93.942534021524423</v>
      </c>
      <c r="U139" s="5">
        <v>110.76921210091783</v>
      </c>
      <c r="V139" s="5">
        <v>104.26827252011198</v>
      </c>
      <c r="W139" s="5">
        <v>112.69274120067708</v>
      </c>
      <c r="X139" s="5">
        <v>134.89085675075074</v>
      </c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3">
      <c r="A140" s="3" t="s">
        <v>150</v>
      </c>
      <c r="B140" s="3" t="s">
        <v>143</v>
      </c>
      <c r="C140" s="3">
        <v>9</v>
      </c>
      <c r="D140" s="3">
        <v>49</v>
      </c>
      <c r="E140" s="3">
        <v>180</v>
      </c>
      <c r="F140" s="5">
        <v>54.345576512374087</v>
      </c>
      <c r="G140" s="5">
        <v>56.232874740510049</v>
      </c>
      <c r="H140" s="5">
        <v>65.005838472244491</v>
      </c>
      <c r="I140" s="5">
        <v>68.59765073865286</v>
      </c>
      <c r="J140" s="5">
        <v>66.18004834520984</v>
      </c>
      <c r="K140" s="5">
        <v>67.455305112568851</v>
      </c>
      <c r="L140" s="5">
        <v>69.188579639912788</v>
      </c>
      <c r="M140" s="5">
        <v>64.013557007991508</v>
      </c>
      <c r="N140" s="5">
        <v>66.288879342252642</v>
      </c>
      <c r="O140" s="5">
        <v>68.202843411056705</v>
      </c>
      <c r="P140" s="5">
        <v>73.470483478146363</v>
      </c>
      <c r="Q140" s="5">
        <v>73.427533754651023</v>
      </c>
      <c r="R140" s="5">
        <v>67.73858944936606</v>
      </c>
      <c r="S140" s="5">
        <v>75.421560541555635</v>
      </c>
      <c r="T140" s="5">
        <v>67.548157940765975</v>
      </c>
      <c r="U140" s="5">
        <v>78.848987983450243</v>
      </c>
      <c r="V140" s="5">
        <v>73.587404143729103</v>
      </c>
      <c r="W140" s="5">
        <v>80.795783085928662</v>
      </c>
      <c r="X140" s="5">
        <v>96.648342239428885</v>
      </c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3">
      <c r="A141" s="3" t="s">
        <v>151</v>
      </c>
      <c r="B141" s="3" t="s">
        <v>143</v>
      </c>
      <c r="C141" s="3">
        <v>9</v>
      </c>
      <c r="D141" s="3">
        <v>62</v>
      </c>
      <c r="E141" s="3">
        <v>193</v>
      </c>
      <c r="F141" s="5">
        <v>58.983660484176454</v>
      </c>
      <c r="G141" s="5">
        <v>57.611211706217482</v>
      </c>
      <c r="H141" s="5">
        <v>60.155237455761764</v>
      </c>
      <c r="I141" s="5">
        <v>61.001923908795476</v>
      </c>
      <c r="J141" s="5">
        <v>64.568214948188853</v>
      </c>
      <c r="K141" s="5">
        <v>63.742027321628619</v>
      </c>
      <c r="L141" s="5">
        <v>76.42530129814682</v>
      </c>
      <c r="M141" s="5">
        <v>65.482195215667048</v>
      </c>
      <c r="N141" s="5">
        <v>70.902995022314556</v>
      </c>
      <c r="O141" s="5">
        <v>68.972176170181754</v>
      </c>
      <c r="P141" s="5">
        <v>76.061942358071349</v>
      </c>
      <c r="Q141" s="5">
        <v>77.789394305163654</v>
      </c>
      <c r="R141" s="5">
        <v>69.659094211637708</v>
      </c>
      <c r="S141" s="5">
        <v>73.951414742172943</v>
      </c>
      <c r="T141" s="5">
        <v>70.729660379433042</v>
      </c>
      <c r="U141" s="5">
        <v>79.939772050952797</v>
      </c>
      <c r="V141" s="5">
        <v>91.694299758637229</v>
      </c>
      <c r="W141" s="5">
        <v>83.877753498615661</v>
      </c>
      <c r="X141" s="5">
        <v>104.11936181836823</v>
      </c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3">
      <c r="A142" s="3" t="s">
        <v>152</v>
      </c>
      <c r="B142" s="3" t="s">
        <v>143</v>
      </c>
      <c r="C142" s="3">
        <v>9</v>
      </c>
      <c r="D142" s="3">
        <v>51</v>
      </c>
      <c r="E142" s="3">
        <v>182</v>
      </c>
      <c r="F142" s="5">
        <v>48.509063251951808</v>
      </c>
      <c r="G142" s="5">
        <v>51.210329459661416</v>
      </c>
      <c r="H142" s="5">
        <v>60.206862582757275</v>
      </c>
      <c r="I142" s="5">
        <v>61.987483247753573</v>
      </c>
      <c r="J142" s="5">
        <v>61.306436782039384</v>
      </c>
      <c r="K142" s="5">
        <v>61.192396953800277</v>
      </c>
      <c r="L142" s="5">
        <v>65.379846705277629</v>
      </c>
      <c r="M142" s="5">
        <v>57.86518058652905</v>
      </c>
      <c r="N142" s="5">
        <v>63.662586234004038</v>
      </c>
      <c r="O142" s="5">
        <v>63.710411085454808</v>
      </c>
      <c r="P142" s="5">
        <v>65.404565875688661</v>
      </c>
      <c r="Q142" s="5">
        <v>65.556227347625978</v>
      </c>
      <c r="R142" s="5">
        <v>60.976473706116309</v>
      </c>
      <c r="S142" s="5">
        <v>68.560738845559257</v>
      </c>
      <c r="T142" s="5">
        <v>63.244928902556964</v>
      </c>
      <c r="U142" s="5">
        <v>70.670459246828372</v>
      </c>
      <c r="V142" s="5">
        <v>73.86958969282405</v>
      </c>
      <c r="W142" s="5">
        <v>74.754433428547472</v>
      </c>
      <c r="X142" s="5">
        <v>90.922901286543251</v>
      </c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3">
      <c r="A143" s="3" t="s">
        <v>153</v>
      </c>
      <c r="B143" s="3" t="s">
        <v>143</v>
      </c>
      <c r="C143" s="3">
        <v>9</v>
      </c>
      <c r="D143" s="3">
        <v>39</v>
      </c>
      <c r="E143" s="3">
        <v>170</v>
      </c>
      <c r="F143" s="5">
        <v>49.357346220821661</v>
      </c>
      <c r="G143" s="5">
        <v>46.672206605896157</v>
      </c>
      <c r="H143" s="5">
        <v>48.91936858279913</v>
      </c>
      <c r="I143" s="5">
        <v>54.349433750758472</v>
      </c>
      <c r="J143" s="5">
        <v>58.744241766144334</v>
      </c>
      <c r="K143" s="5">
        <v>64.295079145993427</v>
      </c>
      <c r="L143" s="5">
        <v>59.35350700599431</v>
      </c>
      <c r="M143" s="5">
        <v>61.155542240623824</v>
      </c>
      <c r="N143" s="5">
        <v>56.62584088998949</v>
      </c>
      <c r="O143" s="5">
        <v>64.511419731888296</v>
      </c>
      <c r="P143" s="5">
        <v>71.799809832018312</v>
      </c>
      <c r="Q143" s="5">
        <v>64.603363768207487</v>
      </c>
      <c r="R143" s="5">
        <v>61.344951704676596</v>
      </c>
      <c r="S143" s="5">
        <v>65.981272891341575</v>
      </c>
      <c r="T143" s="5">
        <v>60.430887425565054</v>
      </c>
      <c r="U143" s="5">
        <v>70.470129052883436</v>
      </c>
      <c r="V143" s="5">
        <v>70.190254808867834</v>
      </c>
      <c r="W143" s="5">
        <v>68.819730766467288</v>
      </c>
      <c r="X143" s="5">
        <v>82.878074468861271</v>
      </c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3">
      <c r="A144" s="3" t="s">
        <v>154</v>
      </c>
      <c r="B144" s="3" t="s">
        <v>143</v>
      </c>
      <c r="C144" s="3">
        <v>9</v>
      </c>
      <c r="D144" s="3">
        <v>45</v>
      </c>
      <c r="E144" s="3">
        <v>176</v>
      </c>
      <c r="F144" s="5">
        <v>65.195654568451104</v>
      </c>
      <c r="G144" s="5">
        <v>60.632455817262105</v>
      </c>
      <c r="H144" s="5">
        <v>69.633281970486578</v>
      </c>
      <c r="I144" s="5">
        <v>71.857557320607029</v>
      </c>
      <c r="J144" s="5">
        <v>73.899892813218273</v>
      </c>
      <c r="K144" s="5">
        <v>78.503922157552509</v>
      </c>
      <c r="L144" s="5">
        <v>79.256218433725167</v>
      </c>
      <c r="M144" s="5">
        <v>77.222459057176039</v>
      </c>
      <c r="N144" s="5">
        <v>74.471605292634337</v>
      </c>
      <c r="O144" s="5">
        <v>74.75343048737389</v>
      </c>
      <c r="P144" s="5">
        <v>85.09963617277181</v>
      </c>
      <c r="Q144" s="5">
        <v>85.077490111534914</v>
      </c>
      <c r="R144" s="5">
        <v>76.718390696503249</v>
      </c>
      <c r="S144" s="5">
        <v>85.011038297104221</v>
      </c>
      <c r="T144" s="5">
        <v>75.337207244631628</v>
      </c>
      <c r="U144" s="5">
        <v>93.92737151260053</v>
      </c>
      <c r="V144" s="5">
        <v>88.20174544461932</v>
      </c>
      <c r="W144" s="5">
        <v>91.24880731387762</v>
      </c>
      <c r="X144" s="5">
        <v>115.69432836188859</v>
      </c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3">
      <c r="A145" s="3" t="s">
        <v>155</v>
      </c>
      <c r="B145" s="3" t="s">
        <v>143</v>
      </c>
      <c r="C145" s="3">
        <v>9</v>
      </c>
      <c r="D145" s="3">
        <v>19</v>
      </c>
      <c r="E145" s="3">
        <v>150</v>
      </c>
      <c r="F145" s="5">
        <v>76.097159782723963</v>
      </c>
      <c r="G145" s="5">
        <v>72.738145811907756</v>
      </c>
      <c r="H145" s="5">
        <v>85.016552669960888</v>
      </c>
      <c r="I145" s="5">
        <v>86.840245032003637</v>
      </c>
      <c r="J145" s="5">
        <v>86.064653977873675</v>
      </c>
      <c r="K145" s="5">
        <v>88.882801145768283</v>
      </c>
      <c r="L145" s="5">
        <v>95.882366738794857</v>
      </c>
      <c r="M145" s="5">
        <v>82.823933238130635</v>
      </c>
      <c r="N145" s="5">
        <v>86.39257833305814</v>
      </c>
      <c r="O145" s="5">
        <v>89.915232779378798</v>
      </c>
      <c r="P145" s="5">
        <v>95.974859484933702</v>
      </c>
      <c r="Q145" s="5">
        <v>100.01848505044397</v>
      </c>
      <c r="R145" s="5">
        <v>88.314803218075014</v>
      </c>
      <c r="S145" s="5">
        <v>93.019040846091301</v>
      </c>
      <c r="T145" s="5">
        <v>82.589379025588457</v>
      </c>
      <c r="U145" s="5">
        <v>96.425600804253889</v>
      </c>
      <c r="V145" s="5">
        <v>88.398528596280698</v>
      </c>
      <c r="W145" s="5">
        <v>97.136176837343783</v>
      </c>
      <c r="X145" s="5">
        <v>114.46793340566749</v>
      </c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x14ac:dyDescent="0.3">
      <c r="A146" s="3" t="s">
        <v>156</v>
      </c>
      <c r="B146" s="3" t="s">
        <v>143</v>
      </c>
      <c r="C146" s="3">
        <v>9</v>
      </c>
      <c r="D146" s="3">
        <v>54</v>
      </c>
      <c r="E146" s="3">
        <v>185</v>
      </c>
      <c r="F146" s="5">
        <v>57.766769128028294</v>
      </c>
      <c r="G146" s="5">
        <v>57.923457739671385</v>
      </c>
      <c r="H146" s="5">
        <v>64.631976623994461</v>
      </c>
      <c r="I146" s="5">
        <v>66.733932316496393</v>
      </c>
      <c r="J146" s="5">
        <v>68.162327367460477</v>
      </c>
      <c r="K146" s="5">
        <v>72.397838417782651</v>
      </c>
      <c r="L146" s="5">
        <v>78.033012876357873</v>
      </c>
      <c r="M146" s="5">
        <v>68.519887944620407</v>
      </c>
      <c r="N146" s="5">
        <v>70.971873274375255</v>
      </c>
      <c r="O146" s="5">
        <v>70.620807054091969</v>
      </c>
      <c r="P146" s="5">
        <v>77.22902570022336</v>
      </c>
      <c r="Q146" s="5">
        <v>75.82354371252579</v>
      </c>
      <c r="R146" s="5">
        <v>69.2652820833802</v>
      </c>
      <c r="S146" s="5">
        <v>77.024772512255993</v>
      </c>
      <c r="T146" s="5">
        <v>70.976680599048052</v>
      </c>
      <c r="U146" s="5">
        <v>82.609496828961511</v>
      </c>
      <c r="V146" s="5">
        <v>89.226138870882735</v>
      </c>
      <c r="W146" s="5">
        <v>85.011675569024192</v>
      </c>
      <c r="X146" s="5">
        <v>112.71985761692841</v>
      </c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x14ac:dyDescent="0.3">
      <c r="A147" s="3" t="s">
        <v>157</v>
      </c>
      <c r="B147" s="3" t="s">
        <v>143</v>
      </c>
      <c r="C147" s="3">
        <v>9</v>
      </c>
      <c r="D147" s="3">
        <v>3</v>
      </c>
      <c r="E147" s="3">
        <v>134</v>
      </c>
      <c r="F147" s="5">
        <v>62.82994529181849</v>
      </c>
      <c r="G147" s="5">
        <v>66.155729295667825</v>
      </c>
      <c r="H147" s="5">
        <v>77.869286322449398</v>
      </c>
      <c r="I147" s="5">
        <v>80.601395085074017</v>
      </c>
      <c r="J147" s="5">
        <v>77.488771314612762</v>
      </c>
      <c r="K147" s="5">
        <v>82.343377101311944</v>
      </c>
      <c r="L147" s="5">
        <v>83.036117258410215</v>
      </c>
      <c r="M147" s="5">
        <v>70.349246890894037</v>
      </c>
      <c r="N147" s="5">
        <v>77.462354420800992</v>
      </c>
      <c r="O147" s="5">
        <v>81.356400039442065</v>
      </c>
      <c r="P147" s="5">
        <v>91.152771836057568</v>
      </c>
      <c r="Q147" s="5">
        <v>85.051946931743217</v>
      </c>
      <c r="R147" s="5">
        <v>82.00511001279699</v>
      </c>
      <c r="S147" s="5">
        <v>84.861743705764013</v>
      </c>
      <c r="T147" s="5">
        <v>72.572587044882127</v>
      </c>
      <c r="U147" s="5">
        <v>89.878361843426902</v>
      </c>
      <c r="V147" s="5">
        <v>81.548816880085923</v>
      </c>
      <c r="W147" s="5">
        <v>86.750097294606533</v>
      </c>
      <c r="X147" s="5">
        <v>100.50958722059553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3">
      <c r="A148" s="3" t="s">
        <v>158</v>
      </c>
      <c r="B148" s="3" t="s">
        <v>143</v>
      </c>
      <c r="C148" s="3">
        <v>9</v>
      </c>
      <c r="D148" s="3">
        <v>18</v>
      </c>
      <c r="E148" s="3">
        <v>149</v>
      </c>
      <c r="F148" s="5">
        <v>90.523236021709081</v>
      </c>
      <c r="G148" s="5">
        <v>81.523199576913029</v>
      </c>
      <c r="H148" s="5">
        <v>94.410363419860303</v>
      </c>
      <c r="I148" s="5">
        <v>99.801737767315998</v>
      </c>
      <c r="J148" s="5">
        <v>101.67401203806941</v>
      </c>
      <c r="K148" s="5">
        <v>107.40233478292487</v>
      </c>
      <c r="L148" s="5">
        <v>108.70902344325086</v>
      </c>
      <c r="M148" s="5">
        <v>98.714608503343655</v>
      </c>
      <c r="N148" s="5">
        <v>101.2741878334336</v>
      </c>
      <c r="O148" s="5">
        <v>107.58110188976258</v>
      </c>
      <c r="P148" s="5">
        <v>120.58835636411887</v>
      </c>
      <c r="Q148" s="5">
        <v>117.70973339898534</v>
      </c>
      <c r="R148" s="5">
        <v>104.7426394791015</v>
      </c>
      <c r="S148" s="5">
        <v>106.54909766987221</v>
      </c>
      <c r="T148" s="5">
        <v>92.465748362884099</v>
      </c>
      <c r="U148" s="5">
        <v>111.34406573141885</v>
      </c>
      <c r="V148" s="5">
        <v>102.72079301268445</v>
      </c>
      <c r="W148" s="5">
        <v>113.11464644779497</v>
      </c>
      <c r="X148" s="5">
        <v>134.22219271253374</v>
      </c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3">
      <c r="A149" s="3" t="s">
        <v>159</v>
      </c>
      <c r="B149" s="3" t="s">
        <v>143</v>
      </c>
      <c r="C149" s="3">
        <v>9</v>
      </c>
      <c r="D149" s="3">
        <v>11</v>
      </c>
      <c r="E149" s="3">
        <v>142</v>
      </c>
      <c r="F149" s="5">
        <v>95.167815137584938</v>
      </c>
      <c r="G149" s="5">
        <v>91.143590495932742</v>
      </c>
      <c r="H149" s="5">
        <v>99.393160516366081</v>
      </c>
      <c r="I149" s="5">
        <v>110.02425540477986</v>
      </c>
      <c r="J149" s="5">
        <v>105.67438260300274</v>
      </c>
      <c r="K149" s="5">
        <v>119.2061350568847</v>
      </c>
      <c r="L149" s="5">
        <v>117.09620928404314</v>
      </c>
      <c r="M149" s="5">
        <v>108.64752656386609</v>
      </c>
      <c r="N149" s="5">
        <v>109.46934280909008</v>
      </c>
      <c r="O149" s="5">
        <v>117.1630149103365</v>
      </c>
      <c r="P149" s="5">
        <v>137.2545894255469</v>
      </c>
      <c r="Q149" s="5">
        <v>123.30690545071516</v>
      </c>
      <c r="R149" s="5">
        <v>118.48899863556554</v>
      </c>
      <c r="S149" s="5">
        <v>118.80878635430254</v>
      </c>
      <c r="T149" s="5">
        <v>96.357432567792344</v>
      </c>
      <c r="U149" s="5">
        <v>114.71772424745477</v>
      </c>
      <c r="V149" s="5">
        <v>110.81586081270135</v>
      </c>
      <c r="W149" s="5">
        <v>117.97212206860686</v>
      </c>
      <c r="X149" s="5">
        <v>142.83081465449015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x14ac:dyDescent="0.3">
      <c r="A150" s="3" t="s">
        <v>160</v>
      </c>
      <c r="B150" s="3" t="s">
        <v>143</v>
      </c>
      <c r="C150" s="3">
        <v>9</v>
      </c>
      <c r="D150" s="3">
        <v>65</v>
      </c>
      <c r="E150" s="3">
        <v>196</v>
      </c>
      <c r="F150" s="5">
        <v>43.42997405837918</v>
      </c>
      <c r="G150" s="5">
        <v>41.457527478848846</v>
      </c>
      <c r="H150" s="5">
        <v>39.377690122365671</v>
      </c>
      <c r="I150" s="5">
        <v>43.259853534122655</v>
      </c>
      <c r="J150" s="5">
        <v>48.492837349822111</v>
      </c>
      <c r="K150" s="5">
        <v>49.085600187156267</v>
      </c>
      <c r="L150" s="5">
        <v>58.656123427570833</v>
      </c>
      <c r="M150" s="5">
        <v>52.033010524048734</v>
      </c>
      <c r="N150" s="5">
        <v>52.070222301817587</v>
      </c>
      <c r="O150" s="5">
        <v>52.788636788441224</v>
      </c>
      <c r="P150" s="5">
        <v>62.048290690548683</v>
      </c>
      <c r="Q150" s="5">
        <v>62.481378617776301</v>
      </c>
      <c r="R150" s="5">
        <v>54.435401384014355</v>
      </c>
      <c r="S150" s="5">
        <v>60.53471596404782</v>
      </c>
      <c r="T150" s="5">
        <v>55.169966256972678</v>
      </c>
      <c r="U150" s="5">
        <v>64.563381607592078</v>
      </c>
      <c r="V150" s="5">
        <v>67.962109633910273</v>
      </c>
      <c r="W150" s="5">
        <v>67.100630313592603</v>
      </c>
      <c r="X150" s="5">
        <v>82.410801905443236</v>
      </c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3">
      <c r="A151" s="3" t="s">
        <v>161</v>
      </c>
      <c r="B151" s="3" t="s">
        <v>143</v>
      </c>
      <c r="C151" s="3">
        <v>9</v>
      </c>
      <c r="D151" s="3">
        <v>40</v>
      </c>
      <c r="E151" s="3">
        <v>171</v>
      </c>
      <c r="F151" s="5">
        <v>43.808235363662767</v>
      </c>
      <c r="G151" s="5">
        <v>41.365756273432837</v>
      </c>
      <c r="H151" s="5">
        <v>41.796153790208379</v>
      </c>
      <c r="I151" s="5">
        <v>46.293987706863291</v>
      </c>
      <c r="J151" s="5">
        <v>51.194371689907264</v>
      </c>
      <c r="K151" s="5">
        <v>55.535204698479639</v>
      </c>
      <c r="L151" s="5">
        <v>53.778538793400458</v>
      </c>
      <c r="M151" s="5">
        <v>54.227127287990385</v>
      </c>
      <c r="N151" s="5">
        <v>51.489991035915239</v>
      </c>
      <c r="O151" s="5">
        <v>56.681471459250204</v>
      </c>
      <c r="P151" s="5">
        <v>63.478082797602013</v>
      </c>
      <c r="Q151" s="5">
        <v>59.343049655665979</v>
      </c>
      <c r="R151" s="5">
        <v>53.829058383235243</v>
      </c>
      <c r="S151" s="5">
        <v>59.135510765295706</v>
      </c>
      <c r="T151" s="5">
        <v>55.796822267204675</v>
      </c>
      <c r="U151" s="5">
        <v>63.513173887362072</v>
      </c>
      <c r="V151" s="5">
        <v>63.492347798597635</v>
      </c>
      <c r="W151" s="5">
        <v>61.752821359365917</v>
      </c>
      <c r="X151" s="5">
        <v>77.535481016285402</v>
      </c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3">
      <c r="A152" s="3" t="s">
        <v>162</v>
      </c>
      <c r="B152" s="3" t="s">
        <v>143</v>
      </c>
      <c r="C152" s="3">
        <v>9</v>
      </c>
      <c r="D152" s="3">
        <v>59</v>
      </c>
      <c r="E152" s="3">
        <v>190</v>
      </c>
      <c r="F152" s="5">
        <v>59.047029581314249</v>
      </c>
      <c r="G152" s="5">
        <v>58.909418798143641</v>
      </c>
      <c r="H152" s="5">
        <v>64.20072655357319</v>
      </c>
      <c r="I152" s="5">
        <v>65.05800800316625</v>
      </c>
      <c r="J152" s="5">
        <v>67.217270484631669</v>
      </c>
      <c r="K152" s="5">
        <v>67.417332972014066</v>
      </c>
      <c r="L152" s="5">
        <v>77.85311741118818</v>
      </c>
      <c r="M152" s="5">
        <v>66.654278693600006</v>
      </c>
      <c r="N152" s="5">
        <v>71.335112545983847</v>
      </c>
      <c r="O152" s="5">
        <v>71.475560050093932</v>
      </c>
      <c r="P152" s="5">
        <v>76.906113559613232</v>
      </c>
      <c r="Q152" s="5">
        <v>77.571753528521128</v>
      </c>
      <c r="R152" s="5">
        <v>71.598815607301717</v>
      </c>
      <c r="S152" s="5">
        <v>76.699456207841479</v>
      </c>
      <c r="T152" s="5">
        <v>72.961544990286654</v>
      </c>
      <c r="U152" s="5">
        <v>80.70878874309534</v>
      </c>
      <c r="V152" s="5">
        <v>96.597523947792027</v>
      </c>
      <c r="W152" s="5">
        <v>84.29255054559674</v>
      </c>
      <c r="X152" s="5">
        <v>108.68304039977593</v>
      </c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3">
      <c r="A153" s="3" t="s">
        <v>163</v>
      </c>
      <c r="B153" s="3" t="s">
        <v>143</v>
      </c>
      <c r="C153" s="3">
        <v>9</v>
      </c>
      <c r="D153" s="3">
        <v>70</v>
      </c>
      <c r="E153" s="3">
        <v>201</v>
      </c>
      <c r="F153" s="5">
        <v>92.451534727032296</v>
      </c>
      <c r="G153" s="5">
        <v>89.463261976510438</v>
      </c>
      <c r="H153" s="5">
        <v>94.839668461281661</v>
      </c>
      <c r="I153" s="5">
        <v>105.30989386524722</v>
      </c>
      <c r="J153" s="5">
        <v>103.59944701407223</v>
      </c>
      <c r="K153" s="5">
        <v>113.71543267201628</v>
      </c>
      <c r="L153" s="5">
        <v>112.61555978637922</v>
      </c>
      <c r="M153" s="5">
        <v>109.75083303571745</v>
      </c>
      <c r="N153" s="5">
        <v>103.99619321426111</v>
      </c>
      <c r="O153" s="5">
        <v>113.82967151819922</v>
      </c>
      <c r="P153" s="5">
        <v>129.17305305510732</v>
      </c>
      <c r="Q153" s="5">
        <v>117.34790826675393</v>
      </c>
      <c r="R153" s="5">
        <v>109.20383042599835</v>
      </c>
      <c r="S153" s="5">
        <v>107.130649930996</v>
      </c>
      <c r="T153" s="5">
        <v>94.867855939392669</v>
      </c>
      <c r="U153" s="5">
        <v>109.87264902625616</v>
      </c>
      <c r="V153" s="5">
        <v>107.55562310007258</v>
      </c>
      <c r="W153" s="5">
        <v>113.11171087326045</v>
      </c>
      <c r="X153" s="5">
        <v>132.20564262168733</v>
      </c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3">
      <c r="A154" s="3" t="s">
        <v>164</v>
      </c>
      <c r="B154" s="3" t="s">
        <v>143</v>
      </c>
      <c r="C154" s="3">
        <v>9</v>
      </c>
      <c r="D154" s="3">
        <v>30</v>
      </c>
      <c r="E154" s="3">
        <v>161</v>
      </c>
      <c r="F154" s="5">
        <v>76.058190502176046</v>
      </c>
      <c r="G154" s="5">
        <v>74.487002194936679</v>
      </c>
      <c r="H154" s="5">
        <v>80.780643084672178</v>
      </c>
      <c r="I154" s="5">
        <v>86.639849094391039</v>
      </c>
      <c r="J154" s="5">
        <v>86.147753798048981</v>
      </c>
      <c r="K154" s="5">
        <v>97.663497481919919</v>
      </c>
      <c r="L154" s="5">
        <v>96.598795600857471</v>
      </c>
      <c r="M154" s="5">
        <v>96.399135947045195</v>
      </c>
      <c r="N154" s="5">
        <v>88.180516944447774</v>
      </c>
      <c r="O154" s="5">
        <v>98.115347276585496</v>
      </c>
      <c r="P154" s="5">
        <v>107.35373234504</v>
      </c>
      <c r="Q154" s="5">
        <v>98.827597646453825</v>
      </c>
      <c r="R154" s="5">
        <v>95.160507414946238</v>
      </c>
      <c r="S154" s="5">
        <v>93.62888931981243</v>
      </c>
      <c r="T154" s="5">
        <v>85.6271755381389</v>
      </c>
      <c r="U154" s="5">
        <v>97.441856750491311</v>
      </c>
      <c r="V154" s="5">
        <v>95.782079229136841</v>
      </c>
      <c r="W154" s="5">
        <v>99.831565393712197</v>
      </c>
      <c r="X154" s="5">
        <v>115.63701345801456</v>
      </c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3">
      <c r="A155" s="3" t="s">
        <v>165</v>
      </c>
      <c r="B155" s="3" t="s">
        <v>143</v>
      </c>
      <c r="C155" s="3">
        <v>9</v>
      </c>
      <c r="D155" s="3">
        <v>46</v>
      </c>
      <c r="E155" s="3">
        <v>177</v>
      </c>
      <c r="F155" s="5">
        <v>61.375850547682795</v>
      </c>
      <c r="G155" s="5">
        <v>58.011969162729919</v>
      </c>
      <c r="H155" s="5">
        <v>63.593560192669429</v>
      </c>
      <c r="I155" s="5">
        <v>66.36331652626302</v>
      </c>
      <c r="J155" s="5">
        <v>70.443620749634547</v>
      </c>
      <c r="K155" s="5">
        <v>75.682067035243819</v>
      </c>
      <c r="L155" s="5">
        <v>77.655600628004606</v>
      </c>
      <c r="M155" s="5">
        <v>72.673520530859705</v>
      </c>
      <c r="N155" s="5">
        <v>72.18242877348986</v>
      </c>
      <c r="O155" s="5">
        <v>71.671341945807356</v>
      </c>
      <c r="P155" s="5">
        <v>81.157005965761229</v>
      </c>
      <c r="Q155" s="5">
        <v>79.900290050064214</v>
      </c>
      <c r="R155" s="5">
        <v>72.630933723088162</v>
      </c>
      <c r="S155" s="5">
        <v>79.683352346994454</v>
      </c>
      <c r="T155" s="5">
        <v>71.649503077038432</v>
      </c>
      <c r="U155" s="5">
        <v>89.658018449378375</v>
      </c>
      <c r="V155" s="5">
        <v>85.709133156073079</v>
      </c>
      <c r="W155" s="5">
        <v>86.775471561966839</v>
      </c>
      <c r="X155" s="5">
        <v>115.95320935388439</v>
      </c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3">
      <c r="A156" s="3" t="s">
        <v>166</v>
      </c>
      <c r="B156" s="3" t="s">
        <v>143</v>
      </c>
      <c r="C156" s="3">
        <v>9</v>
      </c>
      <c r="D156" s="3">
        <v>28</v>
      </c>
      <c r="E156" s="3">
        <v>159</v>
      </c>
      <c r="F156" s="5">
        <v>85.446461575416862</v>
      </c>
      <c r="G156" s="5">
        <v>81.449519426555852</v>
      </c>
      <c r="H156" s="5">
        <v>87.000262412005668</v>
      </c>
      <c r="I156" s="5">
        <v>94.419349081506795</v>
      </c>
      <c r="J156" s="5">
        <v>95.299382172937428</v>
      </c>
      <c r="K156" s="5">
        <v>100.91948569451735</v>
      </c>
      <c r="L156" s="5">
        <v>104.5097989113226</v>
      </c>
      <c r="M156" s="5">
        <v>98.156615091877853</v>
      </c>
      <c r="N156" s="5">
        <v>93.154502277131698</v>
      </c>
      <c r="O156" s="5">
        <v>101.55797622976849</v>
      </c>
      <c r="P156" s="5">
        <v>110.51834971743865</v>
      </c>
      <c r="Q156" s="5">
        <v>107.83662019837301</v>
      </c>
      <c r="R156" s="5">
        <v>98.046854461264743</v>
      </c>
      <c r="S156" s="5">
        <v>102.02844163186936</v>
      </c>
      <c r="T156" s="5">
        <v>90.859788433714854</v>
      </c>
      <c r="U156" s="5">
        <v>108.41779899799342</v>
      </c>
      <c r="V156" s="5">
        <v>103.17180408059016</v>
      </c>
      <c r="W156" s="5">
        <v>108.05343957710978</v>
      </c>
      <c r="X156" s="5">
        <v>128.27288773193473</v>
      </c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3">
      <c r="A157" s="3" t="s">
        <v>167</v>
      </c>
      <c r="B157" s="3" t="s">
        <v>143</v>
      </c>
      <c r="C157" s="3">
        <v>9</v>
      </c>
      <c r="D157" s="3">
        <v>41</v>
      </c>
      <c r="E157" s="3">
        <v>172</v>
      </c>
      <c r="F157" s="5">
        <v>61.210981334369883</v>
      </c>
      <c r="G157" s="5">
        <v>54.202445189544967</v>
      </c>
      <c r="H157" s="5">
        <v>56.376671785892597</v>
      </c>
      <c r="I157" s="5">
        <v>61.873274079423723</v>
      </c>
      <c r="J157" s="5">
        <v>65.863885107561785</v>
      </c>
      <c r="K157" s="5">
        <v>73.405478507386917</v>
      </c>
      <c r="L157" s="5">
        <v>69.647155466836779</v>
      </c>
      <c r="M157" s="5">
        <v>70.373281102150585</v>
      </c>
      <c r="N157" s="5">
        <v>64.244157808628032</v>
      </c>
      <c r="O157" s="5">
        <v>71.254519967396106</v>
      </c>
      <c r="P157" s="5">
        <v>78.341460527601939</v>
      </c>
      <c r="Q157" s="5">
        <v>75.360056127322991</v>
      </c>
      <c r="R157" s="5">
        <v>70.342450592543869</v>
      </c>
      <c r="S157" s="5">
        <v>74.349689163544838</v>
      </c>
      <c r="T157" s="5">
        <v>67.324107529138601</v>
      </c>
      <c r="U157" s="5">
        <v>82.50982757156433</v>
      </c>
      <c r="V157" s="5">
        <v>79.933872775062099</v>
      </c>
      <c r="W157" s="5">
        <v>77.484874135139961</v>
      </c>
      <c r="X157" s="5">
        <v>96.72146761188732</v>
      </c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3">
      <c r="A158" s="3" t="s">
        <v>168</v>
      </c>
      <c r="B158" s="3" t="s">
        <v>143</v>
      </c>
      <c r="C158" s="3">
        <v>9</v>
      </c>
      <c r="D158" s="3">
        <v>16</v>
      </c>
      <c r="E158" s="3">
        <v>147</v>
      </c>
      <c r="F158" s="5">
        <v>86.85191336476133</v>
      </c>
      <c r="G158" s="5">
        <v>87.224732869198689</v>
      </c>
      <c r="H158" s="5">
        <v>90.316842124680619</v>
      </c>
      <c r="I158" s="5">
        <v>101.15555012030315</v>
      </c>
      <c r="J158" s="5">
        <v>98.433424481795967</v>
      </c>
      <c r="K158" s="5">
        <v>109.51291174396447</v>
      </c>
      <c r="L158" s="5">
        <v>107.47434447751019</v>
      </c>
      <c r="M158" s="5">
        <v>103.81121031372939</v>
      </c>
      <c r="N158" s="5">
        <v>100.60218931809217</v>
      </c>
      <c r="O158" s="5">
        <v>111.48630196879313</v>
      </c>
      <c r="P158" s="5">
        <v>126.10423820988402</v>
      </c>
      <c r="Q158" s="5">
        <v>109.81168534020676</v>
      </c>
      <c r="R158" s="5">
        <v>104.48038295242542</v>
      </c>
      <c r="S158" s="5">
        <v>102.03227311379206</v>
      </c>
      <c r="T158" s="5">
        <v>91.111096709715966</v>
      </c>
      <c r="U158" s="5">
        <v>104.16460417319661</v>
      </c>
      <c r="V158" s="5">
        <v>102.88598498829529</v>
      </c>
      <c r="W158" s="5">
        <v>109.69782112682695</v>
      </c>
      <c r="X158" s="5">
        <v>126.21617184938368</v>
      </c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3">
      <c r="A159" s="3" t="s">
        <v>169</v>
      </c>
      <c r="B159" s="3" t="s">
        <v>143</v>
      </c>
      <c r="C159" s="3">
        <v>9</v>
      </c>
      <c r="D159" s="3">
        <v>10</v>
      </c>
      <c r="E159" s="3">
        <v>141</v>
      </c>
      <c r="F159" s="5">
        <v>90.720971656898925</v>
      </c>
      <c r="G159" s="5">
        <v>90.782321590025887</v>
      </c>
      <c r="H159" s="5">
        <v>98.626659157612124</v>
      </c>
      <c r="I159" s="5">
        <v>109.38391247165274</v>
      </c>
      <c r="J159" s="5">
        <v>105.37183998397627</v>
      </c>
      <c r="K159" s="5">
        <v>115.82534133485581</v>
      </c>
      <c r="L159" s="5">
        <v>115.93068699218212</v>
      </c>
      <c r="M159" s="5">
        <v>105.88836753888629</v>
      </c>
      <c r="N159" s="5">
        <v>109.90630630458296</v>
      </c>
      <c r="O159" s="5">
        <v>117.49638471840947</v>
      </c>
      <c r="P159" s="5">
        <v>135.82269989819389</v>
      </c>
      <c r="Q159" s="5">
        <v>120.73190122231404</v>
      </c>
      <c r="R159" s="5">
        <v>120.11428536737998</v>
      </c>
      <c r="S159" s="5">
        <v>119.95693967658356</v>
      </c>
      <c r="T159" s="5">
        <v>96.601443310496649</v>
      </c>
      <c r="U159" s="5">
        <v>110.39617408945332</v>
      </c>
      <c r="V159" s="5">
        <v>107.4962361364484</v>
      </c>
      <c r="W159" s="5">
        <v>116.38938599989783</v>
      </c>
      <c r="X159" s="5">
        <v>140.80567111302258</v>
      </c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x14ac:dyDescent="0.3">
      <c r="A160" s="3" t="s">
        <v>170</v>
      </c>
      <c r="B160" s="3" t="s">
        <v>143</v>
      </c>
      <c r="C160" s="3">
        <v>9</v>
      </c>
      <c r="D160" s="3">
        <v>9</v>
      </c>
      <c r="E160" s="3">
        <v>140</v>
      </c>
      <c r="F160" s="5">
        <v>89.881357416296197</v>
      </c>
      <c r="G160" s="5">
        <v>89.350073802654975</v>
      </c>
      <c r="H160" s="5">
        <v>100.20778521761939</v>
      </c>
      <c r="I160" s="5">
        <v>109.65092187875953</v>
      </c>
      <c r="J160" s="5">
        <v>106.06167997690635</v>
      </c>
      <c r="K160" s="5">
        <v>114.58052048691106</v>
      </c>
      <c r="L160" s="5">
        <v>114.45205790866038</v>
      </c>
      <c r="M160" s="5">
        <v>103.48102358879956</v>
      </c>
      <c r="N160" s="5">
        <v>106.15663858597701</v>
      </c>
      <c r="O160" s="5">
        <v>114.94662272268481</v>
      </c>
      <c r="P160" s="5">
        <v>131.84966626968588</v>
      </c>
      <c r="Q160" s="5">
        <v>117.34238930554571</v>
      </c>
      <c r="R160" s="5">
        <v>117.7143985518944</v>
      </c>
      <c r="S160" s="5">
        <v>119.84088111833918</v>
      </c>
      <c r="T160" s="5">
        <v>95.750155599700506</v>
      </c>
      <c r="U160" s="5">
        <v>113.7425939196435</v>
      </c>
      <c r="V160" s="5">
        <v>108.2862528343223</v>
      </c>
      <c r="W160" s="5">
        <v>116.22278033224816</v>
      </c>
      <c r="X160" s="5">
        <v>140.88795368230612</v>
      </c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3">
      <c r="A161" s="3" t="s">
        <v>171</v>
      </c>
      <c r="B161" s="3" t="s">
        <v>143</v>
      </c>
      <c r="C161" s="3">
        <v>9</v>
      </c>
      <c r="D161" s="3">
        <v>64</v>
      </c>
      <c r="E161" s="3">
        <v>195</v>
      </c>
      <c r="F161" s="5">
        <v>56.15086349132531</v>
      </c>
      <c r="G161" s="5">
        <v>52.773089603905788</v>
      </c>
      <c r="H161" s="5">
        <v>53.058173185723845</v>
      </c>
      <c r="I161" s="5">
        <v>54.953194558137206</v>
      </c>
      <c r="J161" s="5">
        <v>61.180268522131023</v>
      </c>
      <c r="K161" s="5">
        <v>60.725740797015625</v>
      </c>
      <c r="L161" s="5">
        <v>73.205483073161261</v>
      </c>
      <c r="M161" s="5">
        <v>62.058381891419728</v>
      </c>
      <c r="N161" s="5">
        <v>64.061270196095876</v>
      </c>
      <c r="O161" s="5">
        <v>65.897682099109588</v>
      </c>
      <c r="P161" s="5">
        <v>73.657959043616771</v>
      </c>
      <c r="Q161" s="5">
        <v>75.654763250976856</v>
      </c>
      <c r="R161" s="5">
        <v>65.986720748807144</v>
      </c>
      <c r="S161" s="5">
        <v>70.47373851779372</v>
      </c>
      <c r="T161" s="5">
        <v>66.387376692224521</v>
      </c>
      <c r="U161" s="5">
        <v>77.788631640778689</v>
      </c>
      <c r="V161" s="5">
        <v>84.721301276152957</v>
      </c>
      <c r="W161" s="5">
        <v>81.799046278262381</v>
      </c>
      <c r="X161" s="5">
        <v>99.618930287276072</v>
      </c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x14ac:dyDescent="0.3">
      <c r="A162" s="3" t="s">
        <v>172</v>
      </c>
      <c r="B162" s="3" t="s">
        <v>143</v>
      </c>
      <c r="C162" s="3">
        <v>9</v>
      </c>
      <c r="D162" s="3">
        <v>52</v>
      </c>
      <c r="E162" s="3">
        <v>183</v>
      </c>
      <c r="F162" s="5">
        <v>58.899437590446688</v>
      </c>
      <c r="G162" s="5">
        <v>57.546408078265678</v>
      </c>
      <c r="H162" s="5">
        <v>66.394625833074699</v>
      </c>
      <c r="I162" s="5">
        <v>67.949950269883985</v>
      </c>
      <c r="J162" s="5">
        <v>69.243243580830821</v>
      </c>
      <c r="K162" s="5">
        <v>72.25460678840048</v>
      </c>
      <c r="L162" s="5">
        <v>76.533947221369772</v>
      </c>
      <c r="M162" s="5">
        <v>69.768631651207755</v>
      </c>
      <c r="N162" s="5">
        <v>71.83265199522053</v>
      </c>
      <c r="O162" s="5">
        <v>70.873727487358408</v>
      </c>
      <c r="P162" s="5">
        <v>77.561140880479215</v>
      </c>
      <c r="Q162" s="5">
        <v>76.710245098326311</v>
      </c>
      <c r="R162" s="5">
        <v>70.733863769045925</v>
      </c>
      <c r="S162" s="5">
        <v>78.308248207376337</v>
      </c>
      <c r="T162" s="5">
        <v>71.03916738076127</v>
      </c>
      <c r="U162" s="5">
        <v>84.546503045468512</v>
      </c>
      <c r="V162" s="5">
        <v>84.114546594308266</v>
      </c>
      <c r="W162" s="5">
        <v>85.715420754595442</v>
      </c>
      <c r="X162" s="5">
        <v>109.67950513806034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3">
      <c r="A163" s="3" t="s">
        <v>173</v>
      </c>
      <c r="B163" s="3" t="s">
        <v>143</v>
      </c>
      <c r="C163" s="3">
        <v>9</v>
      </c>
      <c r="D163" s="3">
        <v>57</v>
      </c>
      <c r="E163" s="3">
        <v>188</v>
      </c>
      <c r="F163" s="5">
        <v>56.25325690404803</v>
      </c>
      <c r="G163" s="5">
        <v>58.091323926519472</v>
      </c>
      <c r="H163" s="5">
        <v>64.898329388653863</v>
      </c>
      <c r="I163" s="5">
        <v>65.293056826088559</v>
      </c>
      <c r="J163" s="5">
        <v>67.570381054444766</v>
      </c>
      <c r="K163" s="5">
        <v>68.185432946444166</v>
      </c>
      <c r="L163" s="5">
        <v>76.799201930153586</v>
      </c>
      <c r="M163" s="5">
        <v>66.084222716582602</v>
      </c>
      <c r="N163" s="5">
        <v>69.173082613987191</v>
      </c>
      <c r="O163" s="5">
        <v>70.856761444403801</v>
      </c>
      <c r="P163" s="5">
        <v>76.621043592769226</v>
      </c>
      <c r="Q163" s="5">
        <v>75.951965250923735</v>
      </c>
      <c r="R163" s="5">
        <v>68.619753305946062</v>
      </c>
      <c r="S163" s="5">
        <v>77.132654143653312</v>
      </c>
      <c r="T163" s="5">
        <v>71.891747515143692</v>
      </c>
      <c r="U163" s="5">
        <v>80.839492447934873</v>
      </c>
      <c r="V163" s="5">
        <v>92.154022765790515</v>
      </c>
      <c r="W163" s="5">
        <v>83.633265488864168</v>
      </c>
      <c r="X163" s="5">
        <v>108.25468856164537</v>
      </c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3">
      <c r="A164" s="3" t="s">
        <v>30</v>
      </c>
      <c r="B164" s="3" t="s">
        <v>143</v>
      </c>
      <c r="C164" s="3">
        <v>9</v>
      </c>
      <c r="D164" s="3">
        <v>37</v>
      </c>
      <c r="E164" s="3">
        <v>168</v>
      </c>
      <c r="F164" s="5">
        <v>52.922259038066038</v>
      </c>
      <c r="G164" s="5">
        <v>51.95680504205513</v>
      </c>
      <c r="H164" s="5">
        <v>53.782879382261413</v>
      </c>
      <c r="I164" s="5">
        <v>61.115278108551671</v>
      </c>
      <c r="J164" s="5">
        <v>64.128594385440763</v>
      </c>
      <c r="K164" s="5">
        <v>70.01086962091766</v>
      </c>
      <c r="L164" s="5">
        <v>62.687176484758474</v>
      </c>
      <c r="M164" s="5">
        <v>65.260323583967164</v>
      </c>
      <c r="N164" s="5">
        <v>61.086494236228695</v>
      </c>
      <c r="O164" s="5">
        <v>70.388238422905189</v>
      </c>
      <c r="P164" s="5">
        <v>76.407433494177369</v>
      </c>
      <c r="Q164" s="5">
        <v>69.36386144167399</v>
      </c>
      <c r="R164" s="5">
        <v>65.543905919697835</v>
      </c>
      <c r="S164" s="5">
        <v>68.674580605870958</v>
      </c>
      <c r="T164" s="5">
        <v>64.175033446751897</v>
      </c>
      <c r="U164" s="5">
        <v>75.369359429503064</v>
      </c>
      <c r="V164" s="5">
        <v>73.403897396140309</v>
      </c>
      <c r="W164" s="5">
        <v>73.869799372299909</v>
      </c>
      <c r="X164" s="5">
        <v>86.692245927110946</v>
      </c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x14ac:dyDescent="0.3">
      <c r="A165" s="3" t="s">
        <v>174</v>
      </c>
      <c r="B165" s="3" t="s">
        <v>143</v>
      </c>
      <c r="C165" s="3">
        <v>9</v>
      </c>
      <c r="D165" s="3">
        <v>24</v>
      </c>
      <c r="E165" s="3">
        <v>155</v>
      </c>
      <c r="F165" s="5">
        <v>77.396039616114933</v>
      </c>
      <c r="G165" s="5">
        <v>72.211933783284678</v>
      </c>
      <c r="H165" s="5">
        <v>81.966824746719581</v>
      </c>
      <c r="I165" s="5">
        <v>84.27407903919034</v>
      </c>
      <c r="J165" s="5">
        <v>85.698074089542416</v>
      </c>
      <c r="K165" s="5">
        <v>90.084999527111918</v>
      </c>
      <c r="L165" s="5">
        <v>91.523571839492419</v>
      </c>
      <c r="M165" s="5">
        <v>89.46310417307339</v>
      </c>
      <c r="N165" s="5">
        <v>84.258068719159596</v>
      </c>
      <c r="O165" s="5">
        <v>90.134040800578276</v>
      </c>
      <c r="P165" s="5">
        <v>98.683814361929095</v>
      </c>
      <c r="Q165" s="5">
        <v>98.152500635955477</v>
      </c>
      <c r="R165" s="5">
        <v>87.59148124485246</v>
      </c>
      <c r="S165" s="5">
        <v>94.47362529714529</v>
      </c>
      <c r="T165" s="5">
        <v>84.145636292123385</v>
      </c>
      <c r="U165" s="5">
        <v>103.62246690183093</v>
      </c>
      <c r="V165" s="5">
        <v>95.00011134709527</v>
      </c>
      <c r="W165" s="5">
        <v>99.983266102798268</v>
      </c>
      <c r="X165" s="5">
        <v>120.11587150682431</v>
      </c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x14ac:dyDescent="0.3">
      <c r="A166" s="3" t="s">
        <v>175</v>
      </c>
      <c r="B166" s="3" t="s">
        <v>143</v>
      </c>
      <c r="C166" s="3">
        <v>9</v>
      </c>
      <c r="D166" s="3">
        <v>34</v>
      </c>
      <c r="E166" s="3">
        <v>165</v>
      </c>
      <c r="F166" s="5">
        <v>58.938935865259907</v>
      </c>
      <c r="G166" s="5">
        <v>59.196393201017294</v>
      </c>
      <c r="H166" s="5">
        <v>61.200292059666488</v>
      </c>
      <c r="I166" s="5">
        <v>68.652294320201875</v>
      </c>
      <c r="J166" s="5">
        <v>70.345045513246561</v>
      </c>
      <c r="K166" s="5">
        <v>76.847275607569102</v>
      </c>
      <c r="L166" s="5">
        <v>71.453340978196962</v>
      </c>
      <c r="M166" s="5">
        <v>74.065340592094117</v>
      </c>
      <c r="N166" s="5">
        <v>69.376280469456134</v>
      </c>
      <c r="O166" s="5">
        <v>77.882269481858799</v>
      </c>
      <c r="P166" s="5">
        <v>85.6944005524104</v>
      </c>
      <c r="Q166" s="5">
        <v>76.965271728126098</v>
      </c>
      <c r="R166" s="5">
        <v>74.067791421879477</v>
      </c>
      <c r="S166" s="5">
        <v>75.92047121995428</v>
      </c>
      <c r="T166" s="5">
        <v>71.274838541856852</v>
      </c>
      <c r="U166" s="5">
        <v>82.197762899570819</v>
      </c>
      <c r="V166" s="5">
        <v>80.101561911038857</v>
      </c>
      <c r="W166" s="5">
        <v>81.961545645130656</v>
      </c>
      <c r="X166" s="5">
        <v>95.236908607312174</v>
      </c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3">
      <c r="A167" s="3" t="s">
        <v>176</v>
      </c>
      <c r="B167" s="3" t="s">
        <v>143</v>
      </c>
      <c r="C167" s="3">
        <v>9</v>
      </c>
      <c r="D167" s="3">
        <v>63</v>
      </c>
      <c r="E167" s="3">
        <v>194</v>
      </c>
      <c r="F167" s="5">
        <v>58.300826988363752</v>
      </c>
      <c r="G167" s="5">
        <v>51.321616782752066</v>
      </c>
      <c r="H167" s="5">
        <v>51.461918315118638</v>
      </c>
      <c r="I167" s="5">
        <v>55.861330119418113</v>
      </c>
      <c r="J167" s="5">
        <v>61.223775261187924</v>
      </c>
      <c r="K167" s="5">
        <v>63.876564783696239</v>
      </c>
      <c r="L167" s="5">
        <v>72.794727251332233</v>
      </c>
      <c r="M167" s="5">
        <v>65.354197555043939</v>
      </c>
      <c r="N167" s="5">
        <v>63.87236956308508</v>
      </c>
      <c r="O167" s="5">
        <v>67.02148921852428</v>
      </c>
      <c r="P167" s="5">
        <v>75.354057717756206</v>
      </c>
      <c r="Q167" s="5">
        <v>76.53640064815491</v>
      </c>
      <c r="R167" s="5">
        <v>65.738343274598193</v>
      </c>
      <c r="S167" s="5">
        <v>72.163506382544043</v>
      </c>
      <c r="T167" s="5">
        <v>66.796883909164421</v>
      </c>
      <c r="U167" s="5">
        <v>80.287264222272867</v>
      </c>
      <c r="V167" s="5">
        <v>86.64591191591424</v>
      </c>
      <c r="W167" s="5">
        <v>80.131877184443354</v>
      </c>
      <c r="X167" s="5">
        <v>104.50655208184298</v>
      </c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3">
      <c r="A168" s="3" t="s">
        <v>177</v>
      </c>
      <c r="B168" s="3" t="s">
        <v>143</v>
      </c>
      <c r="C168" s="3">
        <v>9</v>
      </c>
      <c r="D168" s="3">
        <v>35</v>
      </c>
      <c r="E168" s="3">
        <v>166</v>
      </c>
      <c r="F168" s="5">
        <v>46.011890095367157</v>
      </c>
      <c r="G168" s="5">
        <v>47.201781449141777</v>
      </c>
      <c r="H168" s="5">
        <v>51.597826367798021</v>
      </c>
      <c r="I168" s="5">
        <v>58.208206463323705</v>
      </c>
      <c r="J168" s="5">
        <v>59.578235378792989</v>
      </c>
      <c r="K168" s="5">
        <v>62.636191480779388</v>
      </c>
      <c r="L168" s="5">
        <v>59.419557840263117</v>
      </c>
      <c r="M168" s="5">
        <v>60.731389592587256</v>
      </c>
      <c r="N168" s="5">
        <v>59.048294272399509</v>
      </c>
      <c r="O168" s="5">
        <v>67.382122570449454</v>
      </c>
      <c r="P168" s="5">
        <v>74.604872265601344</v>
      </c>
      <c r="Q168" s="5">
        <v>62.837542869473509</v>
      </c>
      <c r="R168" s="5">
        <v>59.802043882113679</v>
      </c>
      <c r="S168" s="5">
        <v>62.618935313187336</v>
      </c>
      <c r="T168" s="5">
        <v>61.356269871981738</v>
      </c>
      <c r="U168" s="5">
        <v>67.008048164301769</v>
      </c>
      <c r="V168" s="5">
        <v>66.626994808150755</v>
      </c>
      <c r="W168" s="5">
        <v>70.080360762769644</v>
      </c>
      <c r="X168" s="5">
        <v>75.692126462104795</v>
      </c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3">
      <c r="A169" s="3" t="s">
        <v>178</v>
      </c>
      <c r="B169" s="3" t="s">
        <v>143</v>
      </c>
      <c r="C169" s="3">
        <v>9</v>
      </c>
      <c r="D169" s="3">
        <v>6</v>
      </c>
      <c r="E169" s="3">
        <v>137</v>
      </c>
      <c r="F169" s="5">
        <v>84.695767519243304</v>
      </c>
      <c r="G169" s="5">
        <v>81.871728014921146</v>
      </c>
      <c r="H169" s="5">
        <v>95.366890971854303</v>
      </c>
      <c r="I169" s="5">
        <v>99.585662450288439</v>
      </c>
      <c r="J169" s="5">
        <v>97.934494128518068</v>
      </c>
      <c r="K169" s="5">
        <v>106.83767157168211</v>
      </c>
      <c r="L169" s="5">
        <v>105.54411514226473</v>
      </c>
      <c r="M169" s="5">
        <v>94.578501509232723</v>
      </c>
      <c r="N169" s="5">
        <v>96.585579498909766</v>
      </c>
      <c r="O169" s="5">
        <v>103.65493129768413</v>
      </c>
      <c r="P169" s="5">
        <v>116.08911813154084</v>
      </c>
      <c r="Q169" s="5">
        <v>108.12865675729712</v>
      </c>
      <c r="R169" s="5">
        <v>102.49593570535016</v>
      </c>
      <c r="S169" s="5">
        <v>105.43154880353619</v>
      </c>
      <c r="T169" s="5">
        <v>87.400190887316398</v>
      </c>
      <c r="U169" s="5">
        <v>109.95972108213718</v>
      </c>
      <c r="V169" s="5">
        <v>100.13519094849931</v>
      </c>
      <c r="W169" s="5">
        <v>107.56495593319228</v>
      </c>
      <c r="X169" s="5">
        <v>129.88441845855382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x14ac:dyDescent="0.3">
      <c r="A170" s="3" t="s">
        <v>179</v>
      </c>
      <c r="B170" s="3" t="s">
        <v>143</v>
      </c>
      <c r="C170" s="3">
        <v>9</v>
      </c>
      <c r="D170" s="3">
        <v>29</v>
      </c>
      <c r="E170" s="3">
        <v>160</v>
      </c>
      <c r="F170" s="5">
        <v>81.506535884786203</v>
      </c>
      <c r="G170" s="5">
        <v>76.877164494764898</v>
      </c>
      <c r="H170" s="5">
        <v>81.582515977858606</v>
      </c>
      <c r="I170" s="5">
        <v>88.162777858979211</v>
      </c>
      <c r="J170" s="5">
        <v>87.781471415431042</v>
      </c>
      <c r="K170" s="5">
        <v>95.798947662088807</v>
      </c>
      <c r="L170" s="5">
        <v>97.006386685782402</v>
      </c>
      <c r="M170" s="5">
        <v>94.54433281221506</v>
      </c>
      <c r="N170" s="5">
        <v>86.822788756043579</v>
      </c>
      <c r="O170" s="5">
        <v>97.16306601695905</v>
      </c>
      <c r="P170" s="5">
        <v>103.89681785433946</v>
      </c>
      <c r="Q170" s="5">
        <v>100.6058180620701</v>
      </c>
      <c r="R170" s="5">
        <v>91.57761665496848</v>
      </c>
      <c r="S170" s="5">
        <v>97.177080134759862</v>
      </c>
      <c r="T170" s="5">
        <v>86.384648950150819</v>
      </c>
      <c r="U170" s="5">
        <v>102.98701900764549</v>
      </c>
      <c r="V170" s="5">
        <v>98.243468160339404</v>
      </c>
      <c r="W170" s="5">
        <v>100.694239250686</v>
      </c>
      <c r="X170" s="5">
        <v>120.18182866523458</v>
      </c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x14ac:dyDescent="0.3">
      <c r="A171" s="3" t="s">
        <v>180</v>
      </c>
      <c r="B171" s="3" t="s">
        <v>143</v>
      </c>
      <c r="C171" s="3">
        <v>9</v>
      </c>
      <c r="D171" s="3">
        <v>32</v>
      </c>
      <c r="E171" s="3">
        <v>163</v>
      </c>
      <c r="F171" s="5">
        <v>70.301038667719041</v>
      </c>
      <c r="G171" s="5">
        <v>66.149161701767511</v>
      </c>
      <c r="H171" s="5">
        <v>69.370739913072512</v>
      </c>
      <c r="I171" s="5">
        <v>75.300875812182198</v>
      </c>
      <c r="J171" s="5">
        <v>77.879745286428516</v>
      </c>
      <c r="K171" s="5">
        <v>84.308906003781573</v>
      </c>
      <c r="L171" s="5">
        <v>81.007823753722491</v>
      </c>
      <c r="M171" s="5">
        <v>82.144962205146328</v>
      </c>
      <c r="N171" s="5">
        <v>75.013025587366229</v>
      </c>
      <c r="O171" s="5">
        <v>84.110110382123025</v>
      </c>
      <c r="P171" s="5">
        <v>92.6095504095546</v>
      </c>
      <c r="Q171" s="5">
        <v>88.302246534604549</v>
      </c>
      <c r="R171" s="5">
        <v>82.894345192418669</v>
      </c>
      <c r="S171" s="5">
        <v>85.380355783181216</v>
      </c>
      <c r="T171" s="5">
        <v>77.381567464471431</v>
      </c>
      <c r="U171" s="5">
        <v>92.331859485649645</v>
      </c>
      <c r="V171" s="5">
        <v>85.791921355205588</v>
      </c>
      <c r="W171" s="5">
        <v>89.369318412297176</v>
      </c>
      <c r="X171" s="5">
        <v>107.52999321904157</v>
      </c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x14ac:dyDescent="0.3">
      <c r="A172" s="3" t="s">
        <v>181</v>
      </c>
      <c r="B172" s="3" t="s">
        <v>143</v>
      </c>
      <c r="C172" s="3">
        <v>9</v>
      </c>
      <c r="D172" s="3">
        <v>33</v>
      </c>
      <c r="E172" s="3">
        <v>164</v>
      </c>
      <c r="F172" s="5">
        <v>69.671283357166189</v>
      </c>
      <c r="G172" s="5">
        <v>63.483255433845656</v>
      </c>
      <c r="H172" s="5">
        <v>67.234642095135911</v>
      </c>
      <c r="I172" s="5">
        <v>72.324815319945884</v>
      </c>
      <c r="J172" s="5">
        <v>75.991381361520354</v>
      </c>
      <c r="K172" s="5">
        <v>82.195299517811009</v>
      </c>
      <c r="L172" s="5">
        <v>78.85687256485447</v>
      </c>
      <c r="M172" s="5">
        <v>79.644052743335024</v>
      </c>
      <c r="N172" s="5">
        <v>72.644163433476024</v>
      </c>
      <c r="O172" s="5">
        <v>81.315966003181671</v>
      </c>
      <c r="P172" s="5">
        <v>89.03515685913419</v>
      </c>
      <c r="Q172" s="5">
        <v>86.386296903256692</v>
      </c>
      <c r="R172" s="5">
        <v>80.126528306765636</v>
      </c>
      <c r="S172" s="5">
        <v>84.909697358692398</v>
      </c>
      <c r="T172" s="5">
        <v>75.43649361781651</v>
      </c>
      <c r="U172" s="5">
        <v>90.901120113813477</v>
      </c>
      <c r="V172" s="5">
        <v>85.201336285903295</v>
      </c>
      <c r="W172" s="5">
        <v>88.579112348707099</v>
      </c>
      <c r="X172" s="5">
        <v>106.60967103369755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x14ac:dyDescent="0.3">
      <c r="A173" s="3" t="s">
        <v>182</v>
      </c>
      <c r="B173" s="3" t="s">
        <v>143</v>
      </c>
      <c r="C173" s="3">
        <v>9</v>
      </c>
      <c r="D173" s="3">
        <v>71</v>
      </c>
      <c r="E173" s="3">
        <v>202</v>
      </c>
      <c r="F173" s="5">
        <v>93.178317672889989</v>
      </c>
      <c r="G173" s="5">
        <v>85.598027476842617</v>
      </c>
      <c r="H173" s="5">
        <v>94.779479554519213</v>
      </c>
      <c r="I173" s="5">
        <v>103.27646957027405</v>
      </c>
      <c r="J173" s="5">
        <v>104.52486511301717</v>
      </c>
      <c r="K173" s="5">
        <v>111.75674015648598</v>
      </c>
      <c r="L173" s="5">
        <v>112.96348394627739</v>
      </c>
      <c r="M173" s="5">
        <v>107.12895186994305</v>
      </c>
      <c r="N173" s="5">
        <v>103.96999307348214</v>
      </c>
      <c r="O173" s="5">
        <v>111.70383586555157</v>
      </c>
      <c r="P173" s="5">
        <v>128.17830117295944</v>
      </c>
      <c r="Q173" s="5">
        <v>121.70771934208619</v>
      </c>
      <c r="R173" s="5">
        <v>109.41862339094827</v>
      </c>
      <c r="S173" s="5">
        <v>106.95852109637931</v>
      </c>
      <c r="T173" s="5">
        <v>95.326846923527143</v>
      </c>
      <c r="U173" s="5">
        <v>112.53003296037889</v>
      </c>
      <c r="V173" s="5">
        <v>107.55661658697818</v>
      </c>
      <c r="W173" s="5">
        <v>114.45553898112844</v>
      </c>
      <c r="X173" s="5">
        <v>135.22799505861522</v>
      </c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x14ac:dyDescent="0.3">
      <c r="A174" s="3" t="s">
        <v>183</v>
      </c>
      <c r="B174" s="3" t="s">
        <v>143</v>
      </c>
      <c r="C174" s="3">
        <v>9</v>
      </c>
      <c r="D174" s="3">
        <v>43</v>
      </c>
      <c r="E174" s="3">
        <v>174</v>
      </c>
      <c r="F174" s="5">
        <v>55.797886701119062</v>
      </c>
      <c r="G174" s="5">
        <v>47.776884535630359</v>
      </c>
      <c r="H174" s="5">
        <v>48.623755823976985</v>
      </c>
      <c r="I174" s="5">
        <v>53.78997874448207</v>
      </c>
      <c r="J174" s="5">
        <v>59.507138894729522</v>
      </c>
      <c r="K174" s="5">
        <v>64.515716547582812</v>
      </c>
      <c r="L174" s="5">
        <v>63.165396939038828</v>
      </c>
      <c r="M174" s="5">
        <v>63.060671648024346</v>
      </c>
      <c r="N174" s="5">
        <v>59.438773998308676</v>
      </c>
      <c r="O174" s="5">
        <v>64.135456094058284</v>
      </c>
      <c r="P174" s="5">
        <v>70.342257891290416</v>
      </c>
      <c r="Q174" s="5">
        <v>70.042278954213671</v>
      </c>
      <c r="R174" s="5">
        <v>61.254916673760938</v>
      </c>
      <c r="S174" s="5">
        <v>66.708967479882446</v>
      </c>
      <c r="T174" s="5">
        <v>62.293539769818096</v>
      </c>
      <c r="U174" s="5">
        <v>75.215209482783308</v>
      </c>
      <c r="V174" s="5">
        <v>76.784396713602646</v>
      </c>
      <c r="W174" s="5">
        <v>71.059367477097268</v>
      </c>
      <c r="X174" s="5">
        <v>94.791794929286098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x14ac:dyDescent="0.3">
      <c r="A175" s="3" t="s">
        <v>184</v>
      </c>
      <c r="B175" s="3" t="s">
        <v>143</v>
      </c>
      <c r="C175" s="3">
        <v>9</v>
      </c>
      <c r="D175" s="3">
        <v>22</v>
      </c>
      <c r="E175" s="3">
        <v>153</v>
      </c>
      <c r="F175" s="5">
        <v>55.896932244177357</v>
      </c>
      <c r="G175" s="5">
        <v>58.704203854488206</v>
      </c>
      <c r="H175" s="5">
        <v>66.730688039564626</v>
      </c>
      <c r="I175" s="5">
        <v>71.200597105211315</v>
      </c>
      <c r="J175" s="5">
        <v>68.614333602246745</v>
      </c>
      <c r="K175" s="5">
        <v>68.957061880673336</v>
      </c>
      <c r="L175" s="5">
        <v>72.925334247464832</v>
      </c>
      <c r="M175" s="5">
        <v>65.637084096223433</v>
      </c>
      <c r="N175" s="5">
        <v>66.741402391667933</v>
      </c>
      <c r="O175" s="5">
        <v>68.822527231683154</v>
      </c>
      <c r="P175" s="5">
        <v>76.118016350437117</v>
      </c>
      <c r="Q175" s="5">
        <v>77.694619640765467</v>
      </c>
      <c r="R175" s="5">
        <v>70.771314976025764</v>
      </c>
      <c r="S175" s="5">
        <v>79.337963030379413</v>
      </c>
      <c r="T175" s="5">
        <v>68.941420279044308</v>
      </c>
      <c r="U175" s="5">
        <v>79.174091396102583</v>
      </c>
      <c r="V175" s="5">
        <v>71.97644410943019</v>
      </c>
      <c r="W175" s="5">
        <v>80.767958360741176</v>
      </c>
      <c r="X175" s="5">
        <v>93.038551395459876</v>
      </c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3">
      <c r="A176" s="3" t="s">
        <v>185</v>
      </c>
      <c r="B176" s="3" t="s">
        <v>143</v>
      </c>
      <c r="C176" s="3">
        <v>9</v>
      </c>
      <c r="D176" s="3">
        <v>58</v>
      </c>
      <c r="E176" s="3">
        <v>189</v>
      </c>
      <c r="F176" s="5">
        <v>52.588862211326607</v>
      </c>
      <c r="G176" s="5">
        <v>54.451513514772202</v>
      </c>
      <c r="H176" s="5">
        <v>63.968719668493776</v>
      </c>
      <c r="I176" s="5">
        <v>61.696880945416666</v>
      </c>
      <c r="J176" s="5">
        <v>63.84199340973268</v>
      </c>
      <c r="K176" s="5">
        <v>63.706136503323975</v>
      </c>
      <c r="L176" s="5">
        <v>71.975886620069716</v>
      </c>
      <c r="M176" s="5">
        <v>61.668575973669356</v>
      </c>
      <c r="N176" s="5">
        <v>66.193925159188623</v>
      </c>
      <c r="O176" s="5">
        <v>66.794055354199884</v>
      </c>
      <c r="P176" s="5">
        <v>71.133791025536823</v>
      </c>
      <c r="Q176" s="5">
        <v>73.918465024183817</v>
      </c>
      <c r="R176" s="5">
        <v>69.743471863715101</v>
      </c>
      <c r="S176" s="5">
        <v>71.389118482022837</v>
      </c>
      <c r="T176" s="5">
        <v>69.777696382573879</v>
      </c>
      <c r="U176" s="5">
        <v>76.695334382419333</v>
      </c>
      <c r="V176" s="5">
        <v>85.151655050271827</v>
      </c>
      <c r="W176" s="5">
        <v>80.057763404331538</v>
      </c>
      <c r="X176" s="5">
        <v>99.619939989528945</v>
      </c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x14ac:dyDescent="0.3">
      <c r="A177" s="3" t="s">
        <v>186</v>
      </c>
      <c r="B177" s="3" t="s">
        <v>143</v>
      </c>
      <c r="C177" s="3">
        <v>9</v>
      </c>
      <c r="D177" s="3">
        <v>36</v>
      </c>
      <c r="E177" s="3">
        <v>167</v>
      </c>
      <c r="F177" s="5">
        <v>33.988948824704615</v>
      </c>
      <c r="G177" s="5">
        <v>36.461012054777306</v>
      </c>
      <c r="H177" s="5">
        <v>39.510987292390261</v>
      </c>
      <c r="I177" s="5">
        <v>44.856965355391523</v>
      </c>
      <c r="J177" s="5">
        <v>47.267793944179708</v>
      </c>
      <c r="K177" s="5">
        <v>45.108731736708975</v>
      </c>
      <c r="L177" s="5">
        <v>45.872174051165402</v>
      </c>
      <c r="M177" s="5">
        <v>47.683679797868159</v>
      </c>
      <c r="N177" s="5">
        <v>45.698284272808976</v>
      </c>
      <c r="O177" s="5">
        <v>51.724541394601935</v>
      </c>
      <c r="P177" s="5">
        <v>58.742377728382287</v>
      </c>
      <c r="Q177" s="5">
        <v>49.839866601264916</v>
      </c>
      <c r="R177" s="5">
        <v>45.622155956678448</v>
      </c>
      <c r="S177" s="5">
        <v>48.164299343270955</v>
      </c>
      <c r="T177" s="5">
        <v>50.502006495058502</v>
      </c>
      <c r="U177" s="5">
        <v>51.979079991739489</v>
      </c>
      <c r="V177" s="5">
        <v>52.558256944191058</v>
      </c>
      <c r="W177" s="5">
        <v>57.826029911870855</v>
      </c>
      <c r="X177" s="5">
        <v>57.685552489871043</v>
      </c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x14ac:dyDescent="0.3">
      <c r="A178" s="3" t="s">
        <v>187</v>
      </c>
      <c r="B178" s="3" t="s">
        <v>143</v>
      </c>
      <c r="C178" s="3">
        <v>9</v>
      </c>
      <c r="D178" s="3">
        <v>26</v>
      </c>
      <c r="E178" s="3">
        <v>157</v>
      </c>
      <c r="F178" s="5">
        <v>69.041715170310667</v>
      </c>
      <c r="G178" s="5">
        <v>62.779123913198184</v>
      </c>
      <c r="H178" s="5">
        <v>70.595718384850315</v>
      </c>
      <c r="I178" s="5">
        <v>74.569880545806683</v>
      </c>
      <c r="J178" s="5">
        <v>76.453609528715063</v>
      </c>
      <c r="K178" s="5">
        <v>81.339695712631794</v>
      </c>
      <c r="L178" s="5">
        <v>81.124400477878297</v>
      </c>
      <c r="M178" s="5">
        <v>81.363349892959789</v>
      </c>
      <c r="N178" s="5">
        <v>74.862731532633305</v>
      </c>
      <c r="O178" s="5">
        <v>79.320054729615237</v>
      </c>
      <c r="P178" s="5">
        <v>89.596240230961556</v>
      </c>
      <c r="Q178" s="5">
        <v>89.352181600667095</v>
      </c>
      <c r="R178" s="5">
        <v>79.111767253768235</v>
      </c>
      <c r="S178" s="5">
        <v>87.394119949593986</v>
      </c>
      <c r="T178" s="5">
        <v>77.357475416744506</v>
      </c>
      <c r="U178" s="5">
        <v>97.078981960153783</v>
      </c>
      <c r="V178" s="5">
        <v>89.946254914375274</v>
      </c>
      <c r="W178" s="5">
        <v>93.416160631448776</v>
      </c>
      <c r="X178" s="5">
        <v>117.63904089851157</v>
      </c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x14ac:dyDescent="0.3">
      <c r="A179" s="3" t="s">
        <v>188</v>
      </c>
      <c r="B179" s="3" t="s">
        <v>143</v>
      </c>
      <c r="C179" s="3">
        <v>9</v>
      </c>
      <c r="D179" s="3">
        <v>13</v>
      </c>
      <c r="E179" s="3">
        <v>144</v>
      </c>
      <c r="F179" s="5">
        <v>93.356121706836021</v>
      </c>
      <c r="G179" s="5">
        <v>88.575119642916079</v>
      </c>
      <c r="H179" s="5">
        <v>94.14616450354913</v>
      </c>
      <c r="I179" s="5">
        <v>105.39992067575439</v>
      </c>
      <c r="J179" s="5">
        <v>103.13774027552286</v>
      </c>
      <c r="K179" s="5">
        <v>115.80414076380481</v>
      </c>
      <c r="L179" s="5">
        <v>109.05579039559665</v>
      </c>
      <c r="M179" s="5">
        <v>108.30453836287052</v>
      </c>
      <c r="N179" s="5">
        <v>105.14414851336223</v>
      </c>
      <c r="O179" s="5">
        <v>114.69728222388582</v>
      </c>
      <c r="P179" s="5">
        <v>132.44179734456554</v>
      </c>
      <c r="Q179" s="5">
        <v>114.36173856653778</v>
      </c>
      <c r="R179" s="5">
        <v>112.41225368146556</v>
      </c>
      <c r="S179" s="5">
        <v>110.24144855857439</v>
      </c>
      <c r="T179" s="5">
        <v>93.644526817037388</v>
      </c>
      <c r="U179" s="5">
        <v>107.61254255087842</v>
      </c>
      <c r="V179" s="5">
        <v>105.43405039099427</v>
      </c>
      <c r="W179" s="5">
        <v>114.06919589761979</v>
      </c>
      <c r="X179" s="5">
        <v>131.78904671058547</v>
      </c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x14ac:dyDescent="0.3">
      <c r="A180" s="3" t="s">
        <v>189</v>
      </c>
      <c r="B180" s="3" t="s">
        <v>143</v>
      </c>
      <c r="C180" s="3">
        <v>9</v>
      </c>
      <c r="D180" s="3">
        <v>56</v>
      </c>
      <c r="E180" s="3">
        <v>187</v>
      </c>
      <c r="F180" s="5">
        <v>47.973230599728538</v>
      </c>
      <c r="G180" s="5">
        <v>51.690231343511599</v>
      </c>
      <c r="H180" s="5">
        <v>59.553552904812307</v>
      </c>
      <c r="I180" s="5">
        <v>59.378705805514748</v>
      </c>
      <c r="J180" s="5">
        <v>60.155817858224246</v>
      </c>
      <c r="K180" s="5">
        <v>60.081384926458718</v>
      </c>
      <c r="L180" s="5">
        <v>65.409323917520879</v>
      </c>
      <c r="M180" s="5">
        <v>56.982939330757681</v>
      </c>
      <c r="N180" s="5">
        <v>59.997734341002008</v>
      </c>
      <c r="O180" s="5">
        <v>62.566925844508482</v>
      </c>
      <c r="P180" s="5">
        <v>66.297971334832141</v>
      </c>
      <c r="Q180" s="5">
        <v>66.992634169722848</v>
      </c>
      <c r="R180" s="5">
        <v>63.023711343214835</v>
      </c>
      <c r="S180" s="5">
        <v>67.015089249355611</v>
      </c>
      <c r="T180" s="5">
        <v>66.320209367866013</v>
      </c>
      <c r="U180" s="5">
        <v>72.741045213093486</v>
      </c>
      <c r="V180" s="5">
        <v>79.179636705313243</v>
      </c>
      <c r="W180" s="5">
        <v>74.895571303946681</v>
      </c>
      <c r="X180" s="5">
        <v>93.159403774349201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x14ac:dyDescent="0.3">
      <c r="A181" s="3" t="s">
        <v>190</v>
      </c>
      <c r="B181" s="3" t="s">
        <v>143</v>
      </c>
      <c r="C181" s="3">
        <v>9</v>
      </c>
      <c r="D181" s="3">
        <v>38</v>
      </c>
      <c r="E181" s="3">
        <v>169</v>
      </c>
      <c r="F181" s="5">
        <v>43.392004481576294</v>
      </c>
      <c r="G181" s="5">
        <v>45.038148781910387</v>
      </c>
      <c r="H181" s="5">
        <v>47.130502003771625</v>
      </c>
      <c r="I181" s="5">
        <v>54.504503044466766</v>
      </c>
      <c r="J181" s="5">
        <v>56.437337376424914</v>
      </c>
      <c r="K181" s="5">
        <v>59.116153823088617</v>
      </c>
      <c r="L181" s="5">
        <v>54.925118238202472</v>
      </c>
      <c r="M181" s="5">
        <v>57.663500327736756</v>
      </c>
      <c r="N181" s="5">
        <v>54.66084030735243</v>
      </c>
      <c r="O181" s="5">
        <v>63.515014827735079</v>
      </c>
      <c r="P181" s="5">
        <v>68.998073824874211</v>
      </c>
      <c r="Q181" s="5">
        <v>59.821017935548333</v>
      </c>
      <c r="R181" s="5">
        <v>55.79931979459414</v>
      </c>
      <c r="S181" s="5">
        <v>61.119262224402533</v>
      </c>
      <c r="T181" s="5">
        <v>58.086088071688458</v>
      </c>
      <c r="U181" s="5">
        <v>64.459997203965827</v>
      </c>
      <c r="V181" s="5">
        <v>64.512039181218626</v>
      </c>
      <c r="W181" s="5">
        <v>65.998534352637662</v>
      </c>
      <c r="X181" s="5">
        <v>75.509641017699479</v>
      </c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3">
      <c r="A182" s="3" t="s">
        <v>191</v>
      </c>
      <c r="B182" s="3" t="s">
        <v>143</v>
      </c>
      <c r="C182" s="3">
        <v>9</v>
      </c>
      <c r="D182" s="3">
        <v>17</v>
      </c>
      <c r="E182" s="3">
        <v>148</v>
      </c>
      <c r="F182" s="5">
        <v>88.006108780691832</v>
      </c>
      <c r="G182" s="5">
        <v>85.379510830450428</v>
      </c>
      <c r="H182" s="5">
        <v>89.68978986079351</v>
      </c>
      <c r="I182" s="5">
        <v>98.312403927464018</v>
      </c>
      <c r="J182" s="5">
        <v>98.583957220526827</v>
      </c>
      <c r="K182" s="5">
        <v>108.03019170681853</v>
      </c>
      <c r="L182" s="5">
        <v>108.17027563315813</v>
      </c>
      <c r="M182" s="5">
        <v>104.2173539246875</v>
      </c>
      <c r="N182" s="5">
        <v>97.928386152309216</v>
      </c>
      <c r="O182" s="5">
        <v>109.32537788157052</v>
      </c>
      <c r="P182" s="5">
        <v>118.02705942722248</v>
      </c>
      <c r="Q182" s="5">
        <v>110.96650531574704</v>
      </c>
      <c r="R182" s="5">
        <v>103.32465373707176</v>
      </c>
      <c r="S182" s="5">
        <v>103.36745390680233</v>
      </c>
      <c r="T182" s="5">
        <v>92.753616408604927</v>
      </c>
      <c r="U182" s="5">
        <v>105.99874422909872</v>
      </c>
      <c r="V182" s="5">
        <v>105.6658271846282</v>
      </c>
      <c r="W182" s="5">
        <v>108.55574801309547</v>
      </c>
      <c r="X182" s="5">
        <v>128.81947228474479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x14ac:dyDescent="0.3">
      <c r="A183" s="3" t="s">
        <v>192</v>
      </c>
      <c r="B183" s="3" t="s">
        <v>143</v>
      </c>
      <c r="C183" s="3">
        <v>9</v>
      </c>
      <c r="D183" s="3">
        <v>14</v>
      </c>
      <c r="E183" s="3">
        <v>145</v>
      </c>
      <c r="F183" s="5">
        <v>81.532264796379692</v>
      </c>
      <c r="G183" s="5">
        <v>81.839224416487554</v>
      </c>
      <c r="H183" s="5">
        <v>88.233967611104205</v>
      </c>
      <c r="I183" s="5">
        <v>99.173330955755347</v>
      </c>
      <c r="J183" s="5">
        <v>97.309816555091089</v>
      </c>
      <c r="K183" s="5">
        <v>106.96448481261459</v>
      </c>
      <c r="L183" s="5">
        <v>102.86705504511697</v>
      </c>
      <c r="M183" s="5">
        <v>102.41755991968321</v>
      </c>
      <c r="N183" s="5">
        <v>101.87730194776194</v>
      </c>
      <c r="O183" s="5">
        <v>108.52827865665832</v>
      </c>
      <c r="P183" s="5">
        <v>128.48494448030621</v>
      </c>
      <c r="Q183" s="5">
        <v>108.11912198625832</v>
      </c>
      <c r="R183" s="5">
        <v>107.27089045961665</v>
      </c>
      <c r="S183" s="5">
        <v>107.02965810637353</v>
      </c>
      <c r="T183" s="5">
        <v>89.143766687208625</v>
      </c>
      <c r="U183" s="5">
        <v>99.343258515463404</v>
      </c>
      <c r="V183" s="5">
        <v>97.68282494053858</v>
      </c>
      <c r="W183" s="5">
        <v>106.76938733763954</v>
      </c>
      <c r="X183" s="5">
        <v>125.45815492702593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x14ac:dyDescent="0.3">
      <c r="A184" s="3" t="s">
        <v>193</v>
      </c>
      <c r="B184" s="3" t="s">
        <v>143</v>
      </c>
      <c r="C184" s="3">
        <v>9</v>
      </c>
      <c r="D184" s="3">
        <v>61</v>
      </c>
      <c r="E184" s="3">
        <v>192</v>
      </c>
      <c r="F184" s="5">
        <v>60.735274473160608</v>
      </c>
      <c r="G184" s="5">
        <v>56.092578856837918</v>
      </c>
      <c r="H184" s="5">
        <v>60.434564372281926</v>
      </c>
      <c r="I184" s="5">
        <v>62.256129097406301</v>
      </c>
      <c r="J184" s="5">
        <v>66.555738061505849</v>
      </c>
      <c r="K184" s="5">
        <v>66.728470689684741</v>
      </c>
      <c r="L184" s="5">
        <v>77.91622242401948</v>
      </c>
      <c r="M184" s="5">
        <v>67.59898980440623</v>
      </c>
      <c r="N184" s="5">
        <v>69.774889310195434</v>
      </c>
      <c r="O184" s="5">
        <v>71.329955365258229</v>
      </c>
      <c r="P184" s="5">
        <v>77.875401503594688</v>
      </c>
      <c r="Q184" s="5">
        <v>78.799102320655066</v>
      </c>
      <c r="R184" s="5">
        <v>69.802926290294536</v>
      </c>
      <c r="S184" s="5">
        <v>75.882822416485126</v>
      </c>
      <c r="T184" s="5">
        <v>71.596339092755031</v>
      </c>
      <c r="U184" s="5">
        <v>81.578219771681816</v>
      </c>
      <c r="V184" s="5">
        <v>93.508660853258888</v>
      </c>
      <c r="W184" s="5">
        <v>82.882531109314129</v>
      </c>
      <c r="X184" s="5">
        <v>107.77394595054787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x14ac:dyDescent="0.3">
      <c r="A185" s="3" t="s">
        <v>194</v>
      </c>
      <c r="B185" s="3" t="s">
        <v>143</v>
      </c>
      <c r="C185" s="3">
        <v>9</v>
      </c>
      <c r="D185" s="3">
        <v>7</v>
      </c>
      <c r="E185" s="3">
        <v>138</v>
      </c>
      <c r="F185" s="5">
        <v>82.887120273693171</v>
      </c>
      <c r="G185" s="5">
        <v>84.550898985775746</v>
      </c>
      <c r="H185" s="5">
        <v>96.232352872309121</v>
      </c>
      <c r="I185" s="5">
        <v>103.25306538978907</v>
      </c>
      <c r="J185" s="5">
        <v>99.567398092573441</v>
      </c>
      <c r="K185" s="5">
        <v>109.15031947782599</v>
      </c>
      <c r="L185" s="5">
        <v>105.89554209366682</v>
      </c>
      <c r="M185" s="5">
        <v>96.110376758505993</v>
      </c>
      <c r="N185" s="5">
        <v>98.406829144516166</v>
      </c>
      <c r="O185" s="5">
        <v>108.17599298691533</v>
      </c>
      <c r="P185" s="5">
        <v>124.29963909506561</v>
      </c>
      <c r="Q185" s="5">
        <v>109.34190778839637</v>
      </c>
      <c r="R185" s="5">
        <v>109.59571422156773</v>
      </c>
      <c r="S185" s="5">
        <v>113.31287788248592</v>
      </c>
      <c r="T185" s="5">
        <v>90.512901831702223</v>
      </c>
      <c r="U185" s="5">
        <v>110.10912263838838</v>
      </c>
      <c r="V185" s="5">
        <v>102.91080354792997</v>
      </c>
      <c r="W185" s="5">
        <v>109.43946039977189</v>
      </c>
      <c r="X185" s="5">
        <v>133.27972609325056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x14ac:dyDescent="0.3">
      <c r="A186" s="3" t="s">
        <v>195</v>
      </c>
      <c r="B186" s="3" t="s">
        <v>143</v>
      </c>
      <c r="C186" s="3">
        <v>9</v>
      </c>
      <c r="D186" s="3">
        <v>68</v>
      </c>
      <c r="E186" s="3">
        <v>199</v>
      </c>
      <c r="F186" s="5">
        <v>39.436698782484186</v>
      </c>
      <c r="G186" s="5">
        <v>37.314793405483201</v>
      </c>
      <c r="H186" s="5">
        <v>33.70812164216774</v>
      </c>
      <c r="I186" s="5">
        <v>38.699817377992424</v>
      </c>
      <c r="J186" s="5">
        <v>43.402546554757762</v>
      </c>
      <c r="K186" s="5">
        <v>45.873721214515896</v>
      </c>
      <c r="L186" s="5">
        <v>52.349705452042606</v>
      </c>
      <c r="M186" s="5">
        <v>47.529777586544633</v>
      </c>
      <c r="N186" s="5">
        <v>47.457847861713589</v>
      </c>
      <c r="O186" s="5">
        <v>49.5120262615212</v>
      </c>
      <c r="P186" s="5">
        <v>57.903220565337016</v>
      </c>
      <c r="Q186" s="5">
        <v>56.710354072739356</v>
      </c>
      <c r="R186" s="5">
        <v>49.434322497147214</v>
      </c>
      <c r="S186" s="5">
        <v>55.350064679263852</v>
      </c>
      <c r="T186" s="5">
        <v>51.543939811277426</v>
      </c>
      <c r="U186" s="5">
        <v>58.865253843649306</v>
      </c>
      <c r="V186" s="5">
        <v>58.905445765682458</v>
      </c>
      <c r="W186" s="5">
        <v>60.359872765209154</v>
      </c>
      <c r="X186" s="5">
        <v>75.018831311852338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3">
      <c r="A187" s="3" t="s">
        <v>196</v>
      </c>
      <c r="B187" s="3" t="s">
        <v>143</v>
      </c>
      <c r="C187" s="3">
        <v>9</v>
      </c>
      <c r="D187" s="3">
        <v>4</v>
      </c>
      <c r="E187" s="3">
        <v>135</v>
      </c>
      <c r="F187" s="5">
        <v>79.479531746132821</v>
      </c>
      <c r="G187" s="5">
        <v>76.611692288862656</v>
      </c>
      <c r="H187" s="5">
        <v>88.899768141643207</v>
      </c>
      <c r="I187" s="5">
        <v>93.727519620028815</v>
      </c>
      <c r="J187" s="5">
        <v>92.239197490976622</v>
      </c>
      <c r="K187" s="5">
        <v>98.53166001882154</v>
      </c>
      <c r="L187" s="5">
        <v>99.580249291830924</v>
      </c>
      <c r="M187" s="5">
        <v>88.007063627355762</v>
      </c>
      <c r="N187" s="5">
        <v>91.994249871405614</v>
      </c>
      <c r="O187" s="5">
        <v>96.577880466457856</v>
      </c>
      <c r="P187" s="5">
        <v>106.19336855883596</v>
      </c>
      <c r="Q187" s="5">
        <v>103.65660533062035</v>
      </c>
      <c r="R187" s="5">
        <v>93.898738640971146</v>
      </c>
      <c r="S187" s="5">
        <v>96.477653934055112</v>
      </c>
      <c r="T187" s="5">
        <v>83.084661645126616</v>
      </c>
      <c r="U187" s="5">
        <v>104.78997692841764</v>
      </c>
      <c r="V187" s="5">
        <v>94.53182747418181</v>
      </c>
      <c r="W187" s="5">
        <v>103.04663666324153</v>
      </c>
      <c r="X187" s="5">
        <v>120.50109362802866</v>
      </c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3">
      <c r="A188" s="3" t="s">
        <v>197</v>
      </c>
      <c r="B188" s="3" t="s">
        <v>143</v>
      </c>
      <c r="C188" s="3">
        <v>9</v>
      </c>
      <c r="D188" s="3">
        <v>2</v>
      </c>
      <c r="E188" s="3">
        <v>133</v>
      </c>
      <c r="F188" s="5">
        <v>71.808939616354991</v>
      </c>
      <c r="G188" s="5">
        <v>71.708307317208579</v>
      </c>
      <c r="H188" s="5">
        <v>87.595876120521709</v>
      </c>
      <c r="I188" s="5">
        <v>91.709683510340028</v>
      </c>
      <c r="J188" s="5">
        <v>89.318837195252627</v>
      </c>
      <c r="K188" s="5">
        <v>95.752600589601499</v>
      </c>
      <c r="L188" s="5">
        <v>96.431561566479019</v>
      </c>
      <c r="M188" s="5">
        <v>84.891448463727627</v>
      </c>
      <c r="N188" s="5">
        <v>90.077759489040076</v>
      </c>
      <c r="O188" s="5">
        <v>97.019838911179846</v>
      </c>
      <c r="P188" s="5">
        <v>113.46102298611827</v>
      </c>
      <c r="Q188" s="5">
        <v>95.651795975144125</v>
      </c>
      <c r="R188" s="5">
        <v>97.251745670814103</v>
      </c>
      <c r="S188" s="5">
        <v>101.57981451828083</v>
      </c>
      <c r="T188" s="5">
        <v>82.152254292686891</v>
      </c>
      <c r="U188" s="5">
        <v>100.27956440580181</v>
      </c>
      <c r="V188" s="5">
        <v>93.912901622379721</v>
      </c>
      <c r="W188" s="5">
        <v>97.933387758193035</v>
      </c>
      <c r="X188" s="5">
        <v>119.54074064402735</v>
      </c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3">
      <c r="A189" s="3" t="s">
        <v>198</v>
      </c>
      <c r="B189" s="3" t="s">
        <v>143</v>
      </c>
      <c r="C189" s="3">
        <v>9</v>
      </c>
      <c r="D189" s="3">
        <v>20</v>
      </c>
      <c r="E189" s="3">
        <v>151</v>
      </c>
      <c r="F189" s="5">
        <v>58.028734843017638</v>
      </c>
      <c r="G189" s="5">
        <v>63.162085925345835</v>
      </c>
      <c r="H189" s="5">
        <v>66.655243139140723</v>
      </c>
      <c r="I189" s="5">
        <v>71.334892535235369</v>
      </c>
      <c r="J189" s="5">
        <v>68.298903066992125</v>
      </c>
      <c r="K189" s="5">
        <v>70.941229992855355</v>
      </c>
      <c r="L189" s="5">
        <v>75.415818696853236</v>
      </c>
      <c r="M189" s="5">
        <v>64.383613597071204</v>
      </c>
      <c r="N189" s="5">
        <v>69.986044484615292</v>
      </c>
      <c r="O189" s="5">
        <v>70.848474492584245</v>
      </c>
      <c r="P189" s="5">
        <v>76.233542660006435</v>
      </c>
      <c r="Q189" s="5">
        <v>79.096987688700381</v>
      </c>
      <c r="R189" s="5">
        <v>69.965272129470748</v>
      </c>
      <c r="S189" s="5">
        <v>78.517350052856401</v>
      </c>
      <c r="T189" s="5">
        <v>68.709646170278958</v>
      </c>
      <c r="U189" s="5">
        <v>77.913179485045191</v>
      </c>
      <c r="V189" s="5">
        <v>71.704685192884867</v>
      </c>
      <c r="W189" s="5">
        <v>80.152822465188407</v>
      </c>
      <c r="X189" s="5">
        <v>91.262813148378726</v>
      </c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3">
      <c r="A190" s="3" t="s">
        <v>135</v>
      </c>
      <c r="B190" s="3" t="s">
        <v>143</v>
      </c>
      <c r="C190" s="3">
        <v>9</v>
      </c>
      <c r="D190" s="3">
        <v>42</v>
      </c>
      <c r="E190" s="3">
        <v>173</v>
      </c>
      <c r="F190" s="5">
        <v>60.351780926820531</v>
      </c>
      <c r="G190" s="5">
        <v>52.354520437339076</v>
      </c>
      <c r="H190" s="5">
        <v>54.606366627207997</v>
      </c>
      <c r="I190" s="5">
        <v>58.75958383224571</v>
      </c>
      <c r="J190" s="5">
        <v>63.210982111979312</v>
      </c>
      <c r="K190" s="5">
        <v>68.516943173403192</v>
      </c>
      <c r="L190" s="5">
        <v>70.720972961307979</v>
      </c>
      <c r="M190" s="5">
        <v>68.077811968458306</v>
      </c>
      <c r="N190" s="5">
        <v>65.909073440059288</v>
      </c>
      <c r="O190" s="5">
        <v>68.713084022564544</v>
      </c>
      <c r="P190" s="5">
        <v>76.359221610812966</v>
      </c>
      <c r="Q190" s="5">
        <v>76.300986905370721</v>
      </c>
      <c r="R190" s="5">
        <v>66.687054665305681</v>
      </c>
      <c r="S190" s="5">
        <v>72.759723340393649</v>
      </c>
      <c r="T190" s="5">
        <v>66.978046799709261</v>
      </c>
      <c r="U190" s="5">
        <v>82.950547223742177</v>
      </c>
      <c r="V190" s="5">
        <v>86.740518526141017</v>
      </c>
      <c r="W190" s="5">
        <v>78.763904208009109</v>
      </c>
      <c r="X190" s="5">
        <v>105.16537939389634</v>
      </c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3">
      <c r="A191" s="3" t="s">
        <v>199</v>
      </c>
      <c r="B191" s="3" t="s">
        <v>143</v>
      </c>
      <c r="C191" s="3">
        <v>9</v>
      </c>
      <c r="D191" s="3">
        <v>27</v>
      </c>
      <c r="E191" s="3">
        <v>158</v>
      </c>
      <c r="F191" s="5">
        <v>65.063308684758923</v>
      </c>
      <c r="G191" s="5">
        <v>57.132093876618818</v>
      </c>
      <c r="H191" s="5">
        <v>61.029817699289104</v>
      </c>
      <c r="I191" s="5">
        <v>65.151720631640245</v>
      </c>
      <c r="J191" s="5">
        <v>68.799565958884614</v>
      </c>
      <c r="K191" s="5">
        <v>74.638491617859145</v>
      </c>
      <c r="L191" s="5">
        <v>73.79954822123625</v>
      </c>
      <c r="M191" s="5">
        <v>74.128466153149532</v>
      </c>
      <c r="N191" s="5">
        <v>69.252364775406804</v>
      </c>
      <c r="O191" s="5">
        <v>73.589420965289406</v>
      </c>
      <c r="P191" s="5">
        <v>82.441953764357194</v>
      </c>
      <c r="Q191" s="5">
        <v>80.861983796996086</v>
      </c>
      <c r="R191" s="5">
        <v>72.783344977735112</v>
      </c>
      <c r="S191" s="5">
        <v>78.540068247517212</v>
      </c>
      <c r="T191" s="5">
        <v>71.206326563675134</v>
      </c>
      <c r="U191" s="5">
        <v>90.192630577836155</v>
      </c>
      <c r="V191" s="5">
        <v>88.167697316612134</v>
      </c>
      <c r="W191" s="5">
        <v>85.099920454588002</v>
      </c>
      <c r="X191" s="5">
        <v>108.66819037049258</v>
      </c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3">
      <c r="A192" s="3" t="s">
        <v>200</v>
      </c>
      <c r="B192" s="3" t="s">
        <v>143</v>
      </c>
      <c r="C192" s="3">
        <v>9</v>
      </c>
      <c r="D192" s="3">
        <v>5</v>
      </c>
      <c r="E192" s="3">
        <v>136</v>
      </c>
      <c r="F192" s="5">
        <v>71.018023267670642</v>
      </c>
      <c r="G192" s="5">
        <v>71.679697607398069</v>
      </c>
      <c r="H192" s="5">
        <v>80.889653325025378</v>
      </c>
      <c r="I192" s="5">
        <v>85.092877059355303</v>
      </c>
      <c r="J192" s="5">
        <v>82.768761656297713</v>
      </c>
      <c r="K192" s="5">
        <v>86.45631059721542</v>
      </c>
      <c r="L192" s="5">
        <v>89.92606009331864</v>
      </c>
      <c r="M192" s="5">
        <v>78.226482904688794</v>
      </c>
      <c r="N192" s="5">
        <v>83.21233218484052</v>
      </c>
      <c r="O192" s="5">
        <v>88.541968976129866</v>
      </c>
      <c r="P192" s="5">
        <v>93.034479094884404</v>
      </c>
      <c r="Q192" s="5">
        <v>93.033520946684959</v>
      </c>
      <c r="R192" s="5">
        <v>84.517489395944651</v>
      </c>
      <c r="S192" s="5">
        <v>88.012367431127075</v>
      </c>
      <c r="T192" s="5">
        <v>77.416038265609728</v>
      </c>
      <c r="U192" s="5">
        <v>93.448647897329636</v>
      </c>
      <c r="V192" s="5">
        <v>85.158813486588187</v>
      </c>
      <c r="W192" s="5">
        <v>93.747206812004492</v>
      </c>
      <c r="X192" s="5">
        <v>108.38042606768865</v>
      </c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x14ac:dyDescent="0.3">
      <c r="A193" s="3" t="s">
        <v>201</v>
      </c>
      <c r="B193" s="3" t="s">
        <v>143</v>
      </c>
      <c r="C193" s="3">
        <v>9</v>
      </c>
      <c r="D193" s="3">
        <v>1</v>
      </c>
      <c r="E193" s="3">
        <v>132</v>
      </c>
      <c r="F193" s="5">
        <v>56.938226664804716</v>
      </c>
      <c r="G193" s="5">
        <v>60.173588324006602</v>
      </c>
      <c r="H193" s="5">
        <v>71.544614508408628</v>
      </c>
      <c r="I193" s="5">
        <v>75.055034034416721</v>
      </c>
      <c r="J193" s="5">
        <v>71.576754882677875</v>
      </c>
      <c r="K193" s="5">
        <v>76.785320891632324</v>
      </c>
      <c r="L193" s="5">
        <v>77.387313130425653</v>
      </c>
      <c r="M193" s="5">
        <v>67.529442665697772</v>
      </c>
      <c r="N193" s="5">
        <v>73.887132035512138</v>
      </c>
      <c r="O193" s="5">
        <v>78.253084120663146</v>
      </c>
      <c r="P193" s="5">
        <v>91.523105998157931</v>
      </c>
      <c r="Q193" s="5">
        <v>76.020199505150387</v>
      </c>
      <c r="R193" s="5">
        <v>79.587901952873821</v>
      </c>
      <c r="S193" s="5">
        <v>81.675735417049893</v>
      </c>
      <c r="T193" s="5">
        <v>69.300832977305419</v>
      </c>
      <c r="U193" s="5">
        <v>81.529006415304195</v>
      </c>
      <c r="V193" s="5">
        <v>77.1885065441883</v>
      </c>
      <c r="W193" s="5">
        <v>80.390765645665454</v>
      </c>
      <c r="X193" s="5">
        <v>95.989091252040083</v>
      </c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3">
      <c r="A194" s="3" t="s">
        <v>202</v>
      </c>
      <c r="B194" s="3" t="s">
        <v>143</v>
      </c>
      <c r="C194" s="3">
        <v>9</v>
      </c>
      <c r="D194" s="3">
        <v>55</v>
      </c>
      <c r="E194" s="3">
        <v>186</v>
      </c>
      <c r="F194" s="5">
        <v>56.232779481837909</v>
      </c>
      <c r="G194" s="5">
        <v>57.771690740655458</v>
      </c>
      <c r="H194" s="5">
        <v>64.292176991355987</v>
      </c>
      <c r="I194" s="5">
        <v>66.05797297747246</v>
      </c>
      <c r="J194" s="5">
        <v>67.352185697387753</v>
      </c>
      <c r="K194" s="5">
        <v>69.110187831959848</v>
      </c>
      <c r="L194" s="5">
        <v>76.566470696381742</v>
      </c>
      <c r="M194" s="5">
        <v>66.595065316107195</v>
      </c>
      <c r="N194" s="5">
        <v>69.086181070057449</v>
      </c>
      <c r="O194" s="5">
        <v>70.275662032600934</v>
      </c>
      <c r="P194" s="5">
        <v>76.124627330363126</v>
      </c>
      <c r="Q194" s="5">
        <v>75.051793111948214</v>
      </c>
      <c r="R194" s="5">
        <v>67.631824555877074</v>
      </c>
      <c r="S194" s="5">
        <v>77.229273448275379</v>
      </c>
      <c r="T194" s="5">
        <v>71.233305397873423</v>
      </c>
      <c r="U194" s="5">
        <v>80.199090707099714</v>
      </c>
      <c r="V194" s="5">
        <v>88.989320602464332</v>
      </c>
      <c r="W194" s="5">
        <v>83.500201042939224</v>
      </c>
      <c r="X194" s="5">
        <v>109.01214457482676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3">
      <c r="A195" s="3" t="s">
        <v>203</v>
      </c>
      <c r="B195" s="3" t="s">
        <v>143</v>
      </c>
      <c r="C195" s="3">
        <v>9</v>
      </c>
      <c r="D195" s="3">
        <v>67</v>
      </c>
      <c r="E195" s="3">
        <v>198</v>
      </c>
      <c r="F195" s="5">
        <v>52.811970112522268</v>
      </c>
      <c r="G195" s="5">
        <v>46.550444216622672</v>
      </c>
      <c r="H195" s="5">
        <v>43.200017846550402</v>
      </c>
      <c r="I195" s="5">
        <v>49.760385774867174</v>
      </c>
      <c r="J195" s="5">
        <v>54.970831942242768</v>
      </c>
      <c r="K195" s="5">
        <v>57.051269041422998</v>
      </c>
      <c r="L195" s="5">
        <v>65.46891358718959</v>
      </c>
      <c r="M195" s="5">
        <v>58.900273526914823</v>
      </c>
      <c r="N195" s="5">
        <v>57.115822710390404</v>
      </c>
      <c r="O195" s="5">
        <v>61.385160395304894</v>
      </c>
      <c r="P195" s="5">
        <v>68.839372443486127</v>
      </c>
      <c r="Q195" s="5">
        <v>68.902838708156324</v>
      </c>
      <c r="R195" s="5">
        <v>59.854592709167399</v>
      </c>
      <c r="S195" s="5">
        <v>65.353762544071159</v>
      </c>
      <c r="T195" s="5">
        <v>61.496596814611785</v>
      </c>
      <c r="U195" s="5">
        <v>72.412292006138657</v>
      </c>
      <c r="V195" s="5">
        <v>76.655701048394164</v>
      </c>
      <c r="W195" s="5">
        <v>71.868292999732645</v>
      </c>
      <c r="X195" s="5">
        <v>93.199354966965728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x14ac:dyDescent="0.3">
      <c r="A196" s="3" t="s">
        <v>204</v>
      </c>
      <c r="B196" s="3" t="s">
        <v>143</v>
      </c>
      <c r="C196" s="3">
        <v>9</v>
      </c>
      <c r="D196" s="3">
        <v>21</v>
      </c>
      <c r="E196" s="3">
        <v>152</v>
      </c>
      <c r="F196" s="5">
        <v>75.868248128777665</v>
      </c>
      <c r="G196" s="5">
        <v>71.961798776325054</v>
      </c>
      <c r="H196" s="5">
        <v>81.985575265970368</v>
      </c>
      <c r="I196" s="5">
        <v>85.220842756072273</v>
      </c>
      <c r="J196" s="5">
        <v>84.884838880222844</v>
      </c>
      <c r="K196" s="5">
        <v>86.998075230793319</v>
      </c>
      <c r="L196" s="5">
        <v>92.660284586255614</v>
      </c>
      <c r="M196" s="5">
        <v>85.407041478698588</v>
      </c>
      <c r="N196" s="5">
        <v>84.244348835428781</v>
      </c>
      <c r="O196" s="5">
        <v>87.819588370348612</v>
      </c>
      <c r="P196" s="5">
        <v>96.221764051359358</v>
      </c>
      <c r="Q196" s="5">
        <v>96.953750166428847</v>
      </c>
      <c r="R196" s="5">
        <v>88.066318383540235</v>
      </c>
      <c r="S196" s="5">
        <v>95.187344853680912</v>
      </c>
      <c r="T196" s="5">
        <v>82.84982844564054</v>
      </c>
      <c r="U196" s="5">
        <v>97.720226084346677</v>
      </c>
      <c r="V196" s="5">
        <v>89.181901511856736</v>
      </c>
      <c r="W196" s="5">
        <v>97.449141271511891</v>
      </c>
      <c r="X196" s="5">
        <v>114.88482604881703</v>
      </c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3">
      <c r="A197" s="3" t="s">
        <v>205</v>
      </c>
      <c r="B197" s="3" t="s">
        <v>143</v>
      </c>
      <c r="C197" s="3">
        <v>9</v>
      </c>
      <c r="D197" s="3">
        <v>50</v>
      </c>
      <c r="E197" s="3">
        <v>181</v>
      </c>
      <c r="F197" s="5">
        <v>51.035273154761555</v>
      </c>
      <c r="G197" s="5">
        <v>53.573430013641222</v>
      </c>
      <c r="H197" s="5">
        <v>63.037846238685447</v>
      </c>
      <c r="I197" s="5">
        <v>65.383513555503839</v>
      </c>
      <c r="J197" s="5">
        <v>63.741434214598996</v>
      </c>
      <c r="K197" s="5">
        <v>64.309470411895759</v>
      </c>
      <c r="L197" s="5">
        <v>65.65422678581831</v>
      </c>
      <c r="M197" s="5">
        <v>60.002430124932395</v>
      </c>
      <c r="N197" s="5">
        <v>64.330531731218812</v>
      </c>
      <c r="O197" s="5">
        <v>64.845065232113953</v>
      </c>
      <c r="P197" s="5">
        <v>68.22389935488998</v>
      </c>
      <c r="Q197" s="5">
        <v>68.204556515682881</v>
      </c>
      <c r="R197" s="5">
        <v>63.305096800914328</v>
      </c>
      <c r="S197" s="5">
        <v>70.853625326111313</v>
      </c>
      <c r="T197" s="5">
        <v>64.744689864363053</v>
      </c>
      <c r="U197" s="5">
        <v>73.76340692571965</v>
      </c>
      <c r="V197" s="5">
        <v>72.235716806777859</v>
      </c>
      <c r="W197" s="5">
        <v>76.554908441073223</v>
      </c>
      <c r="X197" s="5">
        <v>92.036074887114566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3">
      <c r="A198" s="3" t="s">
        <v>206</v>
      </c>
      <c r="B198" s="3" t="s">
        <v>143</v>
      </c>
      <c r="C198" s="3">
        <v>9</v>
      </c>
      <c r="D198" s="3">
        <v>53</v>
      </c>
      <c r="E198" s="3">
        <v>184</v>
      </c>
      <c r="F198" s="5">
        <v>51.055148256677548</v>
      </c>
      <c r="G198" s="5">
        <v>53.877042048700673</v>
      </c>
      <c r="H198" s="5">
        <v>62.263139317802661</v>
      </c>
      <c r="I198" s="5">
        <v>63.003847696920452</v>
      </c>
      <c r="J198" s="5">
        <v>62.758439261402579</v>
      </c>
      <c r="K198" s="5">
        <v>62.149392952461554</v>
      </c>
      <c r="L198" s="5">
        <v>68.038151610813102</v>
      </c>
      <c r="M198" s="5">
        <v>59.538027912280789</v>
      </c>
      <c r="N198" s="5">
        <v>63.961416809844103</v>
      </c>
      <c r="O198" s="5">
        <v>64.998726050923295</v>
      </c>
      <c r="P198" s="5">
        <v>68.38487787279449</v>
      </c>
      <c r="Q198" s="5">
        <v>67.700601352506823</v>
      </c>
      <c r="R198" s="5">
        <v>63.090223845946106</v>
      </c>
      <c r="S198" s="5">
        <v>70.103013616817151</v>
      </c>
      <c r="T198" s="5">
        <v>67.076846159484688</v>
      </c>
      <c r="U198" s="5">
        <v>73.930203584928535</v>
      </c>
      <c r="V198" s="5">
        <v>77.766614255322253</v>
      </c>
      <c r="W198" s="5">
        <v>77.427310608162699</v>
      </c>
      <c r="X198" s="5">
        <v>96.533987909560352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x14ac:dyDescent="0.3">
      <c r="A199" s="3" t="s">
        <v>207</v>
      </c>
      <c r="B199" s="3" t="s">
        <v>143</v>
      </c>
      <c r="C199" s="3">
        <v>9</v>
      </c>
      <c r="D199" s="3">
        <v>23</v>
      </c>
      <c r="E199" s="3">
        <v>154</v>
      </c>
      <c r="F199" s="5">
        <v>67.79967666160023</v>
      </c>
      <c r="G199" s="5">
        <v>64.039620544615445</v>
      </c>
      <c r="H199" s="5">
        <v>75.630205055496546</v>
      </c>
      <c r="I199" s="5">
        <v>77.198333732865819</v>
      </c>
      <c r="J199" s="5">
        <v>77.807775833906121</v>
      </c>
      <c r="K199" s="5">
        <v>80.843688146117643</v>
      </c>
      <c r="L199" s="5">
        <v>81.471959819833913</v>
      </c>
      <c r="M199" s="5">
        <v>79.179934391040334</v>
      </c>
      <c r="N199" s="5">
        <v>76.853767204119663</v>
      </c>
      <c r="O199" s="5">
        <v>78.503911940080414</v>
      </c>
      <c r="P199" s="5">
        <v>87.374194422394609</v>
      </c>
      <c r="Q199" s="5">
        <v>88.462890436194996</v>
      </c>
      <c r="R199" s="5">
        <v>79.264251042814124</v>
      </c>
      <c r="S199" s="5">
        <v>87.939611164915632</v>
      </c>
      <c r="T199" s="5">
        <v>77.476753278378652</v>
      </c>
      <c r="U199" s="5">
        <v>93.931942526245336</v>
      </c>
      <c r="V199" s="5">
        <v>84.751249453354703</v>
      </c>
      <c r="W199" s="5">
        <v>91.234368680390219</v>
      </c>
      <c r="X199" s="5">
        <v>112.04899387806074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x14ac:dyDescent="0.3">
      <c r="A200" s="3" t="s">
        <v>208</v>
      </c>
      <c r="B200" s="3" t="s">
        <v>143</v>
      </c>
      <c r="C200" s="3">
        <v>9</v>
      </c>
      <c r="D200" s="3">
        <v>69</v>
      </c>
      <c r="E200" s="3">
        <v>200</v>
      </c>
      <c r="F200" s="5">
        <v>29.502442887094606</v>
      </c>
      <c r="G200" s="5">
        <v>29.482927542055887</v>
      </c>
      <c r="H200" s="5">
        <v>28.438435404211269</v>
      </c>
      <c r="I200" s="5">
        <v>33.772135195114657</v>
      </c>
      <c r="J200" s="5">
        <v>38.323889707983334</v>
      </c>
      <c r="K200" s="5">
        <v>38.882776199980313</v>
      </c>
      <c r="L200" s="5">
        <v>43.900843128525011</v>
      </c>
      <c r="M200" s="5">
        <v>41.991955334799592</v>
      </c>
      <c r="N200" s="5">
        <v>40.462132294941696</v>
      </c>
      <c r="O200" s="5">
        <v>41.802157487093965</v>
      </c>
      <c r="P200" s="5">
        <v>49.94300488547956</v>
      </c>
      <c r="Q200" s="5">
        <v>49.494610291459658</v>
      </c>
      <c r="R200" s="5">
        <v>43.897710056391709</v>
      </c>
      <c r="S200" s="5">
        <v>46.624250021222323</v>
      </c>
      <c r="T200" s="5">
        <v>44.322973375581981</v>
      </c>
      <c r="U200" s="5">
        <v>49.725362810861824</v>
      </c>
      <c r="V200" s="5">
        <v>51.194444608667737</v>
      </c>
      <c r="W200" s="5">
        <v>53.34339848804305</v>
      </c>
      <c r="X200" s="5">
        <v>61.388848233139946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x14ac:dyDescent="0.3">
      <c r="A201" s="3" t="s">
        <v>209</v>
      </c>
      <c r="B201" s="3" t="s">
        <v>143</v>
      </c>
      <c r="C201" s="3">
        <v>9</v>
      </c>
      <c r="D201" s="3">
        <v>48</v>
      </c>
      <c r="E201" s="3">
        <v>179</v>
      </c>
      <c r="F201" s="5">
        <v>62.125104425351147</v>
      </c>
      <c r="G201" s="5">
        <v>55.787488225861495</v>
      </c>
      <c r="H201" s="5">
        <v>59.291239638578141</v>
      </c>
      <c r="I201" s="5">
        <v>62.866319366465767</v>
      </c>
      <c r="J201" s="5">
        <v>66.907538067612407</v>
      </c>
      <c r="K201" s="5">
        <v>71.519035321445102</v>
      </c>
      <c r="L201" s="5">
        <v>74.664912377551559</v>
      </c>
      <c r="M201" s="5">
        <v>70.878504975255595</v>
      </c>
      <c r="N201" s="5">
        <v>70.145283051372317</v>
      </c>
      <c r="O201" s="5">
        <v>70.56883036323768</v>
      </c>
      <c r="P201" s="5">
        <v>79.411112318005522</v>
      </c>
      <c r="Q201" s="5">
        <v>79.393642626333772</v>
      </c>
      <c r="R201" s="5">
        <v>69.434036804721202</v>
      </c>
      <c r="S201" s="5">
        <v>76.796846665370907</v>
      </c>
      <c r="T201" s="5">
        <v>69.189178883852279</v>
      </c>
      <c r="U201" s="5">
        <v>87.387567435812699</v>
      </c>
      <c r="V201" s="5">
        <v>87.729026103668545</v>
      </c>
      <c r="W201" s="5">
        <v>83.859757955562642</v>
      </c>
      <c r="X201" s="5">
        <v>111.5224636103103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3">
      <c r="A202" s="3" t="s">
        <v>210</v>
      </c>
      <c r="B202" s="3" t="s">
        <v>143</v>
      </c>
      <c r="C202" s="3">
        <v>9</v>
      </c>
      <c r="D202" s="3">
        <v>25</v>
      </c>
      <c r="E202" s="3">
        <v>156</v>
      </c>
      <c r="F202" s="5">
        <v>71.405723551840154</v>
      </c>
      <c r="G202" s="5">
        <v>64.468865638032085</v>
      </c>
      <c r="H202" s="5">
        <v>70.275401821126778</v>
      </c>
      <c r="I202" s="5">
        <v>75.112843132893616</v>
      </c>
      <c r="J202" s="5">
        <v>77.66176687434232</v>
      </c>
      <c r="K202" s="5">
        <v>83.049452379048589</v>
      </c>
      <c r="L202" s="5">
        <v>81.722568755013981</v>
      </c>
      <c r="M202" s="5">
        <v>81.969271364934357</v>
      </c>
      <c r="N202" s="5">
        <v>74.958396817398892</v>
      </c>
      <c r="O202" s="5">
        <v>82.508624030150585</v>
      </c>
      <c r="P202" s="5">
        <v>90.986621628090319</v>
      </c>
      <c r="Q202" s="5">
        <v>89.877618000837046</v>
      </c>
      <c r="R202" s="5">
        <v>81.067045930186197</v>
      </c>
      <c r="S202" s="5">
        <v>88.336300940735839</v>
      </c>
      <c r="T202" s="5">
        <v>77.910727949790768</v>
      </c>
      <c r="U202" s="5">
        <v>96.569062500148846</v>
      </c>
      <c r="V202" s="5">
        <v>89.966536559564545</v>
      </c>
      <c r="W202" s="5">
        <v>93.64962437918868</v>
      </c>
      <c r="X202" s="5">
        <v>114.30413965316147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3">
      <c r="A203" s="3" t="s">
        <v>211</v>
      </c>
      <c r="B203" s="3" t="s">
        <v>143</v>
      </c>
      <c r="C203" s="3">
        <v>9</v>
      </c>
      <c r="D203" s="3">
        <v>66</v>
      </c>
      <c r="E203" s="3">
        <v>197</v>
      </c>
      <c r="F203" s="5">
        <v>51.733713422002452</v>
      </c>
      <c r="G203" s="5">
        <v>47.180391748215676</v>
      </c>
      <c r="H203" s="5">
        <v>45.295873033273494</v>
      </c>
      <c r="I203" s="5">
        <v>50.365006980977824</v>
      </c>
      <c r="J203" s="5">
        <v>55.894456301997621</v>
      </c>
      <c r="K203" s="5">
        <v>56.516035084927012</v>
      </c>
      <c r="L203" s="5">
        <v>67.432285338194518</v>
      </c>
      <c r="M203" s="5">
        <v>59.493605163332127</v>
      </c>
      <c r="N203" s="5">
        <v>58.692368182715711</v>
      </c>
      <c r="O203" s="5">
        <v>61.912343750310669</v>
      </c>
      <c r="P203" s="5">
        <v>69.609247015314523</v>
      </c>
      <c r="Q203" s="5">
        <v>71.898808548578003</v>
      </c>
      <c r="R203" s="5">
        <v>61.661769282138337</v>
      </c>
      <c r="S203" s="5">
        <v>68.624103757693305</v>
      </c>
      <c r="T203" s="5">
        <v>62.016825790858569</v>
      </c>
      <c r="U203" s="5">
        <v>73.088175987303799</v>
      </c>
      <c r="V203" s="5">
        <v>77.985132615841749</v>
      </c>
      <c r="W203" s="5">
        <v>74.608260652480638</v>
      </c>
      <c r="X203" s="5">
        <v>94.032427778943671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x14ac:dyDescent="0.3">
      <c r="A204" s="3" t="s">
        <v>212</v>
      </c>
      <c r="B204" s="3" t="s">
        <v>213</v>
      </c>
      <c r="C204" s="3">
        <v>10</v>
      </c>
      <c r="D204" s="3">
        <v>7</v>
      </c>
      <c r="E204" s="3">
        <v>209</v>
      </c>
      <c r="F204" s="5">
        <v>38.235870983479472</v>
      </c>
      <c r="G204" s="5">
        <v>37.096515109006376</v>
      </c>
      <c r="H204" s="5">
        <v>40.08228417333212</v>
      </c>
      <c r="I204" s="5">
        <v>41.731167218310112</v>
      </c>
      <c r="J204" s="5">
        <v>41.214473076500965</v>
      </c>
      <c r="K204" s="5">
        <v>45.384546849854125</v>
      </c>
      <c r="L204" s="5">
        <v>45.331155263778747</v>
      </c>
      <c r="M204" s="5">
        <v>45.410959338597998</v>
      </c>
      <c r="N204" s="5">
        <v>48.570472906016612</v>
      </c>
      <c r="O204" s="5">
        <v>52.11320410665239</v>
      </c>
      <c r="P204" s="5">
        <v>53.609549387002666</v>
      </c>
      <c r="Q204" s="5">
        <v>59.472059475665567</v>
      </c>
      <c r="R204" s="5">
        <v>56.612317038859352</v>
      </c>
      <c r="S204" s="5">
        <v>53.42811589624413</v>
      </c>
      <c r="T204" s="5">
        <v>64.19617455160359</v>
      </c>
      <c r="U204" s="5">
        <v>52.443210164638643</v>
      </c>
      <c r="V204" s="5">
        <v>65.202788563033636</v>
      </c>
      <c r="W204" s="5">
        <v>64.632660640077404</v>
      </c>
      <c r="X204" s="5">
        <v>62.95699323521314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3">
      <c r="A205" s="3" t="s">
        <v>214</v>
      </c>
      <c r="B205" s="3" t="s">
        <v>213</v>
      </c>
      <c r="C205" s="3">
        <v>10</v>
      </c>
      <c r="D205" s="3">
        <v>38</v>
      </c>
      <c r="E205" s="3">
        <v>240</v>
      </c>
      <c r="F205" s="5">
        <v>48.799574342837701</v>
      </c>
      <c r="G205" s="5">
        <v>49.464435596445163</v>
      </c>
      <c r="H205" s="5">
        <v>48.021861949435589</v>
      </c>
      <c r="I205" s="5">
        <v>49.587722040631569</v>
      </c>
      <c r="J205" s="5">
        <v>52.437415162390181</v>
      </c>
      <c r="K205" s="5">
        <v>54.002235920449586</v>
      </c>
      <c r="L205" s="5">
        <v>63.371416715624804</v>
      </c>
      <c r="M205" s="5">
        <v>55.075354141359981</v>
      </c>
      <c r="N205" s="5">
        <v>60.495351635972547</v>
      </c>
      <c r="O205" s="5">
        <v>57.151740229880261</v>
      </c>
      <c r="P205" s="5">
        <v>67.469120840835956</v>
      </c>
      <c r="Q205" s="5">
        <v>67.212537414764284</v>
      </c>
      <c r="R205" s="5">
        <v>61.230529181446407</v>
      </c>
      <c r="S205" s="5">
        <v>61.222521139965991</v>
      </c>
      <c r="T205" s="5">
        <v>59.771939131558305</v>
      </c>
      <c r="U205" s="5">
        <v>67.880109031332992</v>
      </c>
      <c r="V205" s="5">
        <v>76.777723549581651</v>
      </c>
      <c r="W205" s="5">
        <v>75.241656185728772</v>
      </c>
      <c r="X205" s="5">
        <v>87.305279790332847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x14ac:dyDescent="0.3">
      <c r="A206" s="3" t="s">
        <v>215</v>
      </c>
      <c r="B206" s="3" t="s">
        <v>213</v>
      </c>
      <c r="C206" s="3">
        <v>10</v>
      </c>
      <c r="D206" s="3">
        <v>33</v>
      </c>
      <c r="E206" s="3">
        <v>235</v>
      </c>
      <c r="F206" s="5">
        <v>43.265857098700884</v>
      </c>
      <c r="G206" s="5">
        <v>42.488696803236728</v>
      </c>
      <c r="H206" s="5">
        <v>41.944450318521056</v>
      </c>
      <c r="I206" s="5">
        <v>44.165162561709707</v>
      </c>
      <c r="J206" s="5">
        <v>47.430311562007518</v>
      </c>
      <c r="K206" s="5">
        <v>47.899610358923439</v>
      </c>
      <c r="L206" s="5">
        <v>55.372063887124902</v>
      </c>
      <c r="M206" s="5">
        <v>49.965977688818285</v>
      </c>
      <c r="N206" s="5">
        <v>53.018074610559815</v>
      </c>
      <c r="O206" s="5">
        <v>51.409264384149104</v>
      </c>
      <c r="P206" s="5">
        <v>60.539595305744385</v>
      </c>
      <c r="Q206" s="5">
        <v>60.58664881515476</v>
      </c>
      <c r="R206" s="5">
        <v>55.739681684024909</v>
      </c>
      <c r="S206" s="5">
        <v>56.693886974366123</v>
      </c>
      <c r="T206" s="5">
        <v>53.960127882985525</v>
      </c>
      <c r="U206" s="5">
        <v>61.391556827325054</v>
      </c>
      <c r="V206" s="5">
        <v>68.6711484113805</v>
      </c>
      <c r="W206" s="5">
        <v>68.763699324074111</v>
      </c>
      <c r="X206" s="5">
        <v>79.462141983113938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x14ac:dyDescent="0.3">
      <c r="A207" s="3" t="s">
        <v>216</v>
      </c>
      <c r="B207" s="3" t="s">
        <v>213</v>
      </c>
      <c r="C207" s="3">
        <v>10</v>
      </c>
      <c r="D207" s="3">
        <v>23</v>
      </c>
      <c r="E207" s="3">
        <v>225</v>
      </c>
      <c r="F207" s="5">
        <v>32.728527258373141</v>
      </c>
      <c r="G207" s="5">
        <v>30.091356765687191</v>
      </c>
      <c r="H207" s="5">
        <v>34.809212937419915</v>
      </c>
      <c r="I207" s="5">
        <v>38.192948619404426</v>
      </c>
      <c r="J207" s="5">
        <v>37.669405739746566</v>
      </c>
      <c r="K207" s="5">
        <v>39.558008680645443</v>
      </c>
      <c r="L207" s="5">
        <v>45.258075845224511</v>
      </c>
      <c r="M207" s="5">
        <v>44.348441930717634</v>
      </c>
      <c r="N207" s="5">
        <v>47.968517096251752</v>
      </c>
      <c r="O207" s="5">
        <v>49.039781438553348</v>
      </c>
      <c r="P207" s="5">
        <v>51.646158565024869</v>
      </c>
      <c r="Q207" s="5">
        <v>53.561538735275406</v>
      </c>
      <c r="R207" s="5">
        <v>54.615845322879906</v>
      </c>
      <c r="S207" s="5">
        <v>52.648327703534868</v>
      </c>
      <c r="T207" s="5">
        <v>53.746509892560759</v>
      </c>
      <c r="U207" s="5">
        <v>56.372603809911041</v>
      </c>
      <c r="V207" s="5">
        <v>61.214313375708656</v>
      </c>
      <c r="W207" s="5">
        <v>61.595844143058471</v>
      </c>
      <c r="X207" s="5">
        <v>64.028603733772115</v>
      </c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x14ac:dyDescent="0.3">
      <c r="A208" s="3" t="s">
        <v>217</v>
      </c>
      <c r="B208" s="3" t="s">
        <v>213</v>
      </c>
      <c r="C208" s="3">
        <v>10</v>
      </c>
      <c r="D208" s="3">
        <v>20</v>
      </c>
      <c r="E208" s="3">
        <v>222</v>
      </c>
      <c r="F208" s="5">
        <v>47.033850042229048</v>
      </c>
      <c r="G208" s="5">
        <v>44.499257383770654</v>
      </c>
      <c r="H208" s="5">
        <v>47.350226735315154</v>
      </c>
      <c r="I208" s="5">
        <v>51.997243458085201</v>
      </c>
      <c r="J208" s="5">
        <v>52.542939952207988</v>
      </c>
      <c r="K208" s="5">
        <v>52.532412823626927</v>
      </c>
      <c r="L208" s="5">
        <v>61.907519305886879</v>
      </c>
      <c r="M208" s="5">
        <v>60.144498500307755</v>
      </c>
      <c r="N208" s="5">
        <v>61.840352148165636</v>
      </c>
      <c r="O208" s="5">
        <v>60.223575812669289</v>
      </c>
      <c r="P208" s="5">
        <v>67.008058484536789</v>
      </c>
      <c r="Q208" s="5">
        <v>69.631855886802597</v>
      </c>
      <c r="R208" s="5">
        <v>68.171377345192369</v>
      </c>
      <c r="S208" s="5">
        <v>64.141143917443273</v>
      </c>
      <c r="T208" s="5">
        <v>67.86747034554206</v>
      </c>
      <c r="U208" s="5">
        <v>66.98190797104003</v>
      </c>
      <c r="V208" s="5">
        <v>82.234701814275013</v>
      </c>
      <c r="W208" s="5">
        <v>77.885599689065359</v>
      </c>
      <c r="X208" s="5">
        <v>84.731188746298741</v>
      </c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x14ac:dyDescent="0.3">
      <c r="A209" s="3" t="s">
        <v>218</v>
      </c>
      <c r="B209" s="3" t="s">
        <v>213</v>
      </c>
      <c r="C209" s="3">
        <v>10</v>
      </c>
      <c r="D209" s="3">
        <v>22</v>
      </c>
      <c r="E209" s="3">
        <v>224</v>
      </c>
      <c r="F209" s="5">
        <v>37.362821871898987</v>
      </c>
      <c r="G209" s="5">
        <v>35.532123637689715</v>
      </c>
      <c r="H209" s="5">
        <v>39.038581662692692</v>
      </c>
      <c r="I209" s="5">
        <v>43.854260015649231</v>
      </c>
      <c r="J209" s="5">
        <v>42.035293665670579</v>
      </c>
      <c r="K209" s="5">
        <v>44.930679089225173</v>
      </c>
      <c r="L209" s="5">
        <v>49.660348351095976</v>
      </c>
      <c r="M209" s="5">
        <v>51.048157483171451</v>
      </c>
      <c r="N209" s="5">
        <v>51.709087232424388</v>
      </c>
      <c r="O209" s="5">
        <v>55.65423770709041</v>
      </c>
      <c r="P209" s="5">
        <v>57.56954583712055</v>
      </c>
      <c r="Q209" s="5">
        <v>60.502154317967246</v>
      </c>
      <c r="R209" s="5">
        <v>60.557430070986221</v>
      </c>
      <c r="S209" s="5">
        <v>57.102113752029851</v>
      </c>
      <c r="T209" s="5">
        <v>61.705548931861983</v>
      </c>
      <c r="U209" s="5">
        <v>59.560085376171628</v>
      </c>
      <c r="V209" s="5">
        <v>71.150655857088864</v>
      </c>
      <c r="W209" s="5">
        <v>67.339151694256458</v>
      </c>
      <c r="X209" s="5">
        <v>69.146219831695362</v>
      </c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x14ac:dyDescent="0.3">
      <c r="A210" s="3" t="s">
        <v>219</v>
      </c>
      <c r="B210" s="3" t="s">
        <v>213</v>
      </c>
      <c r="C210" s="3">
        <v>10</v>
      </c>
      <c r="D210" s="3">
        <v>29</v>
      </c>
      <c r="E210" s="3">
        <v>231</v>
      </c>
      <c r="F210" s="5">
        <v>53.461867673796611</v>
      </c>
      <c r="G210" s="5">
        <v>54.00193164581227</v>
      </c>
      <c r="H210" s="5">
        <v>54.351289837620257</v>
      </c>
      <c r="I210" s="5">
        <v>54.43946082027113</v>
      </c>
      <c r="J210" s="5">
        <v>57.438685155968258</v>
      </c>
      <c r="K210" s="5">
        <v>58.215714294943183</v>
      </c>
      <c r="L210" s="5">
        <v>69.911461951747285</v>
      </c>
      <c r="M210" s="5">
        <v>58.946535599870906</v>
      </c>
      <c r="N210" s="5">
        <v>66.227984968261893</v>
      </c>
      <c r="O210" s="5">
        <v>61.526865399083007</v>
      </c>
      <c r="P210" s="5">
        <v>70.897083022133657</v>
      </c>
      <c r="Q210" s="5">
        <v>73.420240668918154</v>
      </c>
      <c r="R210" s="5">
        <v>65.081734375583935</v>
      </c>
      <c r="S210" s="5">
        <v>66.142231179158941</v>
      </c>
      <c r="T210" s="5">
        <v>64.971701692697053</v>
      </c>
      <c r="U210" s="5">
        <v>73.2298476564889</v>
      </c>
      <c r="V210" s="5">
        <v>83.136629503587045</v>
      </c>
      <c r="W210" s="5">
        <v>79.431251992455827</v>
      </c>
      <c r="X210" s="5">
        <v>94.315781807163461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3">
      <c r="A211" s="3" t="s">
        <v>220</v>
      </c>
      <c r="B211" s="3" t="s">
        <v>213</v>
      </c>
      <c r="C211" s="3">
        <v>10</v>
      </c>
      <c r="D211" s="3">
        <v>30</v>
      </c>
      <c r="E211" s="3">
        <v>232</v>
      </c>
      <c r="F211" s="5">
        <v>54.55881616136314</v>
      </c>
      <c r="G211" s="5">
        <v>52.846090742525078</v>
      </c>
      <c r="H211" s="5">
        <v>52.453158716614318</v>
      </c>
      <c r="I211" s="5">
        <v>53.581968917837166</v>
      </c>
      <c r="J211" s="5">
        <v>58.144160581001096</v>
      </c>
      <c r="K211" s="5">
        <v>58.154850660682783</v>
      </c>
      <c r="L211" s="5">
        <v>69.308443978596529</v>
      </c>
      <c r="M211" s="5">
        <v>58.374676621127279</v>
      </c>
      <c r="N211" s="5">
        <v>64.468615499760602</v>
      </c>
      <c r="O211" s="5">
        <v>61.698350532596287</v>
      </c>
      <c r="P211" s="5">
        <v>70.65451148367822</v>
      </c>
      <c r="Q211" s="5">
        <v>72.938807693990967</v>
      </c>
      <c r="R211" s="5">
        <v>64.286437927699964</v>
      </c>
      <c r="S211" s="5">
        <v>66.79286872893158</v>
      </c>
      <c r="T211" s="5">
        <v>63.895127388928969</v>
      </c>
      <c r="U211" s="5">
        <v>73.975536358244071</v>
      </c>
      <c r="V211" s="5">
        <v>81.155992474839053</v>
      </c>
      <c r="W211" s="5">
        <v>79.597899233348912</v>
      </c>
      <c r="X211" s="5">
        <v>95.495384897073919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3">
      <c r="A212" s="3" t="s">
        <v>221</v>
      </c>
      <c r="B212" s="3" t="s">
        <v>213</v>
      </c>
      <c r="C212" s="3">
        <v>10</v>
      </c>
      <c r="D212" s="3">
        <v>13</v>
      </c>
      <c r="E212" s="3">
        <v>215</v>
      </c>
      <c r="F212" s="5">
        <v>50.875841985708178</v>
      </c>
      <c r="G212" s="5">
        <v>48.788405741165455</v>
      </c>
      <c r="H212" s="5">
        <v>54.431117385792085</v>
      </c>
      <c r="I212" s="5">
        <v>53.212016691794865</v>
      </c>
      <c r="J212" s="5">
        <v>56.513453986143055</v>
      </c>
      <c r="K212" s="5">
        <v>57.685380767854703</v>
      </c>
      <c r="L212" s="5">
        <v>60.798398425383674</v>
      </c>
      <c r="M212" s="5">
        <v>60.740698686415818</v>
      </c>
      <c r="N212" s="5">
        <v>63.452226190505307</v>
      </c>
      <c r="O212" s="5">
        <v>61.216153867360738</v>
      </c>
      <c r="P212" s="5">
        <v>66.204977861930601</v>
      </c>
      <c r="Q212" s="5">
        <v>71.927333027936598</v>
      </c>
      <c r="R212" s="5">
        <v>71.351397906119615</v>
      </c>
      <c r="S212" s="5">
        <v>64.595187503332966</v>
      </c>
      <c r="T212" s="5">
        <v>71.841244093380851</v>
      </c>
      <c r="U212" s="5">
        <v>68.767306265223013</v>
      </c>
      <c r="V212" s="5">
        <v>83.785627564736586</v>
      </c>
      <c r="W212" s="5">
        <v>80.343405255629335</v>
      </c>
      <c r="X212" s="5">
        <v>87.56995535052036</v>
      </c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x14ac:dyDescent="0.3">
      <c r="A213" s="3" t="s">
        <v>222</v>
      </c>
      <c r="B213" s="3" t="s">
        <v>213</v>
      </c>
      <c r="C213" s="3">
        <v>10</v>
      </c>
      <c r="D213" s="3">
        <v>34</v>
      </c>
      <c r="E213" s="3">
        <v>236</v>
      </c>
      <c r="F213" s="5">
        <v>43.884395434201174</v>
      </c>
      <c r="G213" s="5">
        <v>41.912722256612533</v>
      </c>
      <c r="H213" s="5">
        <v>42.503708815749562</v>
      </c>
      <c r="I213" s="5">
        <v>44.299969650645714</v>
      </c>
      <c r="J213" s="5">
        <v>47.701862792931863</v>
      </c>
      <c r="K213" s="5">
        <v>47.103269666171677</v>
      </c>
      <c r="L213" s="5">
        <v>53.965095650684873</v>
      </c>
      <c r="M213" s="5">
        <v>50.657575686319632</v>
      </c>
      <c r="N213" s="5">
        <v>53.387862520269067</v>
      </c>
      <c r="O213" s="5">
        <v>51.632568667873691</v>
      </c>
      <c r="P213" s="5">
        <v>60.456837662052642</v>
      </c>
      <c r="Q213" s="5">
        <v>57.978703373667621</v>
      </c>
      <c r="R213" s="5">
        <v>54.780294510739225</v>
      </c>
      <c r="S213" s="5">
        <v>56.259611540585176</v>
      </c>
      <c r="T213" s="5">
        <v>53.279529055027396</v>
      </c>
      <c r="U213" s="5">
        <v>60.462708353822542</v>
      </c>
      <c r="V213" s="5">
        <v>66.125927303770879</v>
      </c>
      <c r="W213" s="5">
        <v>66.776143008903588</v>
      </c>
      <c r="X213" s="5">
        <v>76.341415610906793</v>
      </c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x14ac:dyDescent="0.3">
      <c r="A214" s="3" t="s">
        <v>223</v>
      </c>
      <c r="B214" s="3" t="s">
        <v>213</v>
      </c>
      <c r="C214" s="3">
        <v>10</v>
      </c>
      <c r="D214" s="3">
        <v>15</v>
      </c>
      <c r="E214" s="3">
        <v>217</v>
      </c>
      <c r="F214" s="5">
        <v>57.744106732145937</v>
      </c>
      <c r="G214" s="5">
        <v>56.928428729073595</v>
      </c>
      <c r="H214" s="5">
        <v>66.271396797142287</v>
      </c>
      <c r="I214" s="5">
        <v>65.231674750526466</v>
      </c>
      <c r="J214" s="5">
        <v>66.864364059636813</v>
      </c>
      <c r="K214" s="5">
        <v>67.3816035489982</v>
      </c>
      <c r="L214" s="5">
        <v>78.439399139925371</v>
      </c>
      <c r="M214" s="5">
        <v>66.974051310117645</v>
      </c>
      <c r="N214" s="5">
        <v>73.087525981355512</v>
      </c>
      <c r="O214" s="5">
        <v>71.567199926530478</v>
      </c>
      <c r="P214" s="5">
        <v>75.365809627471506</v>
      </c>
      <c r="Q214" s="5">
        <v>79.473143754340811</v>
      </c>
      <c r="R214" s="5">
        <v>75.3464512809729</v>
      </c>
      <c r="S214" s="5">
        <v>75.460014720681414</v>
      </c>
      <c r="T214" s="5">
        <v>73.738646427490863</v>
      </c>
      <c r="U214" s="5">
        <v>81.063448469990902</v>
      </c>
      <c r="V214" s="5">
        <v>93.078542769579087</v>
      </c>
      <c r="W214" s="5">
        <v>86.020637038305367</v>
      </c>
      <c r="X214" s="5">
        <v>105.35216552586735</v>
      </c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x14ac:dyDescent="0.3">
      <c r="A215" s="3" t="s">
        <v>224</v>
      </c>
      <c r="B215" s="3" t="s">
        <v>213</v>
      </c>
      <c r="C215" s="3">
        <v>10</v>
      </c>
      <c r="D215" s="3">
        <v>36</v>
      </c>
      <c r="E215" s="3">
        <v>238</v>
      </c>
      <c r="F215" s="5">
        <v>34.96891613191481</v>
      </c>
      <c r="G215" s="5">
        <v>32.171984255970486</v>
      </c>
      <c r="H215" s="5">
        <v>36.021104201806025</v>
      </c>
      <c r="I215" s="5">
        <v>39.435763534505696</v>
      </c>
      <c r="J215" s="5">
        <v>40.223579226539755</v>
      </c>
      <c r="K215" s="5">
        <v>42.310242972572446</v>
      </c>
      <c r="L215" s="5">
        <v>48.186000631541646</v>
      </c>
      <c r="M215" s="5">
        <v>46.423593755805342</v>
      </c>
      <c r="N215" s="5">
        <v>49.259746619571551</v>
      </c>
      <c r="O215" s="5">
        <v>49.319136813340805</v>
      </c>
      <c r="P215" s="5">
        <v>53.662273786955062</v>
      </c>
      <c r="Q215" s="5">
        <v>53.542022341562145</v>
      </c>
      <c r="R215" s="5">
        <v>55.03095189469451</v>
      </c>
      <c r="S215" s="5">
        <v>53.636785636504818</v>
      </c>
      <c r="T215" s="5">
        <v>53.344496173475207</v>
      </c>
      <c r="U215" s="5">
        <v>56.737960413663792</v>
      </c>
      <c r="V215" s="5">
        <v>60.993396099408166</v>
      </c>
      <c r="W215" s="5">
        <v>63.169377967532107</v>
      </c>
      <c r="X215" s="5">
        <v>67.061738027193869</v>
      </c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3">
      <c r="A216" s="3" t="s">
        <v>225</v>
      </c>
      <c r="B216" s="3" t="s">
        <v>213</v>
      </c>
      <c r="C216" s="3">
        <v>10</v>
      </c>
      <c r="D216" s="3">
        <v>37</v>
      </c>
      <c r="E216" s="3">
        <v>239</v>
      </c>
      <c r="F216" s="5">
        <v>49.780318404938441</v>
      </c>
      <c r="G216" s="5">
        <v>49.27384396845089</v>
      </c>
      <c r="H216" s="5">
        <v>49.412414262832868</v>
      </c>
      <c r="I216" s="5">
        <v>50.355644863896735</v>
      </c>
      <c r="J216" s="5">
        <v>53.126187601839938</v>
      </c>
      <c r="K216" s="5">
        <v>54.164040919887846</v>
      </c>
      <c r="L216" s="5">
        <v>63.699717637713611</v>
      </c>
      <c r="M216" s="5">
        <v>56.548256704999773</v>
      </c>
      <c r="N216" s="5">
        <v>61.332463752135894</v>
      </c>
      <c r="O216" s="5">
        <v>58.199354518156937</v>
      </c>
      <c r="P216" s="5">
        <v>68.951462781743373</v>
      </c>
      <c r="Q216" s="5">
        <v>66.258022743254742</v>
      </c>
      <c r="R216" s="5">
        <v>62.837178639703453</v>
      </c>
      <c r="S216" s="5">
        <v>61.127305964922392</v>
      </c>
      <c r="T216" s="5">
        <v>60.904984254655432</v>
      </c>
      <c r="U216" s="5">
        <v>68.083448119890434</v>
      </c>
      <c r="V216" s="5">
        <v>77.710425875451691</v>
      </c>
      <c r="W216" s="5">
        <v>75.185629374471844</v>
      </c>
      <c r="X216" s="5">
        <v>86.582154386253194</v>
      </c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x14ac:dyDescent="0.3">
      <c r="A217" s="3" t="s">
        <v>226</v>
      </c>
      <c r="B217" s="3" t="s">
        <v>213</v>
      </c>
      <c r="C217" s="3">
        <v>10</v>
      </c>
      <c r="D217" s="3">
        <v>31</v>
      </c>
      <c r="E217" s="3">
        <v>233</v>
      </c>
      <c r="F217" s="5">
        <v>40.635502812814337</v>
      </c>
      <c r="G217" s="5">
        <v>39.197922960194639</v>
      </c>
      <c r="H217" s="5">
        <v>38.29576651773381</v>
      </c>
      <c r="I217" s="5">
        <v>40.812600736700965</v>
      </c>
      <c r="J217" s="5">
        <v>45.369003077974597</v>
      </c>
      <c r="K217" s="5">
        <v>46.394151677002093</v>
      </c>
      <c r="L217" s="5">
        <v>54.552548371866784</v>
      </c>
      <c r="M217" s="5">
        <v>48.566072755966609</v>
      </c>
      <c r="N217" s="5">
        <v>49.861216269394042</v>
      </c>
      <c r="O217" s="5">
        <v>49.17961377103817</v>
      </c>
      <c r="P217" s="5">
        <v>58.304091940667419</v>
      </c>
      <c r="Q217" s="5">
        <v>59.07792287844881</v>
      </c>
      <c r="R217" s="5">
        <v>52.311786403059905</v>
      </c>
      <c r="S217" s="5">
        <v>56.976733901135688</v>
      </c>
      <c r="T217" s="5">
        <v>52.224008490836077</v>
      </c>
      <c r="U217" s="5">
        <v>60.415429837003273</v>
      </c>
      <c r="V217" s="5">
        <v>63.702737535018812</v>
      </c>
      <c r="W217" s="5">
        <v>64.917604113201676</v>
      </c>
      <c r="X217" s="5">
        <v>77.838889884763418</v>
      </c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3">
      <c r="A218" s="3" t="s">
        <v>227</v>
      </c>
      <c r="B218" s="3" t="s">
        <v>213</v>
      </c>
      <c r="C218" s="3">
        <v>10</v>
      </c>
      <c r="D218" s="3">
        <v>10</v>
      </c>
      <c r="E218" s="3">
        <v>212</v>
      </c>
      <c r="F218" s="5">
        <v>36.600034115500165</v>
      </c>
      <c r="G218" s="5">
        <v>36.43216555646724</v>
      </c>
      <c r="H218" s="5">
        <v>39.728523828690754</v>
      </c>
      <c r="I218" s="5">
        <v>43.352857658051668</v>
      </c>
      <c r="J218" s="5">
        <v>40.323439967535563</v>
      </c>
      <c r="K218" s="5">
        <v>45.862658942242071</v>
      </c>
      <c r="L218" s="5">
        <v>47.525460917851774</v>
      </c>
      <c r="M218" s="5">
        <v>50.39771335816706</v>
      </c>
      <c r="N218" s="5">
        <v>50.617697776866358</v>
      </c>
      <c r="O218" s="5">
        <v>56.698510785610736</v>
      </c>
      <c r="P218" s="5">
        <v>55.630358204452179</v>
      </c>
      <c r="Q218" s="5">
        <v>60.978444173740037</v>
      </c>
      <c r="R218" s="5">
        <v>61.830714263813711</v>
      </c>
      <c r="S218" s="5">
        <v>56.001808302200978</v>
      </c>
      <c r="T218" s="5">
        <v>65.536319791036675</v>
      </c>
      <c r="U218" s="5">
        <v>57.07416692257646</v>
      </c>
      <c r="V218" s="5">
        <v>69.150089347783023</v>
      </c>
      <c r="W218" s="5">
        <v>65.17860299497967</v>
      </c>
      <c r="X218" s="5">
        <v>64.994953539801159</v>
      </c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3">
      <c r="A219" s="3" t="s">
        <v>228</v>
      </c>
      <c r="B219" s="3" t="s">
        <v>213</v>
      </c>
      <c r="C219" s="3">
        <v>10</v>
      </c>
      <c r="D219" s="3">
        <v>21</v>
      </c>
      <c r="E219" s="3">
        <v>223</v>
      </c>
      <c r="F219" s="5">
        <v>42.216896180519562</v>
      </c>
      <c r="G219" s="5">
        <v>41.457316467817144</v>
      </c>
      <c r="H219" s="5">
        <v>43.88152618029838</v>
      </c>
      <c r="I219" s="5">
        <v>48.995404516311034</v>
      </c>
      <c r="J219" s="5">
        <v>49.363898711368236</v>
      </c>
      <c r="K219" s="5">
        <v>48.955179835371013</v>
      </c>
      <c r="L219" s="5">
        <v>54.918703403813041</v>
      </c>
      <c r="M219" s="5">
        <v>57.022273385196669</v>
      </c>
      <c r="N219" s="5">
        <v>57.186598006492204</v>
      </c>
      <c r="O219" s="5">
        <v>58.716890997688338</v>
      </c>
      <c r="P219" s="5">
        <v>63.779196762694745</v>
      </c>
      <c r="Q219" s="5">
        <v>66.634445006691678</v>
      </c>
      <c r="R219" s="5">
        <v>66.085230932425688</v>
      </c>
      <c r="S219" s="5">
        <v>61.295314080107403</v>
      </c>
      <c r="T219" s="5">
        <v>67.133593036617413</v>
      </c>
      <c r="U219" s="5">
        <v>63.835941521869508</v>
      </c>
      <c r="V219" s="5">
        <v>79.211985616353545</v>
      </c>
      <c r="W219" s="5">
        <v>73.949822781892678</v>
      </c>
      <c r="X219" s="5">
        <v>78.8895833888065</v>
      </c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3">
      <c r="A220" s="3" t="s">
        <v>229</v>
      </c>
      <c r="B220" s="3" t="s">
        <v>213</v>
      </c>
      <c r="C220" s="3">
        <v>10</v>
      </c>
      <c r="D220" s="3">
        <v>8</v>
      </c>
      <c r="E220" s="3">
        <v>210</v>
      </c>
      <c r="F220" s="5">
        <v>33.922933259425236</v>
      </c>
      <c r="G220" s="5">
        <v>33.828503782736</v>
      </c>
      <c r="H220" s="5">
        <v>36.169831482654537</v>
      </c>
      <c r="I220" s="5">
        <v>36.541456635704485</v>
      </c>
      <c r="J220" s="5">
        <v>33.952344878717447</v>
      </c>
      <c r="K220" s="5">
        <v>39.599166912142245</v>
      </c>
      <c r="L220" s="5">
        <v>40.384892083884132</v>
      </c>
      <c r="M220" s="5">
        <v>39.613729618960825</v>
      </c>
      <c r="N220" s="5">
        <v>43.224412011247935</v>
      </c>
      <c r="O220" s="5">
        <v>47.326984368903368</v>
      </c>
      <c r="P220" s="5">
        <v>49.034886777424227</v>
      </c>
      <c r="Q220" s="5">
        <v>53.814615279200915</v>
      </c>
      <c r="R220" s="5">
        <v>50.848661122723968</v>
      </c>
      <c r="S220" s="5">
        <v>48.610101149494774</v>
      </c>
      <c r="T220" s="5">
        <v>60.000883837327159</v>
      </c>
      <c r="U220" s="5">
        <v>46.847434807814416</v>
      </c>
      <c r="V220" s="5">
        <v>57.836567832519961</v>
      </c>
      <c r="W220" s="5">
        <v>59.162443248789344</v>
      </c>
      <c r="X220" s="5">
        <v>55.774687913700184</v>
      </c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3">
      <c r="A221" s="3" t="s">
        <v>230</v>
      </c>
      <c r="B221" s="3" t="s">
        <v>213</v>
      </c>
      <c r="C221" s="3">
        <v>10</v>
      </c>
      <c r="D221" s="3">
        <v>25</v>
      </c>
      <c r="E221" s="3">
        <v>227</v>
      </c>
      <c r="F221" s="5">
        <v>42.59376217941179</v>
      </c>
      <c r="G221" s="5">
        <v>39.856099598973017</v>
      </c>
      <c r="H221" s="5">
        <v>41.577049008326732</v>
      </c>
      <c r="I221" s="5">
        <v>45.955159132845445</v>
      </c>
      <c r="J221" s="5">
        <v>46.980376706426718</v>
      </c>
      <c r="K221" s="5">
        <v>47.79960009725832</v>
      </c>
      <c r="L221" s="5">
        <v>55.876029337070904</v>
      </c>
      <c r="M221" s="5">
        <v>53.487345116032529</v>
      </c>
      <c r="N221" s="5">
        <v>56.028484328878918</v>
      </c>
      <c r="O221" s="5">
        <v>55.369644117807013</v>
      </c>
      <c r="P221" s="5">
        <v>61.323227806340704</v>
      </c>
      <c r="Q221" s="5">
        <v>62.013459881682103</v>
      </c>
      <c r="R221" s="5">
        <v>63.241071430961647</v>
      </c>
      <c r="S221" s="5">
        <v>59.659147681728889</v>
      </c>
      <c r="T221" s="5">
        <v>61.371059344219987</v>
      </c>
      <c r="U221" s="5">
        <v>62.203538397909135</v>
      </c>
      <c r="V221" s="5">
        <v>73.46954662041486</v>
      </c>
      <c r="W221" s="5">
        <v>71.639961028069493</v>
      </c>
      <c r="X221" s="5">
        <v>77.392699015469546</v>
      </c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x14ac:dyDescent="0.3">
      <c r="A222" s="3" t="s">
        <v>231</v>
      </c>
      <c r="B222" s="3" t="s">
        <v>213</v>
      </c>
      <c r="C222" s="3">
        <v>10</v>
      </c>
      <c r="D222" s="3">
        <v>11</v>
      </c>
      <c r="E222" s="3">
        <v>213</v>
      </c>
      <c r="F222" s="5">
        <v>41.635702881861462</v>
      </c>
      <c r="G222" s="5">
        <v>41.476532608812775</v>
      </c>
      <c r="H222" s="5">
        <v>43.020839745620847</v>
      </c>
      <c r="I222" s="5">
        <v>46.371230934406057</v>
      </c>
      <c r="J222" s="5">
        <v>47.006304332928728</v>
      </c>
      <c r="K222" s="5">
        <v>49.2216674471291</v>
      </c>
      <c r="L222" s="5">
        <v>50.690790244650323</v>
      </c>
      <c r="M222" s="5">
        <v>53.137797645480454</v>
      </c>
      <c r="N222" s="5">
        <v>54.246629828233758</v>
      </c>
      <c r="O222" s="5">
        <v>56.859541446671365</v>
      </c>
      <c r="P222" s="5">
        <v>59.483040768245097</v>
      </c>
      <c r="Q222" s="5">
        <v>64.473412237589685</v>
      </c>
      <c r="R222" s="5">
        <v>63.771905660660593</v>
      </c>
      <c r="S222" s="5">
        <v>58.497980542251454</v>
      </c>
      <c r="T222" s="5">
        <v>68.045796518103899</v>
      </c>
      <c r="U222" s="5">
        <v>60.355125521886642</v>
      </c>
      <c r="V222" s="5">
        <v>75.605445471702623</v>
      </c>
      <c r="W222" s="5">
        <v>70.640189840521586</v>
      </c>
      <c r="X222" s="5">
        <v>74.530720119442748</v>
      </c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3">
      <c r="A223" s="3" t="s">
        <v>232</v>
      </c>
      <c r="B223" s="3" t="s">
        <v>213</v>
      </c>
      <c r="C223" s="3">
        <v>10</v>
      </c>
      <c r="D223" s="3">
        <v>5</v>
      </c>
      <c r="E223" s="3">
        <v>207</v>
      </c>
      <c r="F223" s="5">
        <v>46.687338858573732</v>
      </c>
      <c r="G223" s="5">
        <v>45.137120710272356</v>
      </c>
      <c r="H223" s="5">
        <v>51.682331541451276</v>
      </c>
      <c r="I223" s="5">
        <v>51.735211770442803</v>
      </c>
      <c r="J223" s="5">
        <v>53.141503647551438</v>
      </c>
      <c r="K223" s="5">
        <v>55.455652973945966</v>
      </c>
      <c r="L223" s="5">
        <v>54.131082459750722</v>
      </c>
      <c r="M223" s="5">
        <v>55.777321670033764</v>
      </c>
      <c r="N223" s="5">
        <v>58.741870924777146</v>
      </c>
      <c r="O223" s="5">
        <v>57.219637284499036</v>
      </c>
      <c r="P223" s="5">
        <v>61.056142771528698</v>
      </c>
      <c r="Q223" s="5">
        <v>68.172388787306375</v>
      </c>
      <c r="R223" s="5">
        <v>68.103486861645905</v>
      </c>
      <c r="S223" s="5">
        <v>60.48367716287283</v>
      </c>
      <c r="T223" s="5">
        <v>69.336991201385004</v>
      </c>
      <c r="U223" s="5">
        <v>64.331020419329022</v>
      </c>
      <c r="V223" s="5">
        <v>79.202133387414833</v>
      </c>
      <c r="W223" s="5">
        <v>74.793054027296478</v>
      </c>
      <c r="X223" s="5">
        <v>79.086307294809473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3">
      <c r="A224" s="3" t="s">
        <v>233</v>
      </c>
      <c r="B224" s="3" t="s">
        <v>213</v>
      </c>
      <c r="C224" s="3">
        <v>10</v>
      </c>
      <c r="D224" s="3">
        <v>24</v>
      </c>
      <c r="E224" s="3">
        <v>226</v>
      </c>
      <c r="F224" s="5">
        <v>38.353745885382054</v>
      </c>
      <c r="G224" s="5">
        <v>36.767707394973151</v>
      </c>
      <c r="H224" s="5">
        <v>38.904813133609402</v>
      </c>
      <c r="I224" s="5">
        <v>43.527295294918133</v>
      </c>
      <c r="J224" s="5">
        <v>44.106673627733016</v>
      </c>
      <c r="K224" s="5">
        <v>43.916560026134377</v>
      </c>
      <c r="L224" s="5">
        <v>51.722403710261176</v>
      </c>
      <c r="M224" s="5">
        <v>50.751937828043332</v>
      </c>
      <c r="N224" s="5">
        <v>53.13606994214296</v>
      </c>
      <c r="O224" s="5">
        <v>54.076306665147428</v>
      </c>
      <c r="P224" s="5">
        <v>58.600828811733138</v>
      </c>
      <c r="Q224" s="5">
        <v>60.409013121361248</v>
      </c>
      <c r="R224" s="5">
        <v>61.25300241310579</v>
      </c>
      <c r="S224" s="5">
        <v>58.123138406443594</v>
      </c>
      <c r="T224" s="5">
        <v>60.862816073438445</v>
      </c>
      <c r="U224" s="5">
        <v>60.32004121310235</v>
      </c>
      <c r="V224" s="5">
        <v>71.904980734032776</v>
      </c>
      <c r="W224" s="5">
        <v>69.29984297819</v>
      </c>
      <c r="X224" s="5">
        <v>72.413583688527709</v>
      </c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x14ac:dyDescent="0.3">
      <c r="A225" s="3" t="s">
        <v>234</v>
      </c>
      <c r="B225" s="3" t="s">
        <v>213</v>
      </c>
      <c r="C225" s="3">
        <v>10</v>
      </c>
      <c r="D225" s="3">
        <v>14</v>
      </c>
      <c r="E225" s="3">
        <v>216</v>
      </c>
      <c r="F225" s="5">
        <v>56.401735965736293</v>
      </c>
      <c r="G225" s="5">
        <v>54.097350619741384</v>
      </c>
      <c r="H225" s="5">
        <v>62.027215436694391</v>
      </c>
      <c r="I225" s="5">
        <v>61.274296876197035</v>
      </c>
      <c r="J225" s="5">
        <v>64.030089485474065</v>
      </c>
      <c r="K225" s="5">
        <v>65.022828019841683</v>
      </c>
      <c r="L225" s="5">
        <v>72.781758561385004</v>
      </c>
      <c r="M225" s="5">
        <v>67.354436518698336</v>
      </c>
      <c r="N225" s="5">
        <v>70.812988237202092</v>
      </c>
      <c r="O225" s="5">
        <v>66.268331777294279</v>
      </c>
      <c r="P225" s="5">
        <v>73.007492246470122</v>
      </c>
      <c r="Q225" s="5">
        <v>76.724141375443054</v>
      </c>
      <c r="R225" s="5">
        <v>75.744804192032916</v>
      </c>
      <c r="S225" s="5">
        <v>70.468123257611339</v>
      </c>
      <c r="T225" s="5">
        <v>73.765901772346922</v>
      </c>
      <c r="U225" s="5">
        <v>76.08096991394909</v>
      </c>
      <c r="V225" s="5">
        <v>90.835858514696625</v>
      </c>
      <c r="W225" s="5">
        <v>84.433723774751968</v>
      </c>
      <c r="X225" s="5">
        <v>99.192059550050601</v>
      </c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3">
      <c r="A226" s="3" t="s">
        <v>235</v>
      </c>
      <c r="B226" s="3" t="s">
        <v>213</v>
      </c>
      <c r="C226" s="3">
        <v>10</v>
      </c>
      <c r="D226" s="3">
        <v>27</v>
      </c>
      <c r="E226" s="3">
        <v>229</v>
      </c>
      <c r="F226" s="5">
        <v>50.213817666652773</v>
      </c>
      <c r="G226" s="5">
        <v>47.586682234259357</v>
      </c>
      <c r="H226" s="5">
        <v>48.435787013667117</v>
      </c>
      <c r="I226" s="5">
        <v>50.779099045011719</v>
      </c>
      <c r="J226" s="5">
        <v>52.58149533686862</v>
      </c>
      <c r="K226" s="5">
        <v>54.338869424784569</v>
      </c>
      <c r="L226" s="5">
        <v>63.420351193092742</v>
      </c>
      <c r="M226" s="5">
        <v>57.428204506219096</v>
      </c>
      <c r="N226" s="5">
        <v>61.81323785622137</v>
      </c>
      <c r="O226" s="5">
        <v>58.845748162378641</v>
      </c>
      <c r="P226" s="5">
        <v>67.260627936599803</v>
      </c>
      <c r="Q226" s="5">
        <v>66.424901043238208</v>
      </c>
      <c r="R226" s="5">
        <v>65.776759759068582</v>
      </c>
      <c r="S226" s="5">
        <v>61.976341035237049</v>
      </c>
      <c r="T226" s="5">
        <v>63.083895433655364</v>
      </c>
      <c r="U226" s="5">
        <v>67.898632266107541</v>
      </c>
      <c r="V226" s="5">
        <v>78.799094570916878</v>
      </c>
      <c r="W226" s="5">
        <v>76.03056254335543</v>
      </c>
      <c r="X226" s="5">
        <v>86.474452161122912</v>
      </c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3">
      <c r="A227" s="3" t="s">
        <v>236</v>
      </c>
      <c r="B227" s="3" t="s">
        <v>213</v>
      </c>
      <c r="C227" s="3">
        <v>10</v>
      </c>
      <c r="D227" s="3">
        <v>35</v>
      </c>
      <c r="E227" s="3">
        <v>237</v>
      </c>
      <c r="F227" s="5">
        <v>43.592638894792294</v>
      </c>
      <c r="G227" s="5">
        <v>40.797205237416968</v>
      </c>
      <c r="H227" s="5">
        <v>42.48658625412353</v>
      </c>
      <c r="I227" s="5">
        <v>44.73961742296661</v>
      </c>
      <c r="J227" s="5">
        <v>47.317509326601012</v>
      </c>
      <c r="K227" s="5">
        <v>48.569426262505701</v>
      </c>
      <c r="L227" s="5">
        <v>54.70956931116676</v>
      </c>
      <c r="M227" s="5">
        <v>52.59003549412661</v>
      </c>
      <c r="N227" s="5">
        <v>54.905414185428086</v>
      </c>
      <c r="O227" s="5">
        <v>53.091688088053367</v>
      </c>
      <c r="P227" s="5">
        <v>60.562211336884644</v>
      </c>
      <c r="Q227" s="5">
        <v>58.1313980220499</v>
      </c>
      <c r="R227" s="5">
        <v>57.357049680849286</v>
      </c>
      <c r="S227" s="5">
        <v>56.82168050020347</v>
      </c>
      <c r="T227" s="5">
        <v>55.177655379684374</v>
      </c>
      <c r="U227" s="5">
        <v>60.842758231210716</v>
      </c>
      <c r="V227" s="5">
        <v>65.56258140151742</v>
      </c>
      <c r="W227" s="5">
        <v>66.954278665093312</v>
      </c>
      <c r="X227" s="5">
        <v>75.032322200842984</v>
      </c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x14ac:dyDescent="0.3">
      <c r="A228" s="3" t="s">
        <v>237</v>
      </c>
      <c r="B228" s="3" t="s">
        <v>213</v>
      </c>
      <c r="C228" s="3">
        <v>10</v>
      </c>
      <c r="D228" s="3">
        <v>1</v>
      </c>
      <c r="E228" s="3">
        <v>203</v>
      </c>
      <c r="F228" s="5">
        <v>45.612684160260358</v>
      </c>
      <c r="G228" s="5">
        <v>48.225583745285185</v>
      </c>
      <c r="H228" s="5">
        <v>55.957329038418344</v>
      </c>
      <c r="I228" s="5">
        <v>56.159096553598282</v>
      </c>
      <c r="J228" s="5">
        <v>56.15158824022128</v>
      </c>
      <c r="K228" s="5">
        <v>56.203063965825528</v>
      </c>
      <c r="L228" s="5">
        <v>62.86161804422391</v>
      </c>
      <c r="M228" s="5">
        <v>54.743443507732763</v>
      </c>
      <c r="N228" s="5">
        <v>59.763113317304857</v>
      </c>
      <c r="O228" s="5">
        <v>58.864322108047908</v>
      </c>
      <c r="P228" s="5">
        <v>63.727563398816315</v>
      </c>
      <c r="Q228" s="5">
        <v>66.422998900321929</v>
      </c>
      <c r="R228" s="5">
        <v>64.256746705372535</v>
      </c>
      <c r="S228" s="5">
        <v>64.528154618243818</v>
      </c>
      <c r="T228" s="5">
        <v>65.174590694751302</v>
      </c>
      <c r="U228" s="5">
        <v>68.71029727313045</v>
      </c>
      <c r="V228" s="5">
        <v>76.381082100618571</v>
      </c>
      <c r="W228" s="5">
        <v>74.375804342421659</v>
      </c>
      <c r="X228" s="5">
        <v>87.373419457047419</v>
      </c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x14ac:dyDescent="0.3">
      <c r="A229" s="3" t="s">
        <v>238</v>
      </c>
      <c r="B229" s="3" t="s">
        <v>213</v>
      </c>
      <c r="C229" s="3">
        <v>10</v>
      </c>
      <c r="D229" s="3">
        <v>28</v>
      </c>
      <c r="E229" s="3">
        <v>230</v>
      </c>
      <c r="F229" s="5">
        <v>52.136232757105425</v>
      </c>
      <c r="G229" s="5">
        <v>50.847168191291999</v>
      </c>
      <c r="H229" s="5">
        <v>52.710365488501516</v>
      </c>
      <c r="I229" s="5">
        <v>53.772711036788934</v>
      </c>
      <c r="J229" s="5">
        <v>55.843026423650876</v>
      </c>
      <c r="K229" s="5">
        <v>57.134646371826392</v>
      </c>
      <c r="L229" s="5">
        <v>67.408961204993403</v>
      </c>
      <c r="M229" s="5">
        <v>60.195830381515997</v>
      </c>
      <c r="N229" s="5">
        <v>65.213904125932956</v>
      </c>
      <c r="O229" s="5">
        <v>61.194384831646772</v>
      </c>
      <c r="P229" s="5">
        <v>69.868886010939519</v>
      </c>
      <c r="Q229" s="5">
        <v>71.222398111703328</v>
      </c>
      <c r="R229" s="5">
        <v>67.669933558448776</v>
      </c>
      <c r="S229" s="5">
        <v>64.96850612730637</v>
      </c>
      <c r="T229" s="5">
        <v>66.10268735579902</v>
      </c>
      <c r="U229" s="5">
        <v>71.198058135786837</v>
      </c>
      <c r="V229" s="5">
        <v>84.693231889755523</v>
      </c>
      <c r="W229" s="5">
        <v>79.234613271682747</v>
      </c>
      <c r="X229" s="5">
        <v>90.813028826123258</v>
      </c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x14ac:dyDescent="0.3">
      <c r="A230" s="3" t="s">
        <v>239</v>
      </c>
      <c r="B230" s="3" t="s">
        <v>213</v>
      </c>
      <c r="C230" s="3">
        <v>10</v>
      </c>
      <c r="D230" s="3">
        <v>2</v>
      </c>
      <c r="E230" s="3">
        <v>204</v>
      </c>
      <c r="F230" s="5">
        <v>54.593446585029248</v>
      </c>
      <c r="G230" s="5">
        <v>53.771541146942731</v>
      </c>
      <c r="H230" s="5">
        <v>63.209508194711695</v>
      </c>
      <c r="I230" s="5">
        <v>61.825472692106494</v>
      </c>
      <c r="J230" s="5">
        <v>61.828453791667471</v>
      </c>
      <c r="K230" s="5">
        <v>63.797892079786337</v>
      </c>
      <c r="L230" s="5">
        <v>70.838963647862073</v>
      </c>
      <c r="M230" s="5">
        <v>63.130997751135098</v>
      </c>
      <c r="N230" s="5">
        <v>68.136186997668531</v>
      </c>
      <c r="O230" s="5">
        <v>66.252920569240629</v>
      </c>
      <c r="P230" s="5">
        <v>70.156145785215756</v>
      </c>
      <c r="Q230" s="5">
        <v>74.712006418832146</v>
      </c>
      <c r="R230" s="5">
        <v>72.697278555632963</v>
      </c>
      <c r="S230" s="5">
        <v>70.044758953247424</v>
      </c>
      <c r="T230" s="5">
        <v>71.789218383996868</v>
      </c>
      <c r="U230" s="5">
        <v>75.223967301734731</v>
      </c>
      <c r="V230" s="5">
        <v>86.424536434223555</v>
      </c>
      <c r="W230" s="5">
        <v>81.172395966576332</v>
      </c>
      <c r="X230" s="5">
        <v>96.466076405116596</v>
      </c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x14ac:dyDescent="0.3">
      <c r="A231" s="3" t="s">
        <v>240</v>
      </c>
      <c r="B231" s="3" t="s">
        <v>213</v>
      </c>
      <c r="C231" s="3">
        <v>10</v>
      </c>
      <c r="D231" s="3">
        <v>9</v>
      </c>
      <c r="E231" s="3">
        <v>211</v>
      </c>
      <c r="F231" s="5">
        <v>38.554368802015709</v>
      </c>
      <c r="G231" s="5">
        <v>38.061146240449467</v>
      </c>
      <c r="H231" s="5">
        <v>40.447457835357362</v>
      </c>
      <c r="I231" s="5">
        <v>43.110524976704617</v>
      </c>
      <c r="J231" s="5">
        <v>41.977420150399034</v>
      </c>
      <c r="K231" s="5">
        <v>46.771053966898926</v>
      </c>
      <c r="L231" s="5">
        <v>47.479181826057307</v>
      </c>
      <c r="M231" s="5">
        <v>49.719561999279904</v>
      </c>
      <c r="N231" s="5">
        <v>50.866515628756325</v>
      </c>
      <c r="O231" s="5">
        <v>55.439460466890736</v>
      </c>
      <c r="P231" s="5">
        <v>56.288740130574425</v>
      </c>
      <c r="Q231" s="5">
        <v>61.844416223137479</v>
      </c>
      <c r="R231" s="5">
        <v>61.699829491921228</v>
      </c>
      <c r="S231" s="5">
        <v>55.854389013805473</v>
      </c>
      <c r="T231" s="5">
        <v>66.466120465865515</v>
      </c>
      <c r="U231" s="5">
        <v>56.37597219004774</v>
      </c>
      <c r="V231" s="5">
        <v>71.219650908699577</v>
      </c>
      <c r="W231" s="5">
        <v>66.296922912055294</v>
      </c>
      <c r="X231" s="5">
        <v>67.087734810867758</v>
      </c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3">
      <c r="A232" s="3" t="s">
        <v>241</v>
      </c>
      <c r="B232" s="3" t="s">
        <v>213</v>
      </c>
      <c r="C232" s="3">
        <v>10</v>
      </c>
      <c r="D232" s="3">
        <v>32</v>
      </c>
      <c r="E232" s="3">
        <v>234</v>
      </c>
      <c r="F232" s="5">
        <v>43.607844928932124</v>
      </c>
      <c r="G232" s="5">
        <v>42.612752263903424</v>
      </c>
      <c r="H232" s="5">
        <v>41.904056918488301</v>
      </c>
      <c r="I232" s="5">
        <v>43.531952842164294</v>
      </c>
      <c r="J232" s="5">
        <v>47.97827785033045</v>
      </c>
      <c r="K232" s="5">
        <v>48.688717622456579</v>
      </c>
      <c r="L232" s="5">
        <v>56.233659348389594</v>
      </c>
      <c r="M232" s="5">
        <v>49.333099867808684</v>
      </c>
      <c r="N232" s="5">
        <v>53.018530949870197</v>
      </c>
      <c r="O232" s="5">
        <v>51.100113240078251</v>
      </c>
      <c r="P232" s="5">
        <v>60.197236896735838</v>
      </c>
      <c r="Q232" s="5">
        <v>61.646852945779976</v>
      </c>
      <c r="R232" s="5">
        <v>54.837286728532874</v>
      </c>
      <c r="S232" s="5">
        <v>57.671101303459231</v>
      </c>
      <c r="T232" s="5">
        <v>54.153198375774409</v>
      </c>
      <c r="U232" s="5">
        <v>62.226796200543994</v>
      </c>
      <c r="V232" s="5">
        <v>68.274415587472433</v>
      </c>
      <c r="W232" s="5">
        <v>68.26248640961559</v>
      </c>
      <c r="X232" s="5">
        <v>80.988672741420714</v>
      </c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x14ac:dyDescent="0.3">
      <c r="A233" s="3" t="s">
        <v>242</v>
      </c>
      <c r="B233" s="3" t="s">
        <v>213</v>
      </c>
      <c r="C233" s="3">
        <v>10</v>
      </c>
      <c r="D233" s="3">
        <v>12</v>
      </c>
      <c r="E233" s="3">
        <v>214</v>
      </c>
      <c r="F233" s="5">
        <v>43.996622603329847</v>
      </c>
      <c r="G233" s="5">
        <v>44.176682866324349</v>
      </c>
      <c r="H233" s="5">
        <v>45.67217690642056</v>
      </c>
      <c r="I233" s="5">
        <v>49.338430528715506</v>
      </c>
      <c r="J233" s="5">
        <v>50.784083263271413</v>
      </c>
      <c r="K233" s="5">
        <v>51.17438308290113</v>
      </c>
      <c r="L233" s="5">
        <v>54.386312674843211</v>
      </c>
      <c r="M233" s="5">
        <v>56.994546839946217</v>
      </c>
      <c r="N233" s="5">
        <v>57.584618058831438</v>
      </c>
      <c r="O233" s="5">
        <v>58.597553600110245</v>
      </c>
      <c r="P233" s="5">
        <v>62.984317791407541</v>
      </c>
      <c r="Q233" s="5">
        <v>67.53079094971379</v>
      </c>
      <c r="R233" s="5">
        <v>66.726200051156354</v>
      </c>
      <c r="S233" s="5">
        <v>60.997507568296193</v>
      </c>
      <c r="T233" s="5">
        <v>69.435203865442162</v>
      </c>
      <c r="U233" s="5">
        <v>63.82646824535783</v>
      </c>
      <c r="V233" s="5">
        <v>79.587799293104638</v>
      </c>
      <c r="W233" s="5">
        <v>74.441932366136697</v>
      </c>
      <c r="X233" s="5">
        <v>80.363634396285164</v>
      </c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3">
      <c r="A234" s="3" t="s">
        <v>243</v>
      </c>
      <c r="B234" s="3" t="s">
        <v>213</v>
      </c>
      <c r="C234" s="3">
        <v>10</v>
      </c>
      <c r="D234" s="3">
        <v>19</v>
      </c>
      <c r="E234" s="3">
        <v>221</v>
      </c>
      <c r="F234" s="5">
        <v>51.842283932129178</v>
      </c>
      <c r="G234" s="5">
        <v>49.412637017794786</v>
      </c>
      <c r="H234" s="5">
        <v>54.361355005288374</v>
      </c>
      <c r="I234" s="5">
        <v>55.711439835485351</v>
      </c>
      <c r="J234" s="5">
        <v>57.575898592289064</v>
      </c>
      <c r="K234" s="5">
        <v>58.249212830149439</v>
      </c>
      <c r="L234" s="5">
        <v>66.412255388606837</v>
      </c>
      <c r="M234" s="5">
        <v>63.309527479726775</v>
      </c>
      <c r="N234" s="5">
        <v>65.936673057994227</v>
      </c>
      <c r="O234" s="5">
        <v>63.175993931621754</v>
      </c>
      <c r="P234" s="5">
        <v>69.968861424493568</v>
      </c>
      <c r="Q234" s="5">
        <v>73.326069153834936</v>
      </c>
      <c r="R234" s="5">
        <v>72.241274773638708</v>
      </c>
      <c r="S234" s="5">
        <v>66.812458570012438</v>
      </c>
      <c r="T234" s="5">
        <v>71.548669831519348</v>
      </c>
      <c r="U234" s="5">
        <v>71.118745698971836</v>
      </c>
      <c r="V234" s="5">
        <v>85.769961586086183</v>
      </c>
      <c r="W234" s="5">
        <v>81.501191011820325</v>
      </c>
      <c r="X234" s="5">
        <v>90.177980834069373</v>
      </c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x14ac:dyDescent="0.3">
      <c r="A235" s="3" t="s">
        <v>244</v>
      </c>
      <c r="B235" s="3" t="s">
        <v>213</v>
      </c>
      <c r="C235" s="3">
        <v>10</v>
      </c>
      <c r="D235" s="3">
        <v>17</v>
      </c>
      <c r="E235" s="3">
        <v>219</v>
      </c>
      <c r="F235" s="5">
        <v>57.080040442873759</v>
      </c>
      <c r="G235" s="5">
        <v>55.769123170164193</v>
      </c>
      <c r="H235" s="5">
        <v>62.245997591356726</v>
      </c>
      <c r="I235" s="5">
        <v>62.419842579869162</v>
      </c>
      <c r="J235" s="5">
        <v>64.693970579378458</v>
      </c>
      <c r="K235" s="5">
        <v>63.443215882490996</v>
      </c>
      <c r="L235" s="5">
        <v>75.944316101267958</v>
      </c>
      <c r="M235" s="5">
        <v>66.843774828356317</v>
      </c>
      <c r="N235" s="5">
        <v>71.918127294619438</v>
      </c>
      <c r="O235" s="5">
        <v>67.333986317626554</v>
      </c>
      <c r="P235" s="5">
        <v>75.34726947898271</v>
      </c>
      <c r="Q235" s="5">
        <v>78.356858316019711</v>
      </c>
      <c r="R235" s="5">
        <v>73.296296877604306</v>
      </c>
      <c r="S235" s="5">
        <v>72.010600723580254</v>
      </c>
      <c r="T235" s="5">
        <v>72.556110905474085</v>
      </c>
      <c r="U235" s="5">
        <v>78.424650229010581</v>
      </c>
      <c r="V235" s="5">
        <v>91.98083620552454</v>
      </c>
      <c r="W235" s="5">
        <v>84.535456423595406</v>
      </c>
      <c r="X235" s="5">
        <v>101.83854911010556</v>
      </c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3">
      <c r="A236" s="3" t="s">
        <v>245</v>
      </c>
      <c r="B236" s="3" t="s">
        <v>213</v>
      </c>
      <c r="C236" s="3">
        <v>10</v>
      </c>
      <c r="D236" s="3">
        <v>26</v>
      </c>
      <c r="E236" s="3">
        <v>228</v>
      </c>
      <c r="F236" s="5">
        <v>46.924725756298727</v>
      </c>
      <c r="G236" s="5">
        <v>43.66969136749465</v>
      </c>
      <c r="H236" s="5">
        <v>44.812298940269315</v>
      </c>
      <c r="I236" s="5">
        <v>48.110038135196511</v>
      </c>
      <c r="J236" s="5">
        <v>49.95322996775662</v>
      </c>
      <c r="K236" s="5">
        <v>50.664068698937122</v>
      </c>
      <c r="L236" s="5">
        <v>58.629988286806373</v>
      </c>
      <c r="M236" s="5">
        <v>55.8814912501796</v>
      </c>
      <c r="N236" s="5">
        <v>58.283777819129121</v>
      </c>
      <c r="O236" s="5">
        <v>56.93575198106619</v>
      </c>
      <c r="P236" s="5">
        <v>63.392790829662879</v>
      </c>
      <c r="Q236" s="5">
        <v>63.102369633052433</v>
      </c>
      <c r="R236" s="5">
        <v>64.861275608792852</v>
      </c>
      <c r="S236" s="5">
        <v>60.743836058154805</v>
      </c>
      <c r="T236" s="5">
        <v>61.683952099022356</v>
      </c>
      <c r="U236" s="5">
        <v>63.521585634519077</v>
      </c>
      <c r="V236" s="5">
        <v>75.427208853321048</v>
      </c>
      <c r="W236" s="5">
        <v>73.001414014291768</v>
      </c>
      <c r="X236" s="5">
        <v>80.799018092130552</v>
      </c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3">
      <c r="A237" s="3" t="s">
        <v>246</v>
      </c>
      <c r="B237" s="3" t="s">
        <v>213</v>
      </c>
      <c r="C237" s="3">
        <v>10</v>
      </c>
      <c r="D237" s="3">
        <v>3</v>
      </c>
      <c r="E237" s="3">
        <v>205</v>
      </c>
      <c r="F237" s="5">
        <v>54.199706538489991</v>
      </c>
      <c r="G237" s="5">
        <v>53.292593964271504</v>
      </c>
      <c r="H237" s="5">
        <v>60.786260753668287</v>
      </c>
      <c r="I237" s="5">
        <v>60.673265442938536</v>
      </c>
      <c r="J237" s="5">
        <v>59.676168110974508</v>
      </c>
      <c r="K237" s="5">
        <v>62.591937746837381</v>
      </c>
      <c r="L237" s="5">
        <v>65.637951842349395</v>
      </c>
      <c r="M237" s="5">
        <v>63.736300621789965</v>
      </c>
      <c r="N237" s="5">
        <v>65.406641281958457</v>
      </c>
      <c r="O237" s="5">
        <v>63.647881102430844</v>
      </c>
      <c r="P237" s="5">
        <v>66.741044780503756</v>
      </c>
      <c r="Q237" s="5">
        <v>73.009123352673555</v>
      </c>
      <c r="R237" s="5">
        <v>72.313069789262158</v>
      </c>
      <c r="S237" s="5">
        <v>66.708829368309821</v>
      </c>
      <c r="T237" s="5">
        <v>72.691757488439265</v>
      </c>
      <c r="U237" s="5">
        <v>72.592873182253911</v>
      </c>
      <c r="V237" s="5">
        <v>86.415221450282544</v>
      </c>
      <c r="W237" s="5">
        <v>80.507328025544282</v>
      </c>
      <c r="X237" s="5">
        <v>92.74870137157356</v>
      </c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x14ac:dyDescent="0.3">
      <c r="A238" s="3" t="s">
        <v>247</v>
      </c>
      <c r="B238" s="3" t="s">
        <v>213</v>
      </c>
      <c r="C238" s="3">
        <v>10</v>
      </c>
      <c r="D238" s="3">
        <v>4</v>
      </c>
      <c r="E238" s="3">
        <v>206</v>
      </c>
      <c r="F238" s="5">
        <v>52.109654476040895</v>
      </c>
      <c r="G238" s="5">
        <v>51.186184341791801</v>
      </c>
      <c r="H238" s="5">
        <v>58.152792176449665</v>
      </c>
      <c r="I238" s="5">
        <v>58.28769349253816</v>
      </c>
      <c r="J238" s="5">
        <v>57.022202374479086</v>
      </c>
      <c r="K238" s="5">
        <v>60.353466030387658</v>
      </c>
      <c r="L238" s="5">
        <v>61.071660168644122</v>
      </c>
      <c r="M238" s="5">
        <v>61.307233917617282</v>
      </c>
      <c r="N238" s="5">
        <v>63.031689749097914</v>
      </c>
      <c r="O238" s="5">
        <v>61.030673513547981</v>
      </c>
      <c r="P238" s="5">
        <v>64.68850667487213</v>
      </c>
      <c r="Q238" s="5">
        <v>70.710970016885227</v>
      </c>
      <c r="R238" s="5">
        <v>70.659260238808201</v>
      </c>
      <c r="S238" s="5">
        <v>64.269065027877943</v>
      </c>
      <c r="T238" s="5">
        <v>71.118432759539004</v>
      </c>
      <c r="U238" s="5">
        <v>70.024508072517207</v>
      </c>
      <c r="V238" s="5">
        <v>83.172572341623535</v>
      </c>
      <c r="W238" s="5">
        <v>79.039671167688141</v>
      </c>
      <c r="X238" s="5">
        <v>88.064776676894553</v>
      </c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x14ac:dyDescent="0.3">
      <c r="A239" s="3" t="s">
        <v>248</v>
      </c>
      <c r="B239" s="3" t="s">
        <v>213</v>
      </c>
      <c r="C239" s="3">
        <v>10</v>
      </c>
      <c r="D239" s="3">
        <v>16</v>
      </c>
      <c r="E239" s="3">
        <v>218</v>
      </c>
      <c r="F239" s="5">
        <v>58.662812468336568</v>
      </c>
      <c r="G239" s="5">
        <v>58.181097114532761</v>
      </c>
      <c r="H239" s="5">
        <v>64.720841713993352</v>
      </c>
      <c r="I239" s="5">
        <v>64.817617339457129</v>
      </c>
      <c r="J239" s="5">
        <v>66.672939257171279</v>
      </c>
      <c r="K239" s="5">
        <v>65.766924121520063</v>
      </c>
      <c r="L239" s="5">
        <v>78.669060882970385</v>
      </c>
      <c r="M239" s="5">
        <v>67.904819879090383</v>
      </c>
      <c r="N239" s="5">
        <v>74.139440736726911</v>
      </c>
      <c r="O239" s="5">
        <v>71.13178764486787</v>
      </c>
      <c r="P239" s="5">
        <v>77.072322291885556</v>
      </c>
      <c r="Q239" s="5">
        <v>79.856554613367507</v>
      </c>
      <c r="R239" s="5">
        <v>74.301132102202345</v>
      </c>
      <c r="S239" s="5">
        <v>75.666036116178248</v>
      </c>
      <c r="T239" s="5">
        <v>73.773636007849859</v>
      </c>
      <c r="U239" s="5">
        <v>80.891235334575413</v>
      </c>
      <c r="V239" s="5">
        <v>94.373070000120975</v>
      </c>
      <c r="W239" s="5">
        <v>86.080631434261932</v>
      </c>
      <c r="X239" s="5">
        <v>106.75879755988746</v>
      </c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3">
      <c r="A240" s="3" t="s">
        <v>249</v>
      </c>
      <c r="B240" s="3" t="s">
        <v>213</v>
      </c>
      <c r="C240" s="3">
        <v>10</v>
      </c>
      <c r="D240" s="3">
        <v>6</v>
      </c>
      <c r="E240" s="3">
        <v>208</v>
      </c>
      <c r="F240" s="5">
        <v>41.550629333323762</v>
      </c>
      <c r="G240" s="5">
        <v>41.635306154025514</v>
      </c>
      <c r="H240" s="5">
        <v>43.920625445085541</v>
      </c>
      <c r="I240" s="5">
        <v>45.406950368707669</v>
      </c>
      <c r="J240" s="5">
        <v>47.257995108216512</v>
      </c>
      <c r="K240" s="5">
        <v>49.852777642364437</v>
      </c>
      <c r="L240" s="5">
        <v>49.149021976416044</v>
      </c>
      <c r="M240" s="5">
        <v>50.044143671147559</v>
      </c>
      <c r="N240" s="5">
        <v>52.845523952037546</v>
      </c>
      <c r="O240" s="5">
        <v>54.464251340030977</v>
      </c>
      <c r="P240" s="5">
        <v>56.700964569288843</v>
      </c>
      <c r="Q240" s="5">
        <v>63.437766048308362</v>
      </c>
      <c r="R240" s="5">
        <v>62.306185529713837</v>
      </c>
      <c r="S240" s="5">
        <v>56.69610885336661</v>
      </c>
      <c r="T240" s="5">
        <v>66.011968118696871</v>
      </c>
      <c r="U240" s="5">
        <v>57.979944504119267</v>
      </c>
      <c r="V240" s="5">
        <v>71.433993975926484</v>
      </c>
      <c r="W240" s="5">
        <v>69.840921572295002</v>
      </c>
      <c r="X240" s="5">
        <v>70.608417566789569</v>
      </c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3">
      <c r="A241" s="3" t="s">
        <v>250</v>
      </c>
      <c r="B241" s="3" t="s">
        <v>213</v>
      </c>
      <c r="C241" s="3">
        <v>10</v>
      </c>
      <c r="D241" s="3">
        <v>18</v>
      </c>
      <c r="E241" s="3">
        <v>220</v>
      </c>
      <c r="F241" s="5">
        <v>55.930438064778052</v>
      </c>
      <c r="G241" s="5">
        <v>53.114972511374781</v>
      </c>
      <c r="H241" s="5">
        <v>59.252683926426364</v>
      </c>
      <c r="I241" s="5">
        <v>59.689416826437082</v>
      </c>
      <c r="J241" s="5">
        <v>62.133846508603412</v>
      </c>
      <c r="K241" s="5">
        <v>61.706153110780825</v>
      </c>
      <c r="L241" s="5">
        <v>72.689194422662936</v>
      </c>
      <c r="M241" s="5">
        <v>65.868870251658635</v>
      </c>
      <c r="N241" s="5">
        <v>69.53139019385938</v>
      </c>
      <c r="O241" s="5">
        <v>64.943409782276689</v>
      </c>
      <c r="P241" s="5">
        <v>73.200111610825203</v>
      </c>
      <c r="Q241" s="5">
        <v>75.76426659059868</v>
      </c>
      <c r="R241" s="5">
        <v>73.280324084482899</v>
      </c>
      <c r="S241" s="5">
        <v>69.078845821919273</v>
      </c>
      <c r="T241" s="5">
        <v>71.230231689721862</v>
      </c>
      <c r="U241" s="5">
        <v>75.553840652443753</v>
      </c>
      <c r="V241" s="5">
        <v>89.71432252029885</v>
      </c>
      <c r="W241" s="5">
        <v>83.74351426974296</v>
      </c>
      <c r="X241" s="5">
        <v>96.595769672716798</v>
      </c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x14ac:dyDescent="0.3">
      <c r="A242" s="3" t="s">
        <v>100</v>
      </c>
      <c r="B242" s="3" t="s">
        <v>251</v>
      </c>
      <c r="C242" s="3">
        <v>11</v>
      </c>
      <c r="D242" s="3">
        <v>4</v>
      </c>
      <c r="E242" s="3">
        <v>244</v>
      </c>
      <c r="F242" s="5">
        <v>8.0893089233557252</v>
      </c>
      <c r="G242" s="5">
        <v>11.364035024876186</v>
      </c>
      <c r="H242" s="5">
        <v>13.068319501525696</v>
      </c>
      <c r="I242" s="5">
        <v>15.686986610537188</v>
      </c>
      <c r="J242" s="5">
        <v>14.278171247881213</v>
      </c>
      <c r="K242" s="5">
        <v>14.994226334906381</v>
      </c>
      <c r="L242" s="5">
        <v>17.478966582572848</v>
      </c>
      <c r="M242" s="5">
        <v>19.272135070672419</v>
      </c>
      <c r="N242" s="5">
        <v>20.10385497261937</v>
      </c>
      <c r="O242" s="5">
        <v>21.756596030786596</v>
      </c>
      <c r="P242" s="5">
        <v>27.605567159793104</v>
      </c>
      <c r="Q242" s="5">
        <v>34.122896777669105</v>
      </c>
      <c r="R242" s="5">
        <v>27.86764579451647</v>
      </c>
      <c r="S242" s="5">
        <v>24.150864272794635</v>
      </c>
      <c r="T242" s="5">
        <v>30.893813920023746</v>
      </c>
      <c r="U242" s="5">
        <v>27.185610723503718</v>
      </c>
      <c r="V242" s="5">
        <v>27.948203356457814</v>
      </c>
      <c r="W242" s="5">
        <v>28.08500981485663</v>
      </c>
      <c r="X242" s="5">
        <v>28.924288343629978</v>
      </c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x14ac:dyDescent="0.3">
      <c r="A243" s="3" t="s">
        <v>102</v>
      </c>
      <c r="B243" s="3" t="s">
        <v>251</v>
      </c>
      <c r="C243" s="3">
        <v>11</v>
      </c>
      <c r="D243" s="3">
        <v>1</v>
      </c>
      <c r="E243" s="3">
        <v>241</v>
      </c>
      <c r="F243" s="5">
        <v>2.8391803823624326</v>
      </c>
      <c r="G243" s="5">
        <v>5.1164313063481082</v>
      </c>
      <c r="H243" s="5">
        <v>4.4798781766149327</v>
      </c>
      <c r="I243" s="5">
        <v>7.339286366462721</v>
      </c>
      <c r="J243" s="5">
        <v>6.8477098637401967</v>
      </c>
      <c r="K243" s="5">
        <v>5.4689117793031583</v>
      </c>
      <c r="L243" s="5">
        <v>7.8709006815328886</v>
      </c>
      <c r="M243" s="5">
        <v>8.5143075344267647</v>
      </c>
      <c r="N243" s="5">
        <v>7.568491383334079</v>
      </c>
      <c r="O243" s="5">
        <v>9.5798357596198365</v>
      </c>
      <c r="P243" s="5">
        <v>13.711233314627762</v>
      </c>
      <c r="Q243" s="5">
        <v>15.688097590857129</v>
      </c>
      <c r="R243" s="5">
        <v>13.481491186190517</v>
      </c>
      <c r="S243" s="5">
        <v>12.040163203925655</v>
      </c>
      <c r="T243" s="5">
        <v>15.203512999742195</v>
      </c>
      <c r="U243" s="5">
        <v>13.181341808307495</v>
      </c>
      <c r="V243" s="5">
        <v>13.727849234988218</v>
      </c>
      <c r="W243" s="5">
        <v>13.533520245093609</v>
      </c>
      <c r="X243" s="5">
        <v>14.361183972499795</v>
      </c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x14ac:dyDescent="0.3">
      <c r="A244" s="3" t="s">
        <v>105</v>
      </c>
      <c r="B244" s="3" t="s">
        <v>251</v>
      </c>
      <c r="C244" s="3">
        <v>11</v>
      </c>
      <c r="D244" s="3">
        <v>3</v>
      </c>
      <c r="E244" s="3">
        <v>243</v>
      </c>
      <c r="F244" s="5">
        <v>9.2913943704787929</v>
      </c>
      <c r="G244" s="5">
        <v>13.390304799350989</v>
      </c>
      <c r="H244" s="5">
        <v>15.142601689901884</v>
      </c>
      <c r="I244" s="5">
        <v>17.508896118965776</v>
      </c>
      <c r="J244" s="5">
        <v>15.916178689669557</v>
      </c>
      <c r="K244" s="5">
        <v>17.750928585526697</v>
      </c>
      <c r="L244" s="5">
        <v>20.355372085161861</v>
      </c>
      <c r="M244" s="5">
        <v>21.912524556335953</v>
      </c>
      <c r="N244" s="5">
        <v>21.994688303003279</v>
      </c>
      <c r="O244" s="5">
        <v>23.659108733218666</v>
      </c>
      <c r="P244" s="5">
        <v>29.100523096279343</v>
      </c>
      <c r="Q244" s="5">
        <v>35.113734378205592</v>
      </c>
      <c r="R244" s="5">
        <v>29.623843885211858</v>
      </c>
      <c r="S244" s="5">
        <v>25.353665795286343</v>
      </c>
      <c r="T244" s="5">
        <v>33.138948874973472</v>
      </c>
      <c r="U244" s="5">
        <v>28.927646526524466</v>
      </c>
      <c r="V244" s="5">
        <v>30.424893781994697</v>
      </c>
      <c r="W244" s="5">
        <v>30.079969837525173</v>
      </c>
      <c r="X244" s="5">
        <v>31.472139163034694</v>
      </c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x14ac:dyDescent="0.3">
      <c r="A245" s="3" t="s">
        <v>107</v>
      </c>
      <c r="B245" s="3" t="s">
        <v>251</v>
      </c>
      <c r="C245" s="3">
        <v>11</v>
      </c>
      <c r="D245" s="3">
        <v>2</v>
      </c>
      <c r="E245" s="3">
        <v>242</v>
      </c>
      <c r="F245" s="5">
        <v>7.6228288875062065</v>
      </c>
      <c r="G245" s="5">
        <v>12.184294418246811</v>
      </c>
      <c r="H245" s="5">
        <v>13.250742673176569</v>
      </c>
      <c r="I245" s="5">
        <v>15.691860070385211</v>
      </c>
      <c r="J245" s="5">
        <v>14.104740141210151</v>
      </c>
      <c r="K245" s="5">
        <v>15.869138854530112</v>
      </c>
      <c r="L245" s="5">
        <v>19.220651057673741</v>
      </c>
      <c r="M245" s="5">
        <v>19.675380722217284</v>
      </c>
      <c r="N245" s="5">
        <v>19.330262665772597</v>
      </c>
      <c r="O245" s="5">
        <v>20.819291933576654</v>
      </c>
      <c r="P245" s="5">
        <v>26.275788697840035</v>
      </c>
      <c r="Q245" s="5">
        <v>31.441946924829846</v>
      </c>
      <c r="R245" s="5">
        <v>26.576091144636678</v>
      </c>
      <c r="S245" s="5">
        <v>22.972099771813685</v>
      </c>
      <c r="T245" s="5">
        <v>29.76736734418326</v>
      </c>
      <c r="U245" s="5">
        <v>25.769108732006281</v>
      </c>
      <c r="V245" s="5">
        <v>26.822712265411408</v>
      </c>
      <c r="W245" s="5">
        <v>26.975204028895309</v>
      </c>
      <c r="X245" s="5">
        <v>29.028518788121048</v>
      </c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x14ac:dyDescent="0.3">
      <c r="A246" s="3" t="s">
        <v>252</v>
      </c>
      <c r="B246" s="3" t="s">
        <v>253</v>
      </c>
      <c r="C246" s="3">
        <v>12</v>
      </c>
      <c r="D246" s="3">
        <v>16</v>
      </c>
      <c r="E246" s="3">
        <v>260</v>
      </c>
      <c r="F246" s="5">
        <v>3.1288793474091503</v>
      </c>
      <c r="G246" s="5">
        <v>9.0968620499358899</v>
      </c>
      <c r="H246" s="5">
        <v>4.0113486406293282</v>
      </c>
      <c r="I246" s="5">
        <v>8.3752489535156656</v>
      </c>
      <c r="J246" s="5">
        <v>6.1257456515941273</v>
      </c>
      <c r="K246" s="5">
        <v>5.5420886444955402</v>
      </c>
      <c r="L246" s="5">
        <v>7.4703326157073722</v>
      </c>
      <c r="M246" s="5">
        <v>8.4276321311681386</v>
      </c>
      <c r="N246" s="5">
        <v>8.9417716645378142</v>
      </c>
      <c r="O246" s="5">
        <v>9.9192900316307426</v>
      </c>
      <c r="P246" s="5">
        <v>9.9954347288880321</v>
      </c>
      <c r="Q246" s="5">
        <v>12.527724741571115</v>
      </c>
      <c r="R246" s="5">
        <v>10.120828103210304</v>
      </c>
      <c r="S246" s="5">
        <v>9.7573346224787088</v>
      </c>
      <c r="T246" s="5">
        <v>11.857824678218812</v>
      </c>
      <c r="U246" s="5">
        <v>9.7831068839414748</v>
      </c>
      <c r="V246" s="5">
        <v>11.569227444902243</v>
      </c>
      <c r="W246" s="5">
        <v>11.31531099963069</v>
      </c>
      <c r="X246" s="5">
        <v>12.131282389951997</v>
      </c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x14ac:dyDescent="0.3">
      <c r="A247" s="3" t="s">
        <v>254</v>
      </c>
      <c r="B247" s="3" t="s">
        <v>253</v>
      </c>
      <c r="C247" s="3">
        <v>12</v>
      </c>
      <c r="D247" s="3">
        <v>9</v>
      </c>
      <c r="E247" s="3">
        <v>253</v>
      </c>
      <c r="F247" s="5">
        <v>7.0111231494855133</v>
      </c>
      <c r="G247" s="5">
        <v>17.790750124967879</v>
      </c>
      <c r="H247" s="5">
        <v>8.3319779280390822</v>
      </c>
      <c r="I247" s="5">
        <v>12.919865886524979</v>
      </c>
      <c r="J247" s="5">
        <v>11.385921709895264</v>
      </c>
      <c r="K247" s="5">
        <v>9.3094395218649098</v>
      </c>
      <c r="L247" s="5">
        <v>11.256164958716488</v>
      </c>
      <c r="M247" s="5">
        <v>10.304493855469078</v>
      </c>
      <c r="N247" s="5">
        <v>13.016584844269731</v>
      </c>
      <c r="O247" s="5">
        <v>14.622970678381595</v>
      </c>
      <c r="P247" s="5">
        <v>14.095869004781195</v>
      </c>
      <c r="Q247" s="5">
        <v>18.943741462017709</v>
      </c>
      <c r="R247" s="5">
        <v>16.238216859135473</v>
      </c>
      <c r="S247" s="5">
        <v>14.34080574640976</v>
      </c>
      <c r="T247" s="5">
        <v>18.030599604451364</v>
      </c>
      <c r="U247" s="5">
        <v>14.976598796344756</v>
      </c>
      <c r="V247" s="5">
        <v>18.291650577593259</v>
      </c>
      <c r="W247" s="5">
        <v>17.112647991688146</v>
      </c>
      <c r="X247" s="5">
        <v>17.300403439182901</v>
      </c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x14ac:dyDescent="0.3">
      <c r="A248" s="3" t="s">
        <v>255</v>
      </c>
      <c r="B248" s="3" t="s">
        <v>253</v>
      </c>
      <c r="C248" s="3">
        <v>12</v>
      </c>
      <c r="D248" s="3">
        <v>13</v>
      </c>
      <c r="E248" s="3">
        <v>257</v>
      </c>
      <c r="F248" s="5">
        <v>3.5514991975215047</v>
      </c>
      <c r="G248" s="5">
        <v>5.902666992513157</v>
      </c>
      <c r="H248" s="5">
        <v>3.9022839735561403</v>
      </c>
      <c r="I248" s="5">
        <v>4.9631206793021612</v>
      </c>
      <c r="J248" s="5">
        <v>4.0914579276821206</v>
      </c>
      <c r="K248" s="5">
        <v>3.8027073815101828</v>
      </c>
      <c r="L248" s="5">
        <v>4.57719877956586</v>
      </c>
      <c r="M248" s="5">
        <v>5.5070999616775635</v>
      </c>
      <c r="N248" s="5">
        <v>5.7316642322523785</v>
      </c>
      <c r="O248" s="5">
        <v>5.4233734482629128</v>
      </c>
      <c r="P248" s="5">
        <v>7.5476021336642587</v>
      </c>
      <c r="Q248" s="5">
        <v>9.2125827923643762</v>
      </c>
      <c r="R248" s="5">
        <v>7.002810842530363</v>
      </c>
      <c r="S248" s="5">
        <v>7.0075468896812989</v>
      </c>
      <c r="T248" s="5">
        <v>8.9749895518739553</v>
      </c>
      <c r="U248" s="5">
        <v>7.3264924631200001</v>
      </c>
      <c r="V248" s="5">
        <v>7.833137573269993</v>
      </c>
      <c r="W248" s="5">
        <v>8.3251285410546583</v>
      </c>
      <c r="X248" s="5">
        <v>8.2618948344203353</v>
      </c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x14ac:dyDescent="0.3">
      <c r="A249" s="3" t="s">
        <v>256</v>
      </c>
      <c r="B249" s="3" t="s">
        <v>253</v>
      </c>
      <c r="C249" s="3">
        <v>12</v>
      </c>
      <c r="D249" s="3">
        <v>3</v>
      </c>
      <c r="E249" s="3">
        <v>247</v>
      </c>
      <c r="F249" s="5">
        <v>7.1284837672860712</v>
      </c>
      <c r="G249" s="5">
        <v>15.651487521929768</v>
      </c>
      <c r="H249" s="5">
        <v>8.9893011698554428</v>
      </c>
      <c r="I249" s="5">
        <v>12.577045328712574</v>
      </c>
      <c r="J249" s="5">
        <v>12.142002916848634</v>
      </c>
      <c r="K249" s="5">
        <v>14.47585698752016</v>
      </c>
      <c r="L249" s="5">
        <v>11.681927145671484</v>
      </c>
      <c r="M249" s="5">
        <v>14.342201730382179</v>
      </c>
      <c r="N249" s="5">
        <v>16.567951087976965</v>
      </c>
      <c r="O249" s="5">
        <v>13.581328553378707</v>
      </c>
      <c r="P249" s="5">
        <v>15.563788415045872</v>
      </c>
      <c r="Q249" s="5">
        <v>19.952029818289944</v>
      </c>
      <c r="R249" s="5">
        <v>16.164520140754775</v>
      </c>
      <c r="S249" s="5">
        <v>15.339046087328567</v>
      </c>
      <c r="T249" s="5">
        <v>19.776538001937183</v>
      </c>
      <c r="U249" s="5">
        <v>17.288073080133032</v>
      </c>
      <c r="V249" s="5">
        <v>18.502182807400757</v>
      </c>
      <c r="W249" s="5">
        <v>19.921801943621393</v>
      </c>
      <c r="X249" s="5">
        <v>18.124821825784274</v>
      </c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x14ac:dyDescent="0.3">
      <c r="A250" s="3" t="s">
        <v>257</v>
      </c>
      <c r="B250" s="3" t="s">
        <v>253</v>
      </c>
      <c r="C250" s="3">
        <v>12</v>
      </c>
      <c r="D250" s="3">
        <v>7</v>
      </c>
      <c r="E250" s="3">
        <v>251</v>
      </c>
      <c r="F250" s="5">
        <v>10.638636398924167</v>
      </c>
      <c r="G250" s="5">
        <v>20.10058836780809</v>
      </c>
      <c r="H250" s="5">
        <v>11.988449929936221</v>
      </c>
      <c r="I250" s="5">
        <v>12.556103620831571</v>
      </c>
      <c r="J250" s="5">
        <v>12.604131026306749</v>
      </c>
      <c r="K250" s="5">
        <v>10.108152445592754</v>
      </c>
      <c r="L250" s="5">
        <v>11.362235185029368</v>
      </c>
      <c r="M250" s="5">
        <v>10.694871669908968</v>
      </c>
      <c r="N250" s="5">
        <v>12.19634462798949</v>
      </c>
      <c r="O250" s="5">
        <v>12.319000789577661</v>
      </c>
      <c r="P250" s="5">
        <v>15.383977471653742</v>
      </c>
      <c r="Q250" s="5">
        <v>18.703798249635213</v>
      </c>
      <c r="R250" s="5">
        <v>16.031479824617776</v>
      </c>
      <c r="S250" s="5">
        <v>14.269577188778102</v>
      </c>
      <c r="T250" s="5">
        <v>17.985659037867801</v>
      </c>
      <c r="U250" s="5">
        <v>15.735384246793233</v>
      </c>
      <c r="V250" s="5">
        <v>18.753881331998336</v>
      </c>
      <c r="W250" s="5">
        <v>18.32509676184678</v>
      </c>
      <c r="X250" s="5">
        <v>18.199916864271209</v>
      </c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x14ac:dyDescent="0.3">
      <c r="A251" s="3" t="s">
        <v>258</v>
      </c>
      <c r="B251" s="3" t="s">
        <v>253</v>
      </c>
      <c r="C251" s="3">
        <v>12</v>
      </c>
      <c r="D251" s="3">
        <v>12</v>
      </c>
      <c r="E251" s="3">
        <v>256</v>
      </c>
      <c r="F251" s="5">
        <v>4.2318441632080503</v>
      </c>
      <c r="G251" s="5">
        <v>10.414967591805567</v>
      </c>
      <c r="H251" s="5">
        <v>6.1393342217842868</v>
      </c>
      <c r="I251" s="5">
        <v>9.5381957167528046</v>
      </c>
      <c r="J251" s="5">
        <v>8.6628826571876321</v>
      </c>
      <c r="K251" s="5">
        <v>9.6586380908640237</v>
      </c>
      <c r="L251" s="5">
        <v>8.522795340400533</v>
      </c>
      <c r="M251" s="5">
        <v>10.777164296389648</v>
      </c>
      <c r="N251" s="5">
        <v>12.414740217498894</v>
      </c>
      <c r="O251" s="5">
        <v>10.568527050230855</v>
      </c>
      <c r="P251" s="5">
        <v>11.124618404944552</v>
      </c>
      <c r="Q251" s="5">
        <v>14.601507217226652</v>
      </c>
      <c r="R251" s="5">
        <v>11.018870700787195</v>
      </c>
      <c r="S251" s="5">
        <v>11.347282910640562</v>
      </c>
      <c r="T251" s="5">
        <v>14.732381430560462</v>
      </c>
      <c r="U251" s="5">
        <v>11.736932763394542</v>
      </c>
      <c r="V251" s="5">
        <v>12.94318872273946</v>
      </c>
      <c r="W251" s="5">
        <v>14.749308260125122</v>
      </c>
      <c r="X251" s="5">
        <v>13.027953911671315</v>
      </c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x14ac:dyDescent="0.3">
      <c r="A252" s="3" t="s">
        <v>259</v>
      </c>
      <c r="B252" s="3" t="s">
        <v>253</v>
      </c>
      <c r="C252" s="3">
        <v>12</v>
      </c>
      <c r="D252" s="3">
        <v>15</v>
      </c>
      <c r="E252" s="3">
        <v>259</v>
      </c>
      <c r="F252" s="5">
        <v>7.7510070811143308</v>
      </c>
      <c r="G252" s="5">
        <v>17.548977441250901</v>
      </c>
      <c r="H252" s="5">
        <v>9.9442008799272514</v>
      </c>
      <c r="I252" s="5">
        <v>13.438264213903235</v>
      </c>
      <c r="J252" s="5">
        <v>11.62523470689772</v>
      </c>
      <c r="K252" s="5">
        <v>10.126082608702971</v>
      </c>
      <c r="L252" s="5">
        <v>11.96489137957647</v>
      </c>
      <c r="M252" s="5">
        <v>10.893996503965601</v>
      </c>
      <c r="N252" s="5">
        <v>13.490470589780156</v>
      </c>
      <c r="O252" s="5">
        <v>14.44616658979499</v>
      </c>
      <c r="P252" s="5">
        <v>14.857192960020573</v>
      </c>
      <c r="Q252" s="5">
        <v>18.969450594631649</v>
      </c>
      <c r="R252" s="5">
        <v>16.597670834635419</v>
      </c>
      <c r="S252" s="5">
        <v>14.439932941303301</v>
      </c>
      <c r="T252" s="5">
        <v>17.524455484880164</v>
      </c>
      <c r="U252" s="5">
        <v>15.075083663992887</v>
      </c>
      <c r="V252" s="5">
        <v>18.084388363100405</v>
      </c>
      <c r="W252" s="5">
        <v>17.576821039178629</v>
      </c>
      <c r="X252" s="5">
        <v>17.697355110732069</v>
      </c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x14ac:dyDescent="0.3">
      <c r="A253" s="3" t="s">
        <v>260</v>
      </c>
      <c r="B253" s="3" t="s">
        <v>253</v>
      </c>
      <c r="C253" s="3">
        <v>12</v>
      </c>
      <c r="D253" s="3">
        <v>14</v>
      </c>
      <c r="E253" s="3">
        <v>258</v>
      </c>
      <c r="F253" s="5">
        <v>6.3148402216146451</v>
      </c>
      <c r="G253" s="5">
        <v>12.442636559097068</v>
      </c>
      <c r="H253" s="5">
        <v>7.5359815449982861</v>
      </c>
      <c r="I253" s="5">
        <v>9.2661603738804956</v>
      </c>
      <c r="J253" s="5">
        <v>8.0461986745706255</v>
      </c>
      <c r="K253" s="5">
        <v>7.2083756608959213</v>
      </c>
      <c r="L253" s="5">
        <v>8.7095481184264738</v>
      </c>
      <c r="M253" s="5">
        <v>8.8175882662400653</v>
      </c>
      <c r="N253" s="5">
        <v>9.9809233064335405</v>
      </c>
      <c r="O253" s="5">
        <v>9.6112186229738761</v>
      </c>
      <c r="P253" s="5">
        <v>12.720221244391631</v>
      </c>
      <c r="Q253" s="5">
        <v>15.364851547586383</v>
      </c>
      <c r="R253" s="5">
        <v>12.850414472110291</v>
      </c>
      <c r="S253" s="5">
        <v>11.635738850237558</v>
      </c>
      <c r="T253" s="5">
        <v>14.351131719969397</v>
      </c>
      <c r="U253" s="5">
        <v>12.383013351928845</v>
      </c>
      <c r="V253" s="5">
        <v>14.390068741548452</v>
      </c>
      <c r="W253" s="5">
        <v>14.450809995349191</v>
      </c>
      <c r="X253" s="5">
        <v>14.538799393207674</v>
      </c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x14ac:dyDescent="0.3">
      <c r="A254" s="3" t="s">
        <v>261</v>
      </c>
      <c r="B254" s="3" t="s">
        <v>253</v>
      </c>
      <c r="C254" s="3">
        <v>12</v>
      </c>
      <c r="D254" s="3">
        <v>11</v>
      </c>
      <c r="E254" s="3">
        <v>255</v>
      </c>
      <c r="F254" s="5">
        <v>7.5344881675506583</v>
      </c>
      <c r="G254" s="5">
        <v>19.169118782896433</v>
      </c>
      <c r="H254" s="5">
        <v>10.277745608202427</v>
      </c>
      <c r="I254" s="5">
        <v>12.657683972612038</v>
      </c>
      <c r="J254" s="5">
        <v>12.937376056271356</v>
      </c>
      <c r="K254" s="5">
        <v>13.456774804960862</v>
      </c>
      <c r="L254" s="5">
        <v>11.061703451772583</v>
      </c>
      <c r="M254" s="5">
        <v>13.528466762881175</v>
      </c>
      <c r="N254" s="5">
        <v>14.950422612533879</v>
      </c>
      <c r="O254" s="5">
        <v>13.921649832112935</v>
      </c>
      <c r="P254" s="5">
        <v>15.476707510807996</v>
      </c>
      <c r="Q254" s="5">
        <v>19.949989551373349</v>
      </c>
      <c r="R254" s="5">
        <v>16.400303260192246</v>
      </c>
      <c r="S254" s="5">
        <v>15.073651824980251</v>
      </c>
      <c r="T254" s="5">
        <v>20.16667452681633</v>
      </c>
      <c r="U254" s="5">
        <v>16.819408585868757</v>
      </c>
      <c r="V254" s="5">
        <v>19.169192505860352</v>
      </c>
      <c r="W254" s="5">
        <v>19.663423672940986</v>
      </c>
      <c r="X254" s="5">
        <v>18.279004352352015</v>
      </c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x14ac:dyDescent="0.3">
      <c r="A255" s="3" t="s">
        <v>262</v>
      </c>
      <c r="B255" s="3" t="s">
        <v>253</v>
      </c>
      <c r="C255" s="3">
        <v>12</v>
      </c>
      <c r="D255" s="3">
        <v>4</v>
      </c>
      <c r="E255" s="3">
        <v>248</v>
      </c>
      <c r="F255" s="5">
        <v>10.475770154096868</v>
      </c>
      <c r="G255" s="5">
        <v>21.938997554766523</v>
      </c>
      <c r="H255" s="5">
        <v>12.680500858172538</v>
      </c>
      <c r="I255" s="5">
        <v>16.294459196833905</v>
      </c>
      <c r="J255" s="5">
        <v>15.759372549047027</v>
      </c>
      <c r="K255" s="5">
        <v>18.195114115142584</v>
      </c>
      <c r="L255" s="5">
        <v>14.235014442202313</v>
      </c>
      <c r="M255" s="5">
        <v>15.946901091872382</v>
      </c>
      <c r="N255" s="5">
        <v>17.529662487685947</v>
      </c>
      <c r="O255" s="5">
        <v>16.332393945657447</v>
      </c>
      <c r="P255" s="5">
        <v>18.445532895491603</v>
      </c>
      <c r="Q255" s="5">
        <v>23.373255800668776</v>
      </c>
      <c r="R255" s="5">
        <v>19.762131582349156</v>
      </c>
      <c r="S255" s="5">
        <v>18.08997263176035</v>
      </c>
      <c r="T255" s="5">
        <v>23.799299359571862</v>
      </c>
      <c r="U255" s="5">
        <v>20.486165710894365</v>
      </c>
      <c r="V255" s="5">
        <v>22.511877158320594</v>
      </c>
      <c r="W255" s="5">
        <v>23.155874727361848</v>
      </c>
      <c r="X255" s="5">
        <v>21.655630385840603</v>
      </c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x14ac:dyDescent="0.3">
      <c r="A256" s="3" t="s">
        <v>263</v>
      </c>
      <c r="B256" s="3" t="s">
        <v>253</v>
      </c>
      <c r="C256" s="3">
        <v>12</v>
      </c>
      <c r="D256" s="3">
        <v>1</v>
      </c>
      <c r="E256" s="3">
        <v>245</v>
      </c>
      <c r="F256" s="5">
        <v>1.9916143504016075</v>
      </c>
      <c r="G256" s="5">
        <v>5.458970605596809</v>
      </c>
      <c r="H256" s="5">
        <v>2.4975836385115371</v>
      </c>
      <c r="I256" s="5">
        <v>4.2903151183583468</v>
      </c>
      <c r="J256" s="5">
        <v>4.7216953845854643</v>
      </c>
      <c r="K256" s="5">
        <v>5.1103492289688974</v>
      </c>
      <c r="L256" s="5">
        <v>4.2858795380456822</v>
      </c>
      <c r="M256" s="5">
        <v>6.0243477902278126</v>
      </c>
      <c r="N256" s="5">
        <v>7.2533329456045914</v>
      </c>
      <c r="O256" s="5">
        <v>6.1426230583523678</v>
      </c>
      <c r="P256" s="5">
        <v>9.1298320734738336</v>
      </c>
      <c r="Q256" s="5">
        <v>12.046858538638832</v>
      </c>
      <c r="R256" s="5">
        <v>8.8514318616764704</v>
      </c>
      <c r="S256" s="5">
        <v>9.6754153571477417</v>
      </c>
      <c r="T256" s="5">
        <v>11.174541106370238</v>
      </c>
      <c r="U256" s="5">
        <v>10.375388323499655</v>
      </c>
      <c r="V256" s="5">
        <v>10.908460792686993</v>
      </c>
      <c r="W256" s="5">
        <v>11.215647066754242</v>
      </c>
      <c r="X256" s="5">
        <v>10.574159523801111</v>
      </c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x14ac:dyDescent="0.3">
      <c r="A257" s="3" t="s">
        <v>264</v>
      </c>
      <c r="B257" s="3" t="s">
        <v>253</v>
      </c>
      <c r="C257" s="3">
        <v>12</v>
      </c>
      <c r="D257" s="3">
        <v>10</v>
      </c>
      <c r="E257" s="3">
        <v>254</v>
      </c>
      <c r="F257" s="5">
        <v>8.7786562991291976</v>
      </c>
      <c r="G257" s="5">
        <v>16.950307161258152</v>
      </c>
      <c r="H257" s="5">
        <v>10.3853774544591</v>
      </c>
      <c r="I257" s="5">
        <v>13.884491704903997</v>
      </c>
      <c r="J257" s="5">
        <v>14.172080566886844</v>
      </c>
      <c r="K257" s="5">
        <v>12.883651371890226</v>
      </c>
      <c r="L257" s="5">
        <v>14.89977615684624</v>
      </c>
      <c r="M257" s="5">
        <v>13.839970987328622</v>
      </c>
      <c r="N257" s="5">
        <v>16.182503415018964</v>
      </c>
      <c r="O257" s="5">
        <v>15.934492396136223</v>
      </c>
      <c r="P257" s="5">
        <v>16.775982901510059</v>
      </c>
      <c r="Q257" s="5">
        <v>22.166920852555315</v>
      </c>
      <c r="R257" s="5">
        <v>18.860622941397885</v>
      </c>
      <c r="S257" s="5">
        <v>17.210581712232585</v>
      </c>
      <c r="T257" s="5">
        <v>21.26797254811105</v>
      </c>
      <c r="U257" s="5">
        <v>18.062216776641488</v>
      </c>
      <c r="V257" s="5">
        <v>21.843102339136475</v>
      </c>
      <c r="W257" s="5">
        <v>20.209475041100703</v>
      </c>
      <c r="X257" s="5">
        <v>19.7349324156338</v>
      </c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x14ac:dyDescent="0.3">
      <c r="A258" s="3" t="s">
        <v>265</v>
      </c>
      <c r="B258" s="3" t="s">
        <v>253</v>
      </c>
      <c r="C258" s="3">
        <v>12</v>
      </c>
      <c r="D258" s="3">
        <v>8</v>
      </c>
      <c r="E258" s="3">
        <v>252</v>
      </c>
      <c r="F258" s="5">
        <v>6.2717533755026746</v>
      </c>
      <c r="G258" s="5">
        <v>11.377874554850671</v>
      </c>
      <c r="H258" s="5">
        <v>6.6284133256846642</v>
      </c>
      <c r="I258" s="5">
        <v>7.4470051030348454</v>
      </c>
      <c r="J258" s="5">
        <v>7.7338573220489462</v>
      </c>
      <c r="K258" s="5">
        <v>5.3329725040845215</v>
      </c>
      <c r="L258" s="5">
        <v>6.4098708577442576</v>
      </c>
      <c r="M258" s="5">
        <v>7.4490393364299035</v>
      </c>
      <c r="N258" s="5">
        <v>8.1144104112234992</v>
      </c>
      <c r="O258" s="5">
        <v>8.0251030738854698</v>
      </c>
      <c r="P258" s="5">
        <v>9.0724635869178361</v>
      </c>
      <c r="Q258" s="5">
        <v>11.200103711657009</v>
      </c>
      <c r="R258" s="5">
        <v>8.4152596583206218</v>
      </c>
      <c r="S258" s="5">
        <v>8.4922840154075594</v>
      </c>
      <c r="T258" s="5">
        <v>11.235523406390415</v>
      </c>
      <c r="U258" s="5">
        <v>9.1043677547473667</v>
      </c>
      <c r="V258" s="5">
        <v>9.9102555691625049</v>
      </c>
      <c r="W258" s="5">
        <v>10.781049153191598</v>
      </c>
      <c r="X258" s="5">
        <v>10.159434838404533</v>
      </c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x14ac:dyDescent="0.3">
      <c r="A259" s="3" t="s">
        <v>266</v>
      </c>
      <c r="B259" s="3" t="s">
        <v>253</v>
      </c>
      <c r="C259" s="3">
        <v>12</v>
      </c>
      <c r="D259" s="3">
        <v>5</v>
      </c>
      <c r="E259" s="3">
        <v>249</v>
      </c>
      <c r="F259" s="5">
        <v>6.4231202354021395</v>
      </c>
      <c r="G259" s="5">
        <v>12.428265816775077</v>
      </c>
      <c r="H259" s="5">
        <v>7.3484504844155856</v>
      </c>
      <c r="I259" s="5">
        <v>9.591957078583091</v>
      </c>
      <c r="J259" s="5">
        <v>9.2342895214714993</v>
      </c>
      <c r="K259" s="5">
        <v>7.4541216354430828</v>
      </c>
      <c r="L259" s="5">
        <v>8.7436734357876453</v>
      </c>
      <c r="M259" s="5">
        <v>10.2840101118676</v>
      </c>
      <c r="N259" s="5">
        <v>11.248613602241319</v>
      </c>
      <c r="O259" s="5">
        <v>10.133122667440201</v>
      </c>
      <c r="P259" s="5">
        <v>10.41364453588047</v>
      </c>
      <c r="Q259" s="5">
        <v>13.504736946678991</v>
      </c>
      <c r="R259" s="5">
        <v>10.18485211797003</v>
      </c>
      <c r="S259" s="5">
        <v>10.406076446026924</v>
      </c>
      <c r="T259" s="5">
        <v>13.737278973829881</v>
      </c>
      <c r="U259" s="5">
        <v>10.914843395912506</v>
      </c>
      <c r="V259" s="5">
        <v>12.076047580983754</v>
      </c>
      <c r="W259" s="5">
        <v>13.34181940220725</v>
      </c>
      <c r="X259" s="5">
        <v>12.181148391245239</v>
      </c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x14ac:dyDescent="0.3">
      <c r="A260" s="3" t="s">
        <v>267</v>
      </c>
      <c r="B260" s="3" t="s">
        <v>253</v>
      </c>
      <c r="C260" s="3">
        <v>12</v>
      </c>
      <c r="D260" s="3">
        <v>2</v>
      </c>
      <c r="E260" s="3">
        <v>246</v>
      </c>
      <c r="F260" s="5">
        <v>8.2107065284587879</v>
      </c>
      <c r="G260" s="5">
        <v>15.987384296140339</v>
      </c>
      <c r="H260" s="5">
        <v>9.9385404135368383</v>
      </c>
      <c r="I260" s="5">
        <v>12.814072517360977</v>
      </c>
      <c r="J260" s="5">
        <v>12.353898948730592</v>
      </c>
      <c r="K260" s="5">
        <v>13.939680200099668</v>
      </c>
      <c r="L260" s="5">
        <v>12.76149050444455</v>
      </c>
      <c r="M260" s="5">
        <v>15.396263611419194</v>
      </c>
      <c r="N260" s="5">
        <v>17.643648981333978</v>
      </c>
      <c r="O260" s="5">
        <v>13.989182498003887</v>
      </c>
      <c r="P260" s="5">
        <v>17.168395157712272</v>
      </c>
      <c r="Q260" s="5">
        <v>21.444571499308207</v>
      </c>
      <c r="R260" s="5">
        <v>17.392543814400074</v>
      </c>
      <c r="S260" s="5">
        <v>16.64447137495533</v>
      </c>
      <c r="T260" s="5">
        <v>21.319812085130973</v>
      </c>
      <c r="U260" s="5">
        <v>19.104663292408684</v>
      </c>
      <c r="V260" s="5">
        <v>20.176133625726663</v>
      </c>
      <c r="W260" s="5">
        <v>21.222791059804113</v>
      </c>
      <c r="X260" s="5">
        <v>19.884134364929096</v>
      </c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x14ac:dyDescent="0.3">
      <c r="A261" s="3" t="s">
        <v>268</v>
      </c>
      <c r="B261" s="3" t="s">
        <v>253</v>
      </c>
      <c r="C261" s="3">
        <v>12</v>
      </c>
      <c r="D261" s="3">
        <v>6</v>
      </c>
      <c r="E261" s="3">
        <v>250</v>
      </c>
      <c r="F261" s="5">
        <v>8.6862165741335655</v>
      </c>
      <c r="G261" s="5">
        <v>17.195973253252024</v>
      </c>
      <c r="H261" s="5">
        <v>9.7163424695273015</v>
      </c>
      <c r="I261" s="5">
        <v>10.780617307167601</v>
      </c>
      <c r="J261" s="5">
        <v>11.52900298275001</v>
      </c>
      <c r="K261" s="5">
        <v>8.1242027620344128</v>
      </c>
      <c r="L261" s="5">
        <v>9.9413650286834798</v>
      </c>
      <c r="M261" s="5">
        <v>11.031557637543816</v>
      </c>
      <c r="N261" s="5">
        <v>11.803110389091687</v>
      </c>
      <c r="O261" s="5">
        <v>11.547785659130357</v>
      </c>
      <c r="P261" s="5">
        <v>12.421848079643233</v>
      </c>
      <c r="Q261" s="5">
        <v>15.387753550381131</v>
      </c>
      <c r="R261" s="5">
        <v>12.266485176390663</v>
      </c>
      <c r="S261" s="5">
        <v>11.847297574849057</v>
      </c>
      <c r="T261" s="5">
        <v>15.595305843367155</v>
      </c>
      <c r="U261" s="5">
        <v>12.695832440985429</v>
      </c>
      <c r="V261" s="5">
        <v>14.345889340989551</v>
      </c>
      <c r="W261" s="5">
        <v>15.06961614530872</v>
      </c>
      <c r="X261" s="5">
        <v>14.285088251080634</v>
      </c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x14ac:dyDescent="0.3">
      <c r="A262" s="3" t="s">
        <v>269</v>
      </c>
      <c r="B262" s="3" t="s">
        <v>270</v>
      </c>
      <c r="C262" s="3">
        <v>13</v>
      </c>
      <c r="D262" s="3">
        <v>5</v>
      </c>
      <c r="E262" s="3">
        <v>265</v>
      </c>
      <c r="F262" s="5">
        <v>12.961200777405509</v>
      </c>
      <c r="G262" s="5">
        <v>20.841963694629303</v>
      </c>
      <c r="H262" s="5">
        <v>16.571994677913146</v>
      </c>
      <c r="I262" s="5">
        <v>20.508812858633028</v>
      </c>
      <c r="J262" s="5">
        <v>19.040875566035879</v>
      </c>
      <c r="K262" s="5">
        <v>21.01951234769718</v>
      </c>
      <c r="L262" s="5">
        <v>19.532395457309836</v>
      </c>
      <c r="M262" s="5">
        <v>17.720999371071677</v>
      </c>
      <c r="N262" s="5">
        <v>22.110296298397405</v>
      </c>
      <c r="O262" s="5">
        <v>20.603396902314163</v>
      </c>
      <c r="P262" s="5">
        <v>22.374730233390739</v>
      </c>
      <c r="Q262" s="5">
        <v>26.745381067638064</v>
      </c>
      <c r="R262" s="5">
        <v>24.609543191454843</v>
      </c>
      <c r="S262" s="5">
        <v>22.910396948177546</v>
      </c>
      <c r="T262" s="5">
        <v>26.803892746510073</v>
      </c>
      <c r="U262" s="5">
        <v>24.993107038987134</v>
      </c>
      <c r="V262" s="5">
        <v>25.661652196244386</v>
      </c>
      <c r="W262" s="5">
        <v>25.676617646422407</v>
      </c>
      <c r="X262" s="5">
        <v>25.802988570866614</v>
      </c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x14ac:dyDescent="0.3">
      <c r="A263" s="3" t="s">
        <v>271</v>
      </c>
      <c r="B263" s="3" t="s">
        <v>270</v>
      </c>
      <c r="C263" s="3">
        <v>13</v>
      </c>
      <c r="D263" s="3">
        <v>9</v>
      </c>
      <c r="E263" s="3">
        <v>269</v>
      </c>
      <c r="F263" s="5">
        <v>8.2000522564739882</v>
      </c>
      <c r="G263" s="5">
        <v>16.256939285562829</v>
      </c>
      <c r="H263" s="5">
        <v>9.7037696108639651</v>
      </c>
      <c r="I263" s="5">
        <v>12.40556758704645</v>
      </c>
      <c r="J263" s="5">
        <v>12.140468469907489</v>
      </c>
      <c r="K263" s="5">
        <v>12.383564114834357</v>
      </c>
      <c r="L263" s="5">
        <v>13.89000960961881</v>
      </c>
      <c r="M263" s="5">
        <v>12.128586964692728</v>
      </c>
      <c r="N263" s="5">
        <v>15.782825305677521</v>
      </c>
      <c r="O263" s="5">
        <v>15.207839081599889</v>
      </c>
      <c r="P263" s="5">
        <v>16.851278254199094</v>
      </c>
      <c r="Q263" s="5">
        <v>20.46358954404614</v>
      </c>
      <c r="R263" s="5">
        <v>18.521529631384542</v>
      </c>
      <c r="S263" s="5">
        <v>17.107599129261633</v>
      </c>
      <c r="T263" s="5">
        <v>20.429030294797986</v>
      </c>
      <c r="U263" s="5">
        <v>18.116095874473203</v>
      </c>
      <c r="V263" s="5">
        <v>19.161339276377632</v>
      </c>
      <c r="W263" s="5">
        <v>19.514550772311207</v>
      </c>
      <c r="X263" s="5">
        <v>18.718868849507608</v>
      </c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x14ac:dyDescent="0.3">
      <c r="A264" s="3" t="s">
        <v>272</v>
      </c>
      <c r="B264" s="3" t="s">
        <v>270</v>
      </c>
      <c r="C264" s="3">
        <v>13</v>
      </c>
      <c r="D264" s="3">
        <v>10</v>
      </c>
      <c r="E264" s="3">
        <v>270</v>
      </c>
      <c r="F264" s="5">
        <v>10.921549686391433</v>
      </c>
      <c r="G264" s="5">
        <v>18.810954874559741</v>
      </c>
      <c r="H264" s="5">
        <v>12.880584090555999</v>
      </c>
      <c r="I264" s="5">
        <v>15.911478788449847</v>
      </c>
      <c r="J264" s="5">
        <v>15.011820744585419</v>
      </c>
      <c r="K264" s="5">
        <v>16.347385703923095</v>
      </c>
      <c r="L264" s="5">
        <v>16.136145712767725</v>
      </c>
      <c r="M264" s="5">
        <v>14.457066172074803</v>
      </c>
      <c r="N264" s="5">
        <v>18.078488489860849</v>
      </c>
      <c r="O264" s="5">
        <v>16.800519766358896</v>
      </c>
      <c r="P264" s="5">
        <v>18.458283180721512</v>
      </c>
      <c r="Q264" s="5">
        <v>23.117385274362043</v>
      </c>
      <c r="R264" s="5">
        <v>20.859188695972705</v>
      </c>
      <c r="S264" s="5">
        <v>19.343658456780418</v>
      </c>
      <c r="T264" s="5">
        <v>22.230116278539754</v>
      </c>
      <c r="U264" s="5">
        <v>20.490372082673968</v>
      </c>
      <c r="V264" s="5">
        <v>21.272825915492142</v>
      </c>
      <c r="W264" s="5">
        <v>21.650170666331775</v>
      </c>
      <c r="X264" s="5">
        <v>21.417300970721694</v>
      </c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x14ac:dyDescent="0.3">
      <c r="A265" s="3" t="s">
        <v>273</v>
      </c>
      <c r="B265" s="3" t="s">
        <v>270</v>
      </c>
      <c r="C265" s="3">
        <v>13</v>
      </c>
      <c r="D265" s="3">
        <v>8</v>
      </c>
      <c r="E265" s="3">
        <v>268</v>
      </c>
      <c r="F265" s="5">
        <v>11.601019897343878</v>
      </c>
      <c r="G265" s="5">
        <v>19.950489151173336</v>
      </c>
      <c r="H265" s="5">
        <v>13.081946047484999</v>
      </c>
      <c r="I265" s="5">
        <v>16.431323227964143</v>
      </c>
      <c r="J265" s="5">
        <v>16.331720040347687</v>
      </c>
      <c r="K265" s="5">
        <v>17.174612939629782</v>
      </c>
      <c r="L265" s="5">
        <v>17.353593554025064</v>
      </c>
      <c r="M265" s="5">
        <v>15.99504686331478</v>
      </c>
      <c r="N265" s="5">
        <v>17.811934717761837</v>
      </c>
      <c r="O265" s="5">
        <v>17.823281905989752</v>
      </c>
      <c r="P265" s="5">
        <v>19.173153768420111</v>
      </c>
      <c r="Q265" s="5">
        <v>24.896172639002003</v>
      </c>
      <c r="R265" s="5">
        <v>22.10430468380229</v>
      </c>
      <c r="S265" s="5">
        <v>19.556092318733349</v>
      </c>
      <c r="T265" s="5">
        <v>23.809132297092116</v>
      </c>
      <c r="U265" s="5">
        <v>21.205390537195502</v>
      </c>
      <c r="V265" s="5">
        <v>24.588530750647664</v>
      </c>
      <c r="W265" s="5">
        <v>22.422895673823849</v>
      </c>
      <c r="X265" s="5">
        <v>22.181462763299855</v>
      </c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x14ac:dyDescent="0.3">
      <c r="A266" s="3" t="s">
        <v>274</v>
      </c>
      <c r="B266" s="3" t="s">
        <v>270</v>
      </c>
      <c r="C266" s="3">
        <v>13</v>
      </c>
      <c r="D266" s="3">
        <v>2</v>
      </c>
      <c r="E266" s="3">
        <v>262</v>
      </c>
      <c r="F266" s="5">
        <v>13.496933091664852</v>
      </c>
      <c r="G266" s="5">
        <v>21.701603664447301</v>
      </c>
      <c r="H266" s="5">
        <v>14.907986849924757</v>
      </c>
      <c r="I266" s="5">
        <v>18.241416441799419</v>
      </c>
      <c r="J266" s="5">
        <v>17.782488749692483</v>
      </c>
      <c r="K266" s="5">
        <v>19.370201051519935</v>
      </c>
      <c r="L266" s="5">
        <v>19.061871698333004</v>
      </c>
      <c r="M266" s="5">
        <v>17.265582633699779</v>
      </c>
      <c r="N266" s="5">
        <v>18.784423064949348</v>
      </c>
      <c r="O266" s="5">
        <v>19.183972581538121</v>
      </c>
      <c r="P266" s="5">
        <v>21.200246922174117</v>
      </c>
      <c r="Q266" s="5">
        <v>26.541490203257787</v>
      </c>
      <c r="R266" s="5">
        <v>23.944397521666705</v>
      </c>
      <c r="S266" s="5">
        <v>20.952435713069583</v>
      </c>
      <c r="T266" s="5">
        <v>25.556180254222696</v>
      </c>
      <c r="U266" s="5">
        <v>23.042367905369765</v>
      </c>
      <c r="V266" s="5">
        <v>26.493008744881106</v>
      </c>
      <c r="W266" s="5">
        <v>24.782581024878912</v>
      </c>
      <c r="X266" s="5">
        <v>23.927253314361291</v>
      </c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x14ac:dyDescent="0.3">
      <c r="A267" s="3" t="s">
        <v>275</v>
      </c>
      <c r="B267" s="3" t="s">
        <v>270</v>
      </c>
      <c r="C267" s="3">
        <v>13</v>
      </c>
      <c r="D267" s="3">
        <v>1</v>
      </c>
      <c r="E267" s="3">
        <v>261</v>
      </c>
      <c r="F267" s="5">
        <v>10.911283537775946</v>
      </c>
      <c r="G267" s="5">
        <v>19.462533247371283</v>
      </c>
      <c r="H267" s="5">
        <v>12.82172938785555</v>
      </c>
      <c r="I267" s="5">
        <v>15.937323875299652</v>
      </c>
      <c r="J267" s="5">
        <v>15.9214703126849</v>
      </c>
      <c r="K267" s="5">
        <v>16.212697698649457</v>
      </c>
      <c r="L267" s="5">
        <v>16.748984207441751</v>
      </c>
      <c r="M267" s="5">
        <v>15.306155100608175</v>
      </c>
      <c r="N267" s="5">
        <v>17.623892522214241</v>
      </c>
      <c r="O267" s="5">
        <v>17.339178215862464</v>
      </c>
      <c r="P267" s="5">
        <v>18.652097744023777</v>
      </c>
      <c r="Q267" s="5">
        <v>24.543657191241749</v>
      </c>
      <c r="R267" s="5">
        <v>21.30077679167826</v>
      </c>
      <c r="S267" s="5">
        <v>19.315847427448158</v>
      </c>
      <c r="T267" s="5">
        <v>23.426319234370542</v>
      </c>
      <c r="U267" s="5">
        <v>20.520599068971617</v>
      </c>
      <c r="V267" s="5">
        <v>24.482719497682535</v>
      </c>
      <c r="W267" s="5">
        <v>21.960903097383628</v>
      </c>
      <c r="X267" s="5">
        <v>21.620662301869604</v>
      </c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x14ac:dyDescent="0.3">
      <c r="A268" s="3" t="s">
        <v>276</v>
      </c>
      <c r="B268" s="3" t="s">
        <v>270</v>
      </c>
      <c r="C268" s="3">
        <v>13</v>
      </c>
      <c r="D268" s="3">
        <v>11</v>
      </c>
      <c r="E268" s="3">
        <v>271</v>
      </c>
      <c r="F268" s="5">
        <v>12.671243810447942</v>
      </c>
      <c r="G268" s="5">
        <v>19.67319310639196</v>
      </c>
      <c r="H268" s="5">
        <v>16.018429495861138</v>
      </c>
      <c r="I268" s="5">
        <v>19.169894251823546</v>
      </c>
      <c r="J268" s="5">
        <v>17.534571812294601</v>
      </c>
      <c r="K268" s="5">
        <v>19.457411700879515</v>
      </c>
      <c r="L268" s="5">
        <v>18.859639202121826</v>
      </c>
      <c r="M268" s="5">
        <v>17.132684297995326</v>
      </c>
      <c r="N268" s="5">
        <v>21.863744260855469</v>
      </c>
      <c r="O268" s="5">
        <v>20.059547227622463</v>
      </c>
      <c r="P268" s="5">
        <v>21.250938074480661</v>
      </c>
      <c r="Q268" s="5">
        <v>24.913410362804381</v>
      </c>
      <c r="R268" s="5">
        <v>23.18507003325232</v>
      </c>
      <c r="S268" s="5">
        <v>21.852857944107427</v>
      </c>
      <c r="T268" s="5">
        <v>24.853037214630234</v>
      </c>
      <c r="U268" s="5">
        <v>22.919471680214997</v>
      </c>
      <c r="V268" s="5">
        <v>23.390184771110736</v>
      </c>
      <c r="W268" s="5">
        <v>24.043528131176558</v>
      </c>
      <c r="X268" s="5">
        <v>23.70868726389152</v>
      </c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x14ac:dyDescent="0.3">
      <c r="A269" s="3" t="s">
        <v>277</v>
      </c>
      <c r="B269" s="3" t="s">
        <v>270</v>
      </c>
      <c r="C269" s="3">
        <v>13</v>
      </c>
      <c r="D269" s="3">
        <v>6</v>
      </c>
      <c r="E269" s="3">
        <v>266</v>
      </c>
      <c r="F269" s="5">
        <v>9.1498594866131242</v>
      </c>
      <c r="G269" s="5">
        <v>17.604802259362014</v>
      </c>
      <c r="H269" s="5">
        <v>10.372717736891712</v>
      </c>
      <c r="I269" s="5">
        <v>12.94964233726974</v>
      </c>
      <c r="J269" s="5">
        <v>12.617404171799231</v>
      </c>
      <c r="K269" s="5">
        <v>13.092543292454943</v>
      </c>
      <c r="L269" s="5">
        <v>13.926566555271901</v>
      </c>
      <c r="M269" s="5">
        <v>11.983407547951694</v>
      </c>
      <c r="N269" s="5">
        <v>15.676795470660359</v>
      </c>
      <c r="O269" s="5">
        <v>14.865982652447782</v>
      </c>
      <c r="P269" s="5">
        <v>16.640127359975516</v>
      </c>
      <c r="Q269" s="5">
        <v>20.943167643124514</v>
      </c>
      <c r="R269" s="5">
        <v>18.706997737861563</v>
      </c>
      <c r="S269" s="5">
        <v>17.493078992414716</v>
      </c>
      <c r="T269" s="5">
        <v>20.070475940229311</v>
      </c>
      <c r="U269" s="5">
        <v>18.661574207571743</v>
      </c>
      <c r="V269" s="5">
        <v>19.162160612701403</v>
      </c>
      <c r="W269" s="5">
        <v>19.82011284834384</v>
      </c>
      <c r="X269" s="5">
        <v>19.163406470652575</v>
      </c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x14ac:dyDescent="0.3">
      <c r="A270" s="3" t="s">
        <v>278</v>
      </c>
      <c r="B270" s="3" t="s">
        <v>270</v>
      </c>
      <c r="C270" s="3">
        <v>13</v>
      </c>
      <c r="D270" s="3">
        <v>7</v>
      </c>
      <c r="E270" s="3">
        <v>267</v>
      </c>
      <c r="F270" s="5">
        <v>8.9362593755054842</v>
      </c>
      <c r="G270" s="5">
        <v>17.141227674649226</v>
      </c>
      <c r="H270" s="5">
        <v>10.431402324167411</v>
      </c>
      <c r="I270" s="5">
        <v>13.614588439105704</v>
      </c>
      <c r="J270" s="5">
        <v>13.584490318243914</v>
      </c>
      <c r="K270" s="5">
        <v>13.432068651274216</v>
      </c>
      <c r="L270" s="5">
        <v>15.10891858222884</v>
      </c>
      <c r="M270" s="5">
        <v>13.584820160172773</v>
      </c>
      <c r="N270" s="5">
        <v>16.475896319454922</v>
      </c>
      <c r="O270" s="5">
        <v>15.808198507291143</v>
      </c>
      <c r="P270" s="5">
        <v>17.052490281644157</v>
      </c>
      <c r="Q270" s="5">
        <v>21.844633232477285</v>
      </c>
      <c r="R270" s="5">
        <v>19.379230534943499</v>
      </c>
      <c r="S270" s="5">
        <v>17.280278908722707</v>
      </c>
      <c r="T270" s="5">
        <v>20.900581040340033</v>
      </c>
      <c r="U270" s="5">
        <v>18.769655442824753</v>
      </c>
      <c r="V270" s="5">
        <v>20.294010560460194</v>
      </c>
      <c r="W270" s="5">
        <v>19.871469304413267</v>
      </c>
      <c r="X270" s="5">
        <v>19.708695450514067</v>
      </c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x14ac:dyDescent="0.3">
      <c r="A271" s="3" t="s">
        <v>279</v>
      </c>
      <c r="B271" s="3" t="s">
        <v>270</v>
      </c>
      <c r="C271" s="3">
        <v>13</v>
      </c>
      <c r="D271" s="3">
        <v>4</v>
      </c>
      <c r="E271" s="3">
        <v>264</v>
      </c>
      <c r="F271" s="5">
        <v>13.333959901233012</v>
      </c>
      <c r="G271" s="5">
        <v>21.337568657470861</v>
      </c>
      <c r="H271" s="5">
        <v>15.446803384243452</v>
      </c>
      <c r="I271" s="5">
        <v>18.956958942997904</v>
      </c>
      <c r="J271" s="5">
        <v>18.00883154607186</v>
      </c>
      <c r="K271" s="5">
        <v>20.056482966929902</v>
      </c>
      <c r="L271" s="5">
        <v>19.038713248911154</v>
      </c>
      <c r="M271" s="5">
        <v>17.21008894362274</v>
      </c>
      <c r="N271" s="5">
        <v>19.918668027812622</v>
      </c>
      <c r="O271" s="5">
        <v>19.633779542106812</v>
      </c>
      <c r="P271" s="5">
        <v>21.452878070271446</v>
      </c>
      <c r="Q271" s="5">
        <v>26.687420806278929</v>
      </c>
      <c r="R271" s="5">
        <v>24.159891215687026</v>
      </c>
      <c r="S271" s="5">
        <v>21.603073532049649</v>
      </c>
      <c r="T271" s="5">
        <v>26.031078398676179</v>
      </c>
      <c r="U271" s="5">
        <v>23.886906278856895</v>
      </c>
      <c r="V271" s="5">
        <v>26.171829016105068</v>
      </c>
      <c r="W271" s="5">
        <v>25.881285891096489</v>
      </c>
      <c r="X271" s="5">
        <v>24.583549359133269</v>
      </c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x14ac:dyDescent="0.3">
      <c r="A272" s="3" t="s">
        <v>280</v>
      </c>
      <c r="B272" s="3" t="s">
        <v>270</v>
      </c>
      <c r="C272" s="3">
        <v>13</v>
      </c>
      <c r="D272" s="3">
        <v>3</v>
      </c>
      <c r="E272" s="3">
        <v>263</v>
      </c>
      <c r="F272" s="5">
        <v>10.092088490310614</v>
      </c>
      <c r="G272" s="5">
        <v>17.995575613885432</v>
      </c>
      <c r="H272" s="5">
        <v>11.202634840952143</v>
      </c>
      <c r="I272" s="5">
        <v>14.137789975717162</v>
      </c>
      <c r="J272" s="5">
        <v>13.554176087220256</v>
      </c>
      <c r="K272" s="5">
        <v>14.927885589939036</v>
      </c>
      <c r="L272" s="5">
        <v>15.223471742117026</v>
      </c>
      <c r="M272" s="5">
        <v>13.325169858446019</v>
      </c>
      <c r="N272" s="5">
        <v>16.065325708900954</v>
      </c>
      <c r="O272" s="5">
        <v>15.731008092379483</v>
      </c>
      <c r="P272" s="5">
        <v>17.663762578868784</v>
      </c>
      <c r="Q272" s="5">
        <v>22.219731199213374</v>
      </c>
      <c r="R272" s="5">
        <v>20.042861704999218</v>
      </c>
      <c r="S272" s="5">
        <v>18.259598830177456</v>
      </c>
      <c r="T272" s="5">
        <v>21.189360222631187</v>
      </c>
      <c r="U272" s="5">
        <v>19.377329908128779</v>
      </c>
      <c r="V272" s="5">
        <v>20.442590167664296</v>
      </c>
      <c r="W272" s="5">
        <v>21.262312977876338</v>
      </c>
      <c r="X272" s="5">
        <v>20.464425327512448</v>
      </c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x14ac:dyDescent="0.3">
      <c r="A273" s="3" t="s">
        <v>281</v>
      </c>
      <c r="B273" s="3" t="s">
        <v>282</v>
      </c>
      <c r="C273" s="3">
        <v>14</v>
      </c>
      <c r="D273" s="3">
        <v>4</v>
      </c>
      <c r="E273" s="3">
        <v>275</v>
      </c>
      <c r="F273" s="5">
        <v>11.699741107696131</v>
      </c>
      <c r="G273" s="5">
        <v>19.583435108965922</v>
      </c>
      <c r="H273" s="5">
        <v>16.038350523776284</v>
      </c>
      <c r="I273" s="5">
        <v>18.057999250852077</v>
      </c>
      <c r="J273" s="5">
        <v>17.695462204532706</v>
      </c>
      <c r="K273" s="5">
        <v>18.043098208105345</v>
      </c>
      <c r="L273" s="5">
        <v>19.452766084083759</v>
      </c>
      <c r="M273" s="5">
        <v>18.312558307552433</v>
      </c>
      <c r="N273" s="5">
        <v>23.510857457893948</v>
      </c>
      <c r="O273" s="5">
        <v>21.51883636207036</v>
      </c>
      <c r="P273" s="5">
        <v>21.467422601251361</v>
      </c>
      <c r="Q273" s="5">
        <v>25.203378890633349</v>
      </c>
      <c r="R273" s="5">
        <v>23.520118746044716</v>
      </c>
      <c r="S273" s="5">
        <v>21.370207551786081</v>
      </c>
      <c r="T273" s="5">
        <v>24.405724091115498</v>
      </c>
      <c r="U273" s="5">
        <v>24.339921852068539</v>
      </c>
      <c r="V273" s="5">
        <v>24.52047676173633</v>
      </c>
      <c r="W273" s="5">
        <v>25.662235531383111</v>
      </c>
      <c r="X273" s="5">
        <v>23.517893487749049</v>
      </c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x14ac:dyDescent="0.3">
      <c r="A274" s="3" t="s">
        <v>283</v>
      </c>
      <c r="B274" s="3" t="s">
        <v>282</v>
      </c>
      <c r="C274" s="3">
        <v>14</v>
      </c>
      <c r="D274" s="3">
        <v>9</v>
      </c>
      <c r="E274" s="3">
        <v>280</v>
      </c>
      <c r="F274" s="5">
        <v>10.715584570086943</v>
      </c>
      <c r="G274" s="5">
        <v>18.814022022806487</v>
      </c>
      <c r="H274" s="5">
        <v>14.289717025092866</v>
      </c>
      <c r="I274" s="5">
        <v>15.550401264267864</v>
      </c>
      <c r="J274" s="5">
        <v>14.863974734555143</v>
      </c>
      <c r="K274" s="5">
        <v>15.516707779406794</v>
      </c>
      <c r="L274" s="5">
        <v>17.805657421720152</v>
      </c>
      <c r="M274" s="5">
        <v>16.296216110576164</v>
      </c>
      <c r="N274" s="5">
        <v>21.677423675086352</v>
      </c>
      <c r="O274" s="5">
        <v>19.21337074922365</v>
      </c>
      <c r="P274" s="5">
        <v>19.579288720605206</v>
      </c>
      <c r="Q274" s="5">
        <v>23.603561876183594</v>
      </c>
      <c r="R274" s="5">
        <v>22.501056306338008</v>
      </c>
      <c r="S274" s="5">
        <v>20.370996590842605</v>
      </c>
      <c r="T274" s="5">
        <v>22.597966667967349</v>
      </c>
      <c r="U274" s="5">
        <v>23.135193652681661</v>
      </c>
      <c r="V274" s="5">
        <v>22.64017893354514</v>
      </c>
      <c r="W274" s="5">
        <v>23.755187267384503</v>
      </c>
      <c r="X274" s="5">
        <v>21.367566210398529</v>
      </c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x14ac:dyDescent="0.3">
      <c r="A275" s="3" t="s">
        <v>284</v>
      </c>
      <c r="B275" s="3" t="s">
        <v>282</v>
      </c>
      <c r="C275" s="3">
        <v>14</v>
      </c>
      <c r="D275" s="3">
        <v>3</v>
      </c>
      <c r="E275" s="3">
        <v>274</v>
      </c>
      <c r="F275" s="5">
        <v>11.995700752254619</v>
      </c>
      <c r="G275" s="5">
        <v>18.991714396585941</v>
      </c>
      <c r="H275" s="5">
        <v>14.129744794510017</v>
      </c>
      <c r="I275" s="5">
        <v>16.250781039053937</v>
      </c>
      <c r="J275" s="5">
        <v>15.409564370774577</v>
      </c>
      <c r="K275" s="5">
        <v>16.896403589789454</v>
      </c>
      <c r="L275" s="5">
        <v>17.731962384992102</v>
      </c>
      <c r="M275" s="5">
        <v>17.31572674495942</v>
      </c>
      <c r="N275" s="5">
        <v>22.053842535558143</v>
      </c>
      <c r="O275" s="5">
        <v>20.585955420200751</v>
      </c>
      <c r="P275" s="5">
        <v>20.314763194040935</v>
      </c>
      <c r="Q275" s="5">
        <v>24.200246189585563</v>
      </c>
      <c r="R275" s="5">
        <v>23.982376745362547</v>
      </c>
      <c r="S275" s="5">
        <v>20.710327817172974</v>
      </c>
      <c r="T275" s="5">
        <v>23.522861570249479</v>
      </c>
      <c r="U275" s="5">
        <v>22.717563475630591</v>
      </c>
      <c r="V275" s="5">
        <v>23.450903253508709</v>
      </c>
      <c r="W275" s="5">
        <v>24.99842105434707</v>
      </c>
      <c r="X275" s="5">
        <v>22.193465097907573</v>
      </c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x14ac:dyDescent="0.3">
      <c r="A276" s="3" t="s">
        <v>285</v>
      </c>
      <c r="B276" s="3" t="s">
        <v>282</v>
      </c>
      <c r="C276" s="3">
        <v>14</v>
      </c>
      <c r="D276" s="3">
        <v>7</v>
      </c>
      <c r="E276" s="3">
        <v>278</v>
      </c>
      <c r="F276" s="5">
        <v>11.863642638530091</v>
      </c>
      <c r="G276" s="5">
        <v>19.46240541265081</v>
      </c>
      <c r="H276" s="5">
        <v>16.027664966321755</v>
      </c>
      <c r="I276" s="5">
        <v>18.230511030592343</v>
      </c>
      <c r="J276" s="5">
        <v>17.211693322202642</v>
      </c>
      <c r="K276" s="5">
        <v>18.162153431960657</v>
      </c>
      <c r="L276" s="5">
        <v>19.243432865504939</v>
      </c>
      <c r="M276" s="5">
        <v>17.57926538155235</v>
      </c>
      <c r="N276" s="5">
        <v>22.742144040595107</v>
      </c>
      <c r="O276" s="5">
        <v>21.0904855130395</v>
      </c>
      <c r="P276" s="5">
        <v>21.180384085760384</v>
      </c>
      <c r="Q276" s="5">
        <v>25.311909367376465</v>
      </c>
      <c r="R276" s="5">
        <v>23.184604213813046</v>
      </c>
      <c r="S276" s="5">
        <v>21.257292965624412</v>
      </c>
      <c r="T276" s="5">
        <v>24.304138886795993</v>
      </c>
      <c r="U276" s="5">
        <v>24.189718372474314</v>
      </c>
      <c r="V276" s="5">
        <v>23.895158938544423</v>
      </c>
      <c r="W276" s="5">
        <v>25.482813818318604</v>
      </c>
      <c r="X276" s="5">
        <v>23.370004772190288</v>
      </c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x14ac:dyDescent="0.3">
      <c r="A277" s="3" t="s">
        <v>286</v>
      </c>
      <c r="B277" s="3" t="s">
        <v>282</v>
      </c>
      <c r="C277" s="3">
        <v>14</v>
      </c>
      <c r="D277" s="3">
        <v>6</v>
      </c>
      <c r="E277" s="3">
        <v>277</v>
      </c>
      <c r="F277" s="5">
        <v>15.931863336268336</v>
      </c>
      <c r="G277" s="5">
        <v>22.771242224178891</v>
      </c>
      <c r="H277" s="5">
        <v>18.957926618741457</v>
      </c>
      <c r="I277" s="5">
        <v>20.538810959508815</v>
      </c>
      <c r="J277" s="5">
        <v>20.125158206182807</v>
      </c>
      <c r="K277" s="5">
        <v>21.790695031300107</v>
      </c>
      <c r="L277" s="5">
        <v>21.993463443858762</v>
      </c>
      <c r="M277" s="5">
        <v>21.854631748826989</v>
      </c>
      <c r="N277" s="5">
        <v>25.722410529147119</v>
      </c>
      <c r="O277" s="5">
        <v>24.846947623240474</v>
      </c>
      <c r="P277" s="5">
        <v>25.957400161385635</v>
      </c>
      <c r="Q277" s="5">
        <v>29.714463174882699</v>
      </c>
      <c r="R277" s="5">
        <v>27.340283964200875</v>
      </c>
      <c r="S277" s="5">
        <v>25.391957991001959</v>
      </c>
      <c r="T277" s="5">
        <v>30.050505721832863</v>
      </c>
      <c r="U277" s="5">
        <v>27.074179210681827</v>
      </c>
      <c r="V277" s="5">
        <v>28.507663390063549</v>
      </c>
      <c r="W277" s="5">
        <v>29.909716035799129</v>
      </c>
      <c r="X277" s="5">
        <v>27.408021273475079</v>
      </c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x14ac:dyDescent="0.3">
      <c r="A278" s="3" t="s">
        <v>287</v>
      </c>
      <c r="B278" s="3" t="s">
        <v>282</v>
      </c>
      <c r="C278" s="3">
        <v>14</v>
      </c>
      <c r="D278" s="3">
        <v>1</v>
      </c>
      <c r="E278" s="3">
        <v>272</v>
      </c>
      <c r="F278" s="5">
        <v>10.804120825903029</v>
      </c>
      <c r="G278" s="5">
        <v>18.578743356030397</v>
      </c>
      <c r="H278" s="5">
        <v>13.497353209406532</v>
      </c>
      <c r="I278" s="5">
        <v>15.815331522811118</v>
      </c>
      <c r="J278" s="5">
        <v>14.603016482608883</v>
      </c>
      <c r="K278" s="5">
        <v>15.564854695186451</v>
      </c>
      <c r="L278" s="5">
        <v>16.575423587805822</v>
      </c>
      <c r="M278" s="5">
        <v>14.800286827987149</v>
      </c>
      <c r="N278" s="5">
        <v>19.201181608843772</v>
      </c>
      <c r="O278" s="5">
        <v>17.820175176480053</v>
      </c>
      <c r="P278" s="5">
        <v>18.467273650794482</v>
      </c>
      <c r="Q278" s="5">
        <v>22.616926059308845</v>
      </c>
      <c r="R278" s="5">
        <v>20.863085064106272</v>
      </c>
      <c r="S278" s="5">
        <v>19.103240445176638</v>
      </c>
      <c r="T278" s="5">
        <v>21.57262439917746</v>
      </c>
      <c r="U278" s="5">
        <v>20.914236018260727</v>
      </c>
      <c r="V278" s="5">
        <v>20.847110313763576</v>
      </c>
      <c r="W278" s="5">
        <v>22.08424683936849</v>
      </c>
      <c r="X278" s="5">
        <v>20.868604158757584</v>
      </c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x14ac:dyDescent="0.3">
      <c r="A279" s="3" t="s">
        <v>288</v>
      </c>
      <c r="B279" s="3" t="s">
        <v>282</v>
      </c>
      <c r="C279" s="3">
        <v>14</v>
      </c>
      <c r="D279" s="3">
        <v>2</v>
      </c>
      <c r="E279" s="3">
        <v>273</v>
      </c>
      <c r="F279" s="5">
        <v>12.807365235791444</v>
      </c>
      <c r="G279" s="5">
        <v>20.025234565874467</v>
      </c>
      <c r="H279" s="5">
        <v>15.827297871110854</v>
      </c>
      <c r="I279" s="5">
        <v>18.272186223236872</v>
      </c>
      <c r="J279" s="5">
        <v>16.922706037192388</v>
      </c>
      <c r="K279" s="5">
        <v>18.257362034732573</v>
      </c>
      <c r="L279" s="5">
        <v>18.822308937398361</v>
      </c>
      <c r="M279" s="5">
        <v>17.984097843600026</v>
      </c>
      <c r="N279" s="5">
        <v>21.980720277632397</v>
      </c>
      <c r="O279" s="5">
        <v>20.958112529768819</v>
      </c>
      <c r="P279" s="5">
        <v>21.305535777093084</v>
      </c>
      <c r="Q279" s="5">
        <v>24.896749504021496</v>
      </c>
      <c r="R279" s="5">
        <v>23.330935997462671</v>
      </c>
      <c r="S279" s="5">
        <v>21.187351248016821</v>
      </c>
      <c r="T279" s="5">
        <v>24.918111662284552</v>
      </c>
      <c r="U279" s="5">
        <v>22.965145832424849</v>
      </c>
      <c r="V279" s="5">
        <v>23.19466862242539</v>
      </c>
      <c r="W279" s="5">
        <v>24.697664137421889</v>
      </c>
      <c r="X279" s="5">
        <v>22.864188988598798</v>
      </c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x14ac:dyDescent="0.3">
      <c r="A280" s="3" t="s">
        <v>289</v>
      </c>
      <c r="B280" s="3" t="s">
        <v>282</v>
      </c>
      <c r="C280" s="3">
        <v>14</v>
      </c>
      <c r="D280" s="3">
        <v>5</v>
      </c>
      <c r="E280" s="3">
        <v>276</v>
      </c>
      <c r="F280" s="5">
        <v>11.474703745057333</v>
      </c>
      <c r="G280" s="5">
        <v>19.245570763865057</v>
      </c>
      <c r="H280" s="5">
        <v>15.754752830314423</v>
      </c>
      <c r="I280" s="5">
        <v>17.511932719054911</v>
      </c>
      <c r="J280" s="5">
        <v>17.091780865092833</v>
      </c>
      <c r="K280" s="5">
        <v>17.483679954010139</v>
      </c>
      <c r="L280" s="5">
        <v>19.23820147577532</v>
      </c>
      <c r="M280" s="5">
        <v>17.719176656549639</v>
      </c>
      <c r="N280" s="5">
        <v>23.143129424021108</v>
      </c>
      <c r="O280" s="5">
        <v>20.90647517686115</v>
      </c>
      <c r="P280" s="5">
        <v>20.946548339936715</v>
      </c>
      <c r="Q280" s="5">
        <v>24.939087070378385</v>
      </c>
      <c r="R280" s="5">
        <v>23.170422259095403</v>
      </c>
      <c r="S280" s="5">
        <v>20.93144640545755</v>
      </c>
      <c r="T280" s="5">
        <v>23.794578363788762</v>
      </c>
      <c r="U280" s="5">
        <v>24.066926035213605</v>
      </c>
      <c r="V280" s="5">
        <v>24.000000681017809</v>
      </c>
      <c r="W280" s="5">
        <v>25.166290231929654</v>
      </c>
      <c r="X280" s="5">
        <v>23.10892813543358</v>
      </c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x14ac:dyDescent="0.3">
      <c r="A281" s="3" t="s">
        <v>290</v>
      </c>
      <c r="B281" s="3" t="s">
        <v>282</v>
      </c>
      <c r="C281" s="3">
        <v>14</v>
      </c>
      <c r="D281" s="3">
        <v>8</v>
      </c>
      <c r="E281" s="3">
        <v>279</v>
      </c>
      <c r="F281" s="5">
        <v>9.5904080557620013</v>
      </c>
      <c r="G281" s="5">
        <v>18.216007816201575</v>
      </c>
      <c r="H281" s="5">
        <v>12.42398061972362</v>
      </c>
      <c r="I281" s="5">
        <v>13.860582087092961</v>
      </c>
      <c r="J281" s="5">
        <v>12.774068719793469</v>
      </c>
      <c r="K281" s="5">
        <v>13.477538602075676</v>
      </c>
      <c r="L281" s="5">
        <v>15.741054922693623</v>
      </c>
      <c r="M281" s="5">
        <v>13.408507872999943</v>
      </c>
      <c r="N281" s="5">
        <v>18.271515664687826</v>
      </c>
      <c r="O281" s="5">
        <v>16.677169667575548</v>
      </c>
      <c r="P281" s="5">
        <v>17.621329016834014</v>
      </c>
      <c r="Q281" s="5">
        <v>21.828964223411422</v>
      </c>
      <c r="R281" s="5">
        <v>19.92571864342591</v>
      </c>
      <c r="S281" s="5">
        <v>18.335803406332911</v>
      </c>
      <c r="T281" s="5">
        <v>20.759622193190278</v>
      </c>
      <c r="U281" s="5">
        <v>20.400058751696797</v>
      </c>
      <c r="V281" s="5">
        <v>20.167882450816585</v>
      </c>
      <c r="W281" s="5">
        <v>21.340250711328363</v>
      </c>
      <c r="X281" s="5">
        <v>19.73076476476546</v>
      </c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x14ac:dyDescent="0.3">
      <c r="A282" s="3" t="s">
        <v>291</v>
      </c>
      <c r="B282" s="3" t="s">
        <v>292</v>
      </c>
      <c r="C282" s="3">
        <v>15</v>
      </c>
      <c r="D282" s="3">
        <v>3</v>
      </c>
      <c r="E282" s="3">
        <v>283</v>
      </c>
      <c r="F282" s="5">
        <v>13.483844131046226</v>
      </c>
      <c r="G282" s="5">
        <v>18.290078359772448</v>
      </c>
      <c r="H282" s="5">
        <v>15.438503190937572</v>
      </c>
      <c r="I282" s="5">
        <v>16.497525991751694</v>
      </c>
      <c r="J282" s="5">
        <v>16.139840488466795</v>
      </c>
      <c r="K282" s="5">
        <v>18.095523684881602</v>
      </c>
      <c r="L282" s="5">
        <v>19.39985067705171</v>
      </c>
      <c r="M282" s="5">
        <v>18.205110788425344</v>
      </c>
      <c r="N282" s="5">
        <v>24.56378849752376</v>
      </c>
      <c r="O282" s="5">
        <v>23.113772296687202</v>
      </c>
      <c r="P282" s="5">
        <v>21.99246470300691</v>
      </c>
      <c r="Q282" s="5">
        <v>26.951268884764971</v>
      </c>
      <c r="R282" s="5">
        <v>26.098381163872087</v>
      </c>
      <c r="S282" s="5">
        <v>23.756882015779365</v>
      </c>
      <c r="T282" s="5">
        <v>26.658739364225962</v>
      </c>
      <c r="U282" s="5">
        <v>25.323997598186196</v>
      </c>
      <c r="V282" s="5">
        <v>25.66606864992826</v>
      </c>
      <c r="W282" s="5">
        <v>28.966472890639814</v>
      </c>
      <c r="X282" s="5">
        <v>24.531836352655024</v>
      </c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x14ac:dyDescent="0.3">
      <c r="A283" s="3" t="s">
        <v>293</v>
      </c>
      <c r="B283" s="3" t="s">
        <v>292</v>
      </c>
      <c r="C283" s="3">
        <v>15</v>
      </c>
      <c r="D283" s="3">
        <v>4</v>
      </c>
      <c r="E283" s="3">
        <v>284</v>
      </c>
      <c r="F283" s="5">
        <v>11.113271561777191</v>
      </c>
      <c r="G283" s="5">
        <v>16.144852817904965</v>
      </c>
      <c r="H283" s="5">
        <v>12.384213822772312</v>
      </c>
      <c r="I283" s="5">
        <v>13.857277834844041</v>
      </c>
      <c r="J283" s="5">
        <v>13.596484978518456</v>
      </c>
      <c r="K283" s="5">
        <v>14.117784555948885</v>
      </c>
      <c r="L283" s="5">
        <v>15.667801322428739</v>
      </c>
      <c r="M283" s="5">
        <v>14.907821656016766</v>
      </c>
      <c r="N283" s="5">
        <v>20.379084190258911</v>
      </c>
      <c r="O283" s="5">
        <v>19.181512276416896</v>
      </c>
      <c r="P283" s="5">
        <v>18.109840270890537</v>
      </c>
      <c r="Q283" s="5">
        <v>22.824853745455787</v>
      </c>
      <c r="R283" s="5">
        <v>22.672855180716695</v>
      </c>
      <c r="S283" s="5">
        <v>19.864134112198006</v>
      </c>
      <c r="T283" s="5">
        <v>22.860031737946105</v>
      </c>
      <c r="U283" s="5">
        <v>22.520072645319413</v>
      </c>
      <c r="V283" s="5">
        <v>21.8227932032475</v>
      </c>
      <c r="W283" s="5">
        <v>24.47016526612742</v>
      </c>
      <c r="X283" s="5">
        <v>20.418834210617078</v>
      </c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x14ac:dyDescent="0.3">
      <c r="A284" s="3" t="s">
        <v>294</v>
      </c>
      <c r="B284" s="3" t="s">
        <v>292</v>
      </c>
      <c r="C284" s="3">
        <v>15</v>
      </c>
      <c r="D284" s="3">
        <v>2</v>
      </c>
      <c r="E284" s="3">
        <v>282</v>
      </c>
      <c r="F284" s="5">
        <v>17.802196624941693</v>
      </c>
      <c r="G284" s="5">
        <v>22.446580152519687</v>
      </c>
      <c r="H284" s="5">
        <v>18.952700911197908</v>
      </c>
      <c r="I284" s="5">
        <v>20.215760589592023</v>
      </c>
      <c r="J284" s="5">
        <v>20.267750848531907</v>
      </c>
      <c r="K284" s="5">
        <v>23.020220881095888</v>
      </c>
      <c r="L284" s="5">
        <v>23.704489684694526</v>
      </c>
      <c r="M284" s="5">
        <v>21.829799777343716</v>
      </c>
      <c r="N284" s="5">
        <v>28.6140652678591</v>
      </c>
      <c r="O284" s="5">
        <v>27.155276306719713</v>
      </c>
      <c r="P284" s="5">
        <v>27.415030429876289</v>
      </c>
      <c r="Q284" s="5">
        <v>31.824331760762774</v>
      </c>
      <c r="R284" s="5">
        <v>29.471489383001611</v>
      </c>
      <c r="S284" s="5">
        <v>28.051446523148595</v>
      </c>
      <c r="T284" s="5">
        <v>31.477345915345186</v>
      </c>
      <c r="U284" s="5">
        <v>29.247521387706716</v>
      </c>
      <c r="V284" s="5">
        <v>30.979396562841856</v>
      </c>
      <c r="W284" s="5">
        <v>34.424119939286648</v>
      </c>
      <c r="X284" s="5">
        <v>29.863520223611477</v>
      </c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x14ac:dyDescent="0.3">
      <c r="A285" s="3" t="s">
        <v>295</v>
      </c>
      <c r="B285" s="3" t="s">
        <v>292</v>
      </c>
      <c r="C285" s="3">
        <v>15</v>
      </c>
      <c r="D285" s="3">
        <v>7</v>
      </c>
      <c r="E285" s="3">
        <v>287</v>
      </c>
      <c r="F285" s="5">
        <v>12.807635163380864</v>
      </c>
      <c r="G285" s="5">
        <v>18.281531286308557</v>
      </c>
      <c r="H285" s="5">
        <v>14.7662244587644</v>
      </c>
      <c r="I285" s="5">
        <v>16.331012313592396</v>
      </c>
      <c r="J285" s="5">
        <v>16.57079868873582</v>
      </c>
      <c r="K285" s="5">
        <v>16.576424655401418</v>
      </c>
      <c r="L285" s="5">
        <v>18.40654941630844</v>
      </c>
      <c r="M285" s="5">
        <v>17.87535874462435</v>
      </c>
      <c r="N285" s="5">
        <v>23.745882153622318</v>
      </c>
      <c r="O285" s="5">
        <v>23.104963658434251</v>
      </c>
      <c r="P285" s="5">
        <v>21.585053613179035</v>
      </c>
      <c r="Q285" s="5">
        <v>27.147423140180496</v>
      </c>
      <c r="R285" s="5">
        <v>24.3933415057739</v>
      </c>
      <c r="S285" s="5">
        <v>23.907934949725192</v>
      </c>
      <c r="T285" s="5">
        <v>27.781149277230256</v>
      </c>
      <c r="U285" s="5">
        <v>24.406751996833027</v>
      </c>
      <c r="V285" s="5">
        <v>25.103708484156581</v>
      </c>
      <c r="W285" s="5">
        <v>28.947492941866031</v>
      </c>
      <c r="X285" s="5">
        <v>25.570722672369008</v>
      </c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x14ac:dyDescent="0.3">
      <c r="A286" s="3" t="s">
        <v>296</v>
      </c>
      <c r="B286" s="3" t="s">
        <v>292</v>
      </c>
      <c r="C286" s="3">
        <v>15</v>
      </c>
      <c r="D286" s="3">
        <v>6</v>
      </c>
      <c r="E286" s="3">
        <v>286</v>
      </c>
      <c r="F286" s="5">
        <v>13.501626754233527</v>
      </c>
      <c r="G286" s="5">
        <v>18.318865847943965</v>
      </c>
      <c r="H286" s="5">
        <v>15.707923924281236</v>
      </c>
      <c r="I286" s="5">
        <v>16.926912412069939</v>
      </c>
      <c r="J286" s="5">
        <v>17.123006542326785</v>
      </c>
      <c r="K286" s="5">
        <v>17.563996970889381</v>
      </c>
      <c r="L286" s="5">
        <v>19.164172781791748</v>
      </c>
      <c r="M286" s="5">
        <v>19.010289653831602</v>
      </c>
      <c r="N286" s="5">
        <v>25.012207103109503</v>
      </c>
      <c r="O286" s="5">
        <v>23.866177758663461</v>
      </c>
      <c r="P286" s="5">
        <v>22.135777618903273</v>
      </c>
      <c r="Q286" s="5">
        <v>27.904948925564412</v>
      </c>
      <c r="R286" s="5">
        <v>26.150892570133049</v>
      </c>
      <c r="S286" s="5">
        <v>24.954679271598746</v>
      </c>
      <c r="T286" s="5">
        <v>28.537074863117997</v>
      </c>
      <c r="U286" s="5">
        <v>25.65669794308408</v>
      </c>
      <c r="V286" s="5">
        <v>25.618091371306953</v>
      </c>
      <c r="W286" s="5">
        <v>30.257647968782958</v>
      </c>
      <c r="X286" s="5">
        <v>26.107139858193324</v>
      </c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x14ac:dyDescent="0.3">
      <c r="A287" s="3" t="s">
        <v>297</v>
      </c>
      <c r="B287" s="3" t="s">
        <v>292</v>
      </c>
      <c r="C287" s="3">
        <v>15</v>
      </c>
      <c r="D287" s="3">
        <v>1</v>
      </c>
      <c r="E287" s="3">
        <v>281</v>
      </c>
      <c r="F287" s="5">
        <v>17.854531285921478</v>
      </c>
      <c r="G287" s="5">
        <v>21.423823658215923</v>
      </c>
      <c r="H287" s="5">
        <v>20.107852206859995</v>
      </c>
      <c r="I287" s="5">
        <v>20.703415329417908</v>
      </c>
      <c r="J287" s="5">
        <v>20.212382170660923</v>
      </c>
      <c r="K287" s="5">
        <v>22.851299293778187</v>
      </c>
      <c r="L287" s="5">
        <v>24.505848059953486</v>
      </c>
      <c r="M287" s="5">
        <v>22.346978176773955</v>
      </c>
      <c r="N287" s="5">
        <v>29.842114372776024</v>
      </c>
      <c r="O287" s="5">
        <v>28.367747802608115</v>
      </c>
      <c r="P287" s="5">
        <v>27.31267266218245</v>
      </c>
      <c r="Q287" s="5">
        <v>33.091728058455836</v>
      </c>
      <c r="R287" s="5">
        <v>29.979602151390296</v>
      </c>
      <c r="S287" s="5">
        <v>29.720495688798444</v>
      </c>
      <c r="T287" s="5">
        <v>32.728618576734767</v>
      </c>
      <c r="U287" s="5">
        <v>30.054069077069784</v>
      </c>
      <c r="V287" s="5">
        <v>32.028484853396321</v>
      </c>
      <c r="W287" s="5">
        <v>36.458086296245995</v>
      </c>
      <c r="X287" s="5">
        <v>31.269012828502269</v>
      </c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x14ac:dyDescent="0.3">
      <c r="A288" s="3" t="s">
        <v>298</v>
      </c>
      <c r="B288" s="3" t="s">
        <v>292</v>
      </c>
      <c r="C288" s="3">
        <v>15</v>
      </c>
      <c r="D288" s="3">
        <v>8</v>
      </c>
      <c r="E288" s="3">
        <v>288</v>
      </c>
      <c r="F288" s="5">
        <v>11.390329310745027</v>
      </c>
      <c r="G288" s="5">
        <v>17.570269647269566</v>
      </c>
      <c r="H288" s="5">
        <v>12.590130767555575</v>
      </c>
      <c r="I288" s="5">
        <v>14.495537629119315</v>
      </c>
      <c r="J288" s="5">
        <v>14.51998377541304</v>
      </c>
      <c r="K288" s="5">
        <v>14.171268682590307</v>
      </c>
      <c r="L288" s="5">
        <v>15.199303571993907</v>
      </c>
      <c r="M288" s="5">
        <v>15.45400214897853</v>
      </c>
      <c r="N288" s="5">
        <v>20.105551419596342</v>
      </c>
      <c r="O288" s="5">
        <v>20.17801634806434</v>
      </c>
      <c r="P288" s="5">
        <v>18.807659352895882</v>
      </c>
      <c r="Q288" s="5">
        <v>23.830923130760521</v>
      </c>
      <c r="R288" s="5">
        <v>21.582803362109473</v>
      </c>
      <c r="S288" s="5">
        <v>20.645600119640413</v>
      </c>
      <c r="T288" s="5">
        <v>23.906268227461297</v>
      </c>
      <c r="U288" s="5">
        <v>22.369106796745804</v>
      </c>
      <c r="V288" s="5">
        <v>22.046660175543405</v>
      </c>
      <c r="W288" s="5">
        <v>25.282498641774488</v>
      </c>
      <c r="X288" s="5">
        <v>21.344270539640881</v>
      </c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x14ac:dyDescent="0.3">
      <c r="A289" s="3" t="s">
        <v>299</v>
      </c>
      <c r="B289" s="3" t="s">
        <v>292</v>
      </c>
      <c r="C289" s="3">
        <v>15</v>
      </c>
      <c r="D289" s="3">
        <v>5</v>
      </c>
      <c r="E289" s="3">
        <v>285</v>
      </c>
      <c r="F289" s="5">
        <v>12.059384336872229</v>
      </c>
      <c r="G289" s="5">
        <v>16.845231027382546</v>
      </c>
      <c r="H289" s="5">
        <v>13.814972176612129</v>
      </c>
      <c r="I289" s="5">
        <v>14.894640874603851</v>
      </c>
      <c r="J289" s="5">
        <v>14.565089331318108</v>
      </c>
      <c r="K289" s="5">
        <v>15.840035616808416</v>
      </c>
      <c r="L289" s="5">
        <v>16.95405290915329</v>
      </c>
      <c r="M289" s="5">
        <v>16.561435162365836</v>
      </c>
      <c r="N289" s="5">
        <v>22.485823441911343</v>
      </c>
      <c r="O289" s="5">
        <v>21.345112961654902</v>
      </c>
      <c r="P289" s="5">
        <v>19.77526312159717</v>
      </c>
      <c r="Q289" s="5">
        <v>24.983092526063391</v>
      </c>
      <c r="R289" s="5">
        <v>24.109545977741433</v>
      </c>
      <c r="S289" s="5">
        <v>21.75453935188229</v>
      </c>
      <c r="T289" s="5">
        <v>25.346504340370124</v>
      </c>
      <c r="U289" s="5">
        <v>24.299761798321953</v>
      </c>
      <c r="V289" s="5">
        <v>23.497447419425129</v>
      </c>
      <c r="W289" s="5">
        <v>26.970741986539565</v>
      </c>
      <c r="X289" s="5">
        <v>22.787297910858904</v>
      </c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x14ac:dyDescent="0.3">
      <c r="A290" s="3" t="s">
        <v>300</v>
      </c>
      <c r="B290" s="3" t="s">
        <v>301</v>
      </c>
      <c r="C290" s="3">
        <v>16</v>
      </c>
      <c r="D290" s="3">
        <v>3</v>
      </c>
      <c r="E290" s="3">
        <v>291</v>
      </c>
      <c r="F290" s="5">
        <v>28.076469095967525</v>
      </c>
      <c r="G290" s="5">
        <v>29.986209174461809</v>
      </c>
      <c r="H290" s="5">
        <v>28.630903490430317</v>
      </c>
      <c r="I290" s="5">
        <v>30.068290879834027</v>
      </c>
      <c r="J290" s="5">
        <v>28.246408700073182</v>
      </c>
      <c r="K290" s="5">
        <v>32.03018760870583</v>
      </c>
      <c r="L290" s="5">
        <v>33.658674033751481</v>
      </c>
      <c r="M290" s="5">
        <v>31.107463883941953</v>
      </c>
      <c r="N290" s="5">
        <v>37.41179165036624</v>
      </c>
      <c r="O290" s="5">
        <v>35.812916467122847</v>
      </c>
      <c r="P290" s="5">
        <v>37.278236204524916</v>
      </c>
      <c r="Q290" s="5">
        <v>44.072875806613965</v>
      </c>
      <c r="R290" s="5">
        <v>37.072033633572225</v>
      </c>
      <c r="S290" s="5">
        <v>39.452889602288685</v>
      </c>
      <c r="T290" s="5">
        <v>41.035821523989704</v>
      </c>
      <c r="U290" s="5">
        <v>38.284899663684591</v>
      </c>
      <c r="V290" s="5">
        <v>43.989954061365836</v>
      </c>
      <c r="W290" s="5">
        <v>48.141101062277038</v>
      </c>
      <c r="X290" s="5">
        <v>42.58135361446633</v>
      </c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x14ac:dyDescent="0.3">
      <c r="A291" s="3" t="s">
        <v>302</v>
      </c>
      <c r="B291" s="3" t="s">
        <v>301</v>
      </c>
      <c r="C291" s="3">
        <v>16</v>
      </c>
      <c r="D291" s="3">
        <v>4</v>
      </c>
      <c r="E291" s="3">
        <v>292</v>
      </c>
      <c r="F291" s="5">
        <v>26.914868476531609</v>
      </c>
      <c r="G291" s="5">
        <v>28.896412034593421</v>
      </c>
      <c r="H291" s="5">
        <v>26.845937300739216</v>
      </c>
      <c r="I291" s="5">
        <v>28.949260717050215</v>
      </c>
      <c r="J291" s="5">
        <v>27.780833114712827</v>
      </c>
      <c r="K291" s="5">
        <v>31.313858471969233</v>
      </c>
      <c r="L291" s="5">
        <v>32.300346511159574</v>
      </c>
      <c r="M291" s="5">
        <v>29.581017669243817</v>
      </c>
      <c r="N291" s="5">
        <v>35.915518889050219</v>
      </c>
      <c r="O291" s="5">
        <v>34.770893921208042</v>
      </c>
      <c r="P291" s="5">
        <v>35.725401710486999</v>
      </c>
      <c r="Q291" s="5">
        <v>42.618246003750244</v>
      </c>
      <c r="R291" s="5">
        <v>35.79504131433751</v>
      </c>
      <c r="S291" s="5">
        <v>36.969284737540896</v>
      </c>
      <c r="T291" s="5">
        <v>39.572285777860188</v>
      </c>
      <c r="U291" s="5">
        <v>36.98695644467729</v>
      </c>
      <c r="V291" s="5">
        <v>43.293233604522264</v>
      </c>
      <c r="W291" s="5">
        <v>45.165771570971323</v>
      </c>
      <c r="X291" s="5">
        <v>40.873070519859851</v>
      </c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x14ac:dyDescent="0.3">
      <c r="A292" s="3" t="s">
        <v>303</v>
      </c>
      <c r="B292" s="3" t="s">
        <v>301</v>
      </c>
      <c r="C292" s="3">
        <v>16</v>
      </c>
      <c r="D292" s="3">
        <v>2</v>
      </c>
      <c r="E292" s="3">
        <v>290</v>
      </c>
      <c r="F292" s="5">
        <v>31.523430351901144</v>
      </c>
      <c r="G292" s="5">
        <v>33.836392559460883</v>
      </c>
      <c r="H292" s="5">
        <v>33.170176225701539</v>
      </c>
      <c r="I292" s="5">
        <v>34.587557966785653</v>
      </c>
      <c r="J292" s="5">
        <v>33.290157387523998</v>
      </c>
      <c r="K292" s="5">
        <v>35.997265854188491</v>
      </c>
      <c r="L292" s="5">
        <v>39.223309221690762</v>
      </c>
      <c r="M292" s="5">
        <v>37.01538564766193</v>
      </c>
      <c r="N292" s="5">
        <v>42.058092559840446</v>
      </c>
      <c r="O292" s="5">
        <v>39.828594433296551</v>
      </c>
      <c r="P292" s="5">
        <v>41.197502312880985</v>
      </c>
      <c r="Q292" s="5">
        <v>49.642858199673924</v>
      </c>
      <c r="R292" s="5">
        <v>42.286849098447114</v>
      </c>
      <c r="S292" s="5">
        <v>44.795188429410658</v>
      </c>
      <c r="T292" s="5">
        <v>46.569734901347502</v>
      </c>
      <c r="U292" s="5">
        <v>43.180412803282572</v>
      </c>
      <c r="V292" s="5">
        <v>50.519511130672576</v>
      </c>
      <c r="W292" s="5">
        <v>54.686273203900967</v>
      </c>
      <c r="X292" s="5">
        <v>48.413754789568792</v>
      </c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x14ac:dyDescent="0.3">
      <c r="A293" s="3" t="s">
        <v>304</v>
      </c>
      <c r="B293" s="3" t="s">
        <v>301</v>
      </c>
      <c r="C293" s="3">
        <v>16</v>
      </c>
      <c r="D293" s="3">
        <v>1</v>
      </c>
      <c r="E293" s="3">
        <v>289</v>
      </c>
      <c r="F293" s="5">
        <v>36.362609566926807</v>
      </c>
      <c r="G293" s="5">
        <v>38.348600503807724</v>
      </c>
      <c r="H293" s="5">
        <v>38.040234728133697</v>
      </c>
      <c r="I293" s="5">
        <v>39.703571130409685</v>
      </c>
      <c r="J293" s="5">
        <v>38.106384085634652</v>
      </c>
      <c r="K293" s="5">
        <v>41.810312048816407</v>
      </c>
      <c r="L293" s="5">
        <v>44.056281620590291</v>
      </c>
      <c r="M293" s="5">
        <v>42.05514525883622</v>
      </c>
      <c r="N293" s="5">
        <v>46.665867651968</v>
      </c>
      <c r="O293" s="5">
        <v>44.87630279742929</v>
      </c>
      <c r="P293" s="5">
        <v>45.783944408994017</v>
      </c>
      <c r="Q293" s="5">
        <v>55.99350646235461</v>
      </c>
      <c r="R293" s="5">
        <v>46.283687344423868</v>
      </c>
      <c r="S293" s="5">
        <v>49.402673767195871</v>
      </c>
      <c r="T293" s="5">
        <v>51.26459525025038</v>
      </c>
      <c r="U293" s="5">
        <v>47.832327332234719</v>
      </c>
      <c r="V293" s="5">
        <v>57.717274642430191</v>
      </c>
      <c r="W293" s="5">
        <v>60.300057469728891</v>
      </c>
      <c r="X293" s="5">
        <v>52.710262626787511</v>
      </c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x14ac:dyDescent="0.3">
      <c r="A294" s="3" t="s">
        <v>305</v>
      </c>
      <c r="B294" s="3" t="s">
        <v>306</v>
      </c>
      <c r="C294" s="3">
        <v>17</v>
      </c>
      <c r="D294" s="3">
        <v>2</v>
      </c>
      <c r="E294" s="3">
        <v>294</v>
      </c>
      <c r="F294" s="5">
        <v>26.038026877941881</v>
      </c>
      <c r="G294" s="5">
        <v>28.700084218495558</v>
      </c>
      <c r="H294" s="5">
        <v>28.544543619946051</v>
      </c>
      <c r="I294" s="5">
        <v>31.61065925008937</v>
      </c>
      <c r="J294" s="5">
        <v>29.919519810445301</v>
      </c>
      <c r="K294" s="5">
        <v>33.704117149647722</v>
      </c>
      <c r="L294" s="5">
        <v>33.257249351302534</v>
      </c>
      <c r="M294" s="5">
        <v>33.987574328487518</v>
      </c>
      <c r="N294" s="5">
        <v>35.785596618807624</v>
      </c>
      <c r="O294" s="5">
        <v>35.508215275896603</v>
      </c>
      <c r="P294" s="5">
        <v>37.446385578822373</v>
      </c>
      <c r="Q294" s="5">
        <v>44.101749055389661</v>
      </c>
      <c r="R294" s="5">
        <v>35.382862405041578</v>
      </c>
      <c r="S294" s="5">
        <v>37.962463360475986</v>
      </c>
      <c r="T294" s="5">
        <v>44.163884339796311</v>
      </c>
      <c r="U294" s="5">
        <v>37.747627714787576</v>
      </c>
      <c r="V294" s="5">
        <v>42.216135808742607</v>
      </c>
      <c r="W294" s="5">
        <v>43.885738079156553</v>
      </c>
      <c r="X294" s="5">
        <v>39.064919427832706</v>
      </c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x14ac:dyDescent="0.3">
      <c r="A295" s="3" t="s">
        <v>307</v>
      </c>
      <c r="B295" s="3" t="s">
        <v>306</v>
      </c>
      <c r="C295" s="3">
        <v>17</v>
      </c>
      <c r="D295" s="3">
        <v>6</v>
      </c>
      <c r="E295" s="3">
        <v>298</v>
      </c>
      <c r="F295" s="5">
        <v>20.79021376829812</v>
      </c>
      <c r="G295" s="5">
        <v>24.017920169653948</v>
      </c>
      <c r="H295" s="5">
        <v>23.728607840096736</v>
      </c>
      <c r="I295" s="5">
        <v>26.353511801008946</v>
      </c>
      <c r="J295" s="5">
        <v>24.897380674800758</v>
      </c>
      <c r="K295" s="5">
        <v>27.801358621205001</v>
      </c>
      <c r="L295" s="5">
        <v>28.815334934734562</v>
      </c>
      <c r="M295" s="5">
        <v>29.189904551406507</v>
      </c>
      <c r="N295" s="5">
        <v>30.906759298121411</v>
      </c>
      <c r="O295" s="5">
        <v>30.177350197451617</v>
      </c>
      <c r="P295" s="5">
        <v>31.690652707284734</v>
      </c>
      <c r="Q295" s="5">
        <v>36.917399713792236</v>
      </c>
      <c r="R295" s="5">
        <v>29.932690964074428</v>
      </c>
      <c r="S295" s="5">
        <v>32.426826857814163</v>
      </c>
      <c r="T295" s="5">
        <v>37.012821951260278</v>
      </c>
      <c r="U295" s="5">
        <v>31.76021181281493</v>
      </c>
      <c r="V295" s="5">
        <v>35.157966140148126</v>
      </c>
      <c r="W295" s="5">
        <v>37.222780832630313</v>
      </c>
      <c r="X295" s="5">
        <v>33.939355292655058</v>
      </c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x14ac:dyDescent="0.3">
      <c r="A296" s="3" t="s">
        <v>308</v>
      </c>
      <c r="B296" s="3" t="s">
        <v>306</v>
      </c>
      <c r="C296" s="3">
        <v>17</v>
      </c>
      <c r="D296" s="3">
        <v>7</v>
      </c>
      <c r="E296" s="3">
        <v>299</v>
      </c>
      <c r="F296" s="5">
        <v>17.172316742732743</v>
      </c>
      <c r="G296" s="5">
        <v>21.31571334210442</v>
      </c>
      <c r="H296" s="5">
        <v>20.590449388404043</v>
      </c>
      <c r="I296" s="5">
        <v>23.321005680327797</v>
      </c>
      <c r="J296" s="5">
        <v>22.126279210435587</v>
      </c>
      <c r="K296" s="5">
        <v>24.471153623148297</v>
      </c>
      <c r="L296" s="5">
        <v>24.492288462213555</v>
      </c>
      <c r="M296" s="5">
        <v>24.88662812235069</v>
      </c>
      <c r="N296" s="5">
        <v>26.48952039358371</v>
      </c>
      <c r="O296" s="5">
        <v>26.317739751236719</v>
      </c>
      <c r="P296" s="5">
        <v>27.798122121444322</v>
      </c>
      <c r="Q296" s="5">
        <v>32.744196957626308</v>
      </c>
      <c r="R296" s="5">
        <v>26.971237793521922</v>
      </c>
      <c r="S296" s="5">
        <v>28.070621534121845</v>
      </c>
      <c r="T296" s="5">
        <v>31.886779451437228</v>
      </c>
      <c r="U296" s="5">
        <v>28.209577624290599</v>
      </c>
      <c r="V296" s="5">
        <v>31.360736935351806</v>
      </c>
      <c r="W296" s="5">
        <v>32.53395466853312</v>
      </c>
      <c r="X296" s="5">
        <v>29.607996661076076</v>
      </c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x14ac:dyDescent="0.3">
      <c r="A297" s="3" t="s">
        <v>309</v>
      </c>
      <c r="B297" s="3" t="s">
        <v>306</v>
      </c>
      <c r="C297" s="3">
        <v>17</v>
      </c>
      <c r="D297" s="3">
        <v>5</v>
      </c>
      <c r="E297" s="3">
        <v>297</v>
      </c>
      <c r="F297" s="5">
        <v>18.044761010155906</v>
      </c>
      <c r="G297" s="5">
        <v>24.077614406358045</v>
      </c>
      <c r="H297" s="5">
        <v>20.412118229919116</v>
      </c>
      <c r="I297" s="5">
        <v>23.472493744750665</v>
      </c>
      <c r="J297" s="5">
        <v>21.062567390550225</v>
      </c>
      <c r="K297" s="5">
        <v>24.834429315793802</v>
      </c>
      <c r="L297" s="5">
        <v>24.518428138018255</v>
      </c>
      <c r="M297" s="5">
        <v>23.833475750675987</v>
      </c>
      <c r="N297" s="5">
        <v>26.87863322981049</v>
      </c>
      <c r="O297" s="5">
        <v>25.426629603648657</v>
      </c>
      <c r="P297" s="5">
        <v>27.394839712648967</v>
      </c>
      <c r="Q297" s="5">
        <v>34.013972314319737</v>
      </c>
      <c r="R297" s="5">
        <v>27.697836309659774</v>
      </c>
      <c r="S297" s="5">
        <v>28.553919923131829</v>
      </c>
      <c r="T297" s="5">
        <v>32.444226186345333</v>
      </c>
      <c r="U297" s="5">
        <v>29.061296506947023</v>
      </c>
      <c r="V297" s="5">
        <v>30.732551746000961</v>
      </c>
      <c r="W297" s="5">
        <v>31.915383222360763</v>
      </c>
      <c r="X297" s="5">
        <v>29.714278260549239</v>
      </c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x14ac:dyDescent="0.3">
      <c r="A298" s="3" t="s">
        <v>310</v>
      </c>
      <c r="B298" s="3" t="s">
        <v>306</v>
      </c>
      <c r="C298" s="3">
        <v>17</v>
      </c>
      <c r="D298" s="3">
        <v>3</v>
      </c>
      <c r="E298" s="3">
        <v>295</v>
      </c>
      <c r="F298" s="5">
        <v>31.285802298248061</v>
      </c>
      <c r="G298" s="5">
        <v>32.220833966360743</v>
      </c>
      <c r="H298" s="5">
        <v>34.999803350515393</v>
      </c>
      <c r="I298" s="5">
        <v>39.297883169582782</v>
      </c>
      <c r="J298" s="5">
        <v>37.380059111001685</v>
      </c>
      <c r="K298" s="5">
        <v>40.161917333197508</v>
      </c>
      <c r="L298" s="5">
        <v>42.655152729901651</v>
      </c>
      <c r="M298" s="5">
        <v>41.209740555435182</v>
      </c>
      <c r="N298" s="5">
        <v>43.047945321059778</v>
      </c>
      <c r="O298" s="5">
        <v>43.236658537728836</v>
      </c>
      <c r="P298" s="5">
        <v>44.241683992171929</v>
      </c>
      <c r="Q298" s="5">
        <v>51.339418219081267</v>
      </c>
      <c r="R298" s="5">
        <v>40.447498830838768</v>
      </c>
      <c r="S298" s="5">
        <v>45.599900825528636</v>
      </c>
      <c r="T298" s="5">
        <v>52.163274021650722</v>
      </c>
      <c r="U298" s="5">
        <v>42.829044828067197</v>
      </c>
      <c r="V298" s="5">
        <v>51.113693808149243</v>
      </c>
      <c r="W298" s="5">
        <v>52.451274718766641</v>
      </c>
      <c r="X298" s="5">
        <v>45.672426780284113</v>
      </c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x14ac:dyDescent="0.3">
      <c r="A299" s="3" t="s">
        <v>311</v>
      </c>
      <c r="B299" s="3" t="s">
        <v>306</v>
      </c>
      <c r="C299" s="3">
        <v>17</v>
      </c>
      <c r="D299" s="3">
        <v>1</v>
      </c>
      <c r="E299" s="3">
        <v>293</v>
      </c>
      <c r="F299" s="5">
        <v>31.022547261709761</v>
      </c>
      <c r="G299" s="5">
        <v>33.139088135053953</v>
      </c>
      <c r="H299" s="5">
        <v>33.147082556262234</v>
      </c>
      <c r="I299" s="5">
        <v>37.752366797184912</v>
      </c>
      <c r="J299" s="5">
        <v>35.059887031187131</v>
      </c>
      <c r="K299" s="5">
        <v>38.98601286433307</v>
      </c>
      <c r="L299" s="5">
        <v>39.548004142511623</v>
      </c>
      <c r="M299" s="5">
        <v>38.616758710738623</v>
      </c>
      <c r="N299" s="5">
        <v>41.276601540328592</v>
      </c>
      <c r="O299" s="5">
        <v>42.391027761930452</v>
      </c>
      <c r="P299" s="5">
        <v>42.795096358173652</v>
      </c>
      <c r="Q299" s="5">
        <v>51.351081442412834</v>
      </c>
      <c r="R299" s="5">
        <v>41.412942103350062</v>
      </c>
      <c r="S299" s="5">
        <v>43.504341652211622</v>
      </c>
      <c r="T299" s="5">
        <v>51.994941898523571</v>
      </c>
      <c r="U299" s="5">
        <v>42.762707865450871</v>
      </c>
      <c r="V299" s="5">
        <v>49.123631109810468</v>
      </c>
      <c r="W299" s="5">
        <v>50.596788880394648</v>
      </c>
      <c r="X299" s="5">
        <v>44.965948590657</v>
      </c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x14ac:dyDescent="0.3">
      <c r="A300" s="3" t="s">
        <v>312</v>
      </c>
      <c r="B300" s="3" t="s">
        <v>306</v>
      </c>
      <c r="C300" s="3">
        <v>17</v>
      </c>
      <c r="D300" s="3">
        <v>4</v>
      </c>
      <c r="E300" s="3">
        <v>296</v>
      </c>
      <c r="F300" s="5">
        <v>23.191139269938549</v>
      </c>
      <c r="G300" s="5">
        <v>26.154839255289094</v>
      </c>
      <c r="H300" s="5">
        <v>26.400218353262769</v>
      </c>
      <c r="I300" s="5">
        <v>29.339577628224244</v>
      </c>
      <c r="J300" s="5">
        <v>27.785448921793265</v>
      </c>
      <c r="K300" s="5">
        <v>30.803172700310313</v>
      </c>
      <c r="L300" s="5">
        <v>31.651474553779778</v>
      </c>
      <c r="M300" s="5">
        <v>31.877099025700893</v>
      </c>
      <c r="N300" s="5">
        <v>33.87545691090159</v>
      </c>
      <c r="O300" s="5">
        <v>33.319322839280602</v>
      </c>
      <c r="P300" s="5">
        <v>34.596623855889604</v>
      </c>
      <c r="Q300" s="5">
        <v>40.550210335633807</v>
      </c>
      <c r="R300" s="5">
        <v>32.772347180996235</v>
      </c>
      <c r="S300" s="5">
        <v>35.198278796932456</v>
      </c>
      <c r="T300" s="5">
        <v>40.398000278363597</v>
      </c>
      <c r="U300" s="5">
        <v>34.409366012556227</v>
      </c>
      <c r="V300" s="5">
        <v>38.940177341695026</v>
      </c>
      <c r="W300" s="5">
        <v>40.66314340718715</v>
      </c>
      <c r="X300" s="5">
        <v>36.4820196929129</v>
      </c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x14ac:dyDescent="0.3">
      <c r="A301" s="3" t="s">
        <v>313</v>
      </c>
      <c r="B301" s="3" t="s">
        <v>314</v>
      </c>
      <c r="C301" s="3">
        <v>18</v>
      </c>
      <c r="D301" s="3">
        <v>25</v>
      </c>
      <c r="E301" s="3">
        <v>324</v>
      </c>
      <c r="F301" s="5">
        <v>20.303595612191195</v>
      </c>
      <c r="G301" s="5">
        <v>31.767870465527881</v>
      </c>
      <c r="H301" s="5">
        <v>25.841984052327199</v>
      </c>
      <c r="I301" s="5">
        <v>26.747095971669211</v>
      </c>
      <c r="J301" s="5">
        <v>23.694252202897541</v>
      </c>
      <c r="K301" s="5">
        <v>27.961330199642699</v>
      </c>
      <c r="L301" s="5">
        <v>27.252199632801062</v>
      </c>
      <c r="M301" s="5">
        <v>25.304331499803858</v>
      </c>
      <c r="N301" s="5">
        <v>26.453233676795147</v>
      </c>
      <c r="O301" s="5">
        <v>25.789695229768668</v>
      </c>
      <c r="P301" s="5">
        <v>31.097071755595476</v>
      </c>
      <c r="Q301" s="5">
        <v>37.180593613231459</v>
      </c>
      <c r="R301" s="5">
        <v>32.47555944536014</v>
      </c>
      <c r="S301" s="5">
        <v>31.150740906631082</v>
      </c>
      <c r="T301" s="5">
        <v>37.803374244094414</v>
      </c>
      <c r="U301" s="5">
        <v>34.627475333046597</v>
      </c>
      <c r="V301" s="5">
        <v>38.515206619009945</v>
      </c>
      <c r="W301" s="5">
        <v>36.267035836775797</v>
      </c>
      <c r="X301" s="5">
        <v>35.083365781562897</v>
      </c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x14ac:dyDescent="0.3">
      <c r="A302" s="3" t="s">
        <v>315</v>
      </c>
      <c r="B302" s="3" t="s">
        <v>314</v>
      </c>
      <c r="C302" s="3">
        <v>18</v>
      </c>
      <c r="D302" s="3">
        <v>4</v>
      </c>
      <c r="E302" s="3">
        <v>303</v>
      </c>
      <c r="F302" s="5">
        <v>23.04644091650858</v>
      </c>
      <c r="G302" s="5">
        <v>32.52781337074159</v>
      </c>
      <c r="H302" s="5">
        <v>28.072748396601249</v>
      </c>
      <c r="I302" s="5">
        <v>30.583606517534676</v>
      </c>
      <c r="J302" s="5">
        <v>27.233218686075428</v>
      </c>
      <c r="K302" s="5">
        <v>31.562053337667564</v>
      </c>
      <c r="L302" s="5">
        <v>30.918468659560872</v>
      </c>
      <c r="M302" s="5">
        <v>30.438059245677159</v>
      </c>
      <c r="N302" s="5">
        <v>30.622673738024567</v>
      </c>
      <c r="O302" s="5">
        <v>31.356098164988875</v>
      </c>
      <c r="P302" s="5">
        <v>34.448742796619726</v>
      </c>
      <c r="Q302" s="5">
        <v>41.536708746135659</v>
      </c>
      <c r="R302" s="5">
        <v>35.879646287376666</v>
      </c>
      <c r="S302" s="5">
        <v>35.423744015751694</v>
      </c>
      <c r="T302" s="5">
        <v>42.000929091403698</v>
      </c>
      <c r="U302" s="5">
        <v>37.214868762518698</v>
      </c>
      <c r="V302" s="5">
        <v>41.748005554826818</v>
      </c>
      <c r="W302" s="5">
        <v>40.677931849733355</v>
      </c>
      <c r="X302" s="5">
        <v>39.245716008581134</v>
      </c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x14ac:dyDescent="0.3">
      <c r="A303" s="3" t="s">
        <v>316</v>
      </c>
      <c r="B303" s="3" t="s">
        <v>314</v>
      </c>
      <c r="C303" s="3">
        <v>18</v>
      </c>
      <c r="D303" s="3">
        <v>20</v>
      </c>
      <c r="E303" s="3">
        <v>319</v>
      </c>
      <c r="F303" s="5">
        <v>23.988293740965972</v>
      </c>
      <c r="G303" s="5">
        <v>33.001419869032659</v>
      </c>
      <c r="H303" s="5">
        <v>27.96075663476125</v>
      </c>
      <c r="I303" s="5">
        <v>31.395592931917296</v>
      </c>
      <c r="J303" s="5">
        <v>27.568219717677415</v>
      </c>
      <c r="K303" s="5">
        <v>31.973813654055963</v>
      </c>
      <c r="L303" s="5">
        <v>31.275921836799171</v>
      </c>
      <c r="M303" s="5">
        <v>32.768422906954157</v>
      </c>
      <c r="N303" s="5">
        <v>31.481179174567181</v>
      </c>
      <c r="O303" s="5">
        <v>32.261522005536406</v>
      </c>
      <c r="P303" s="5">
        <v>35.587986805824876</v>
      </c>
      <c r="Q303" s="5">
        <v>43.627661141880495</v>
      </c>
      <c r="R303" s="5">
        <v>37.863500038471734</v>
      </c>
      <c r="S303" s="5">
        <v>36.494181243586517</v>
      </c>
      <c r="T303" s="5">
        <v>44.737273895127942</v>
      </c>
      <c r="U303" s="5">
        <v>38.809901429541881</v>
      </c>
      <c r="V303" s="5">
        <v>43.831626563252506</v>
      </c>
      <c r="W303" s="5">
        <v>42.768430848134365</v>
      </c>
      <c r="X303" s="5">
        <v>41.336161470605155</v>
      </c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x14ac:dyDescent="0.3">
      <c r="A304" s="3" t="s">
        <v>317</v>
      </c>
      <c r="B304" s="3" t="s">
        <v>314</v>
      </c>
      <c r="C304" s="3">
        <v>18</v>
      </c>
      <c r="D304" s="3">
        <v>17</v>
      </c>
      <c r="E304" s="3">
        <v>316</v>
      </c>
      <c r="F304" s="5">
        <v>19.150485147204083</v>
      </c>
      <c r="G304" s="5">
        <v>24.462514648425476</v>
      </c>
      <c r="H304" s="5">
        <v>22.082270603873994</v>
      </c>
      <c r="I304" s="5">
        <v>24.590043888143466</v>
      </c>
      <c r="J304" s="5">
        <v>23.575175288812982</v>
      </c>
      <c r="K304" s="5">
        <v>25.574013617982217</v>
      </c>
      <c r="L304" s="5">
        <v>25.566107315180655</v>
      </c>
      <c r="M304" s="5">
        <v>25.291481182478069</v>
      </c>
      <c r="N304" s="5">
        <v>28.147513454272843</v>
      </c>
      <c r="O304" s="5">
        <v>27.881513013810892</v>
      </c>
      <c r="P304" s="5">
        <v>29.461439501472064</v>
      </c>
      <c r="Q304" s="5">
        <v>33.615578266201538</v>
      </c>
      <c r="R304" s="5">
        <v>29.76680945112448</v>
      </c>
      <c r="S304" s="5">
        <v>28.88420111512605</v>
      </c>
      <c r="T304" s="5">
        <v>33.424061784354848</v>
      </c>
      <c r="U304" s="5">
        <v>30.485911576468855</v>
      </c>
      <c r="V304" s="5">
        <v>33.688862193274822</v>
      </c>
      <c r="W304" s="5">
        <v>34.454367872857254</v>
      </c>
      <c r="X304" s="5">
        <v>31.578754248509142</v>
      </c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x14ac:dyDescent="0.3">
      <c r="A305" s="3" t="s">
        <v>318</v>
      </c>
      <c r="B305" s="3" t="s">
        <v>314</v>
      </c>
      <c r="C305" s="3">
        <v>18</v>
      </c>
      <c r="D305" s="3">
        <v>21</v>
      </c>
      <c r="E305" s="3">
        <v>320</v>
      </c>
      <c r="F305" s="5">
        <v>20.585801866234156</v>
      </c>
      <c r="G305" s="5">
        <v>30.854985960370779</v>
      </c>
      <c r="H305" s="5">
        <v>25.201914865636532</v>
      </c>
      <c r="I305" s="5">
        <v>27.628368392655673</v>
      </c>
      <c r="J305" s="5">
        <v>22.653877207386419</v>
      </c>
      <c r="K305" s="5">
        <v>28.224177876019567</v>
      </c>
      <c r="L305" s="5">
        <v>26.532091518374248</v>
      </c>
      <c r="M305" s="5">
        <v>28.244376792753741</v>
      </c>
      <c r="N305" s="5">
        <v>27.42611874888286</v>
      </c>
      <c r="O305" s="5">
        <v>27.18588526709204</v>
      </c>
      <c r="P305" s="5">
        <v>32.10130405613836</v>
      </c>
      <c r="Q305" s="5">
        <v>40.011433933010423</v>
      </c>
      <c r="R305" s="5">
        <v>34.164093702206841</v>
      </c>
      <c r="S305" s="5">
        <v>32.590101798578388</v>
      </c>
      <c r="T305" s="5">
        <v>40.250578500469722</v>
      </c>
      <c r="U305" s="5">
        <v>36.339696131324381</v>
      </c>
      <c r="V305" s="5">
        <v>41.392357213277776</v>
      </c>
      <c r="W305" s="5">
        <v>38.465175978319436</v>
      </c>
      <c r="X305" s="5">
        <v>37.777476462274294</v>
      </c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x14ac:dyDescent="0.3">
      <c r="A306" s="3" t="s">
        <v>319</v>
      </c>
      <c r="B306" s="3" t="s">
        <v>314</v>
      </c>
      <c r="C306" s="3">
        <v>18</v>
      </c>
      <c r="D306" s="3">
        <v>26</v>
      </c>
      <c r="E306" s="3">
        <v>325</v>
      </c>
      <c r="F306" s="5">
        <v>20.419794338776153</v>
      </c>
      <c r="G306" s="5">
        <v>31.869971228527248</v>
      </c>
      <c r="H306" s="5">
        <v>25.427406917150243</v>
      </c>
      <c r="I306" s="5">
        <v>28.410320216103436</v>
      </c>
      <c r="J306" s="5">
        <v>26.03788606633919</v>
      </c>
      <c r="K306" s="5">
        <v>27.820051669296497</v>
      </c>
      <c r="L306" s="5">
        <v>27.647520232508366</v>
      </c>
      <c r="M306" s="5">
        <v>26.295742822063595</v>
      </c>
      <c r="N306" s="5">
        <v>28.894172273540359</v>
      </c>
      <c r="O306" s="5">
        <v>27.948498901309058</v>
      </c>
      <c r="P306" s="5">
        <v>32.162608995909871</v>
      </c>
      <c r="Q306" s="5">
        <v>37.272829507991347</v>
      </c>
      <c r="R306" s="5">
        <v>33.378843721095933</v>
      </c>
      <c r="S306" s="5">
        <v>31.617178977433621</v>
      </c>
      <c r="T306" s="5">
        <v>38.290134760312391</v>
      </c>
      <c r="U306" s="5">
        <v>35.079195434929851</v>
      </c>
      <c r="V306" s="5">
        <v>38.446899242169593</v>
      </c>
      <c r="W306" s="5">
        <v>36.737169383299729</v>
      </c>
      <c r="X306" s="5">
        <v>35.149284295391624</v>
      </c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x14ac:dyDescent="0.3">
      <c r="A307" s="3" t="s">
        <v>320</v>
      </c>
      <c r="B307" s="3" t="s">
        <v>314</v>
      </c>
      <c r="C307" s="3">
        <v>18</v>
      </c>
      <c r="D307" s="3">
        <v>9</v>
      </c>
      <c r="E307" s="3">
        <v>308</v>
      </c>
      <c r="F307" s="5">
        <v>11.545233584949557</v>
      </c>
      <c r="G307" s="5">
        <v>22.639699930075292</v>
      </c>
      <c r="H307" s="5">
        <v>15.704768670315801</v>
      </c>
      <c r="I307" s="5">
        <v>15.931330329276948</v>
      </c>
      <c r="J307" s="5">
        <v>16.620155558650406</v>
      </c>
      <c r="K307" s="5">
        <v>14.988398743699108</v>
      </c>
      <c r="L307" s="5">
        <v>15.537046885947094</v>
      </c>
      <c r="M307" s="5">
        <v>14.360769052331419</v>
      </c>
      <c r="N307" s="5">
        <v>16.808432068677064</v>
      </c>
      <c r="O307" s="5">
        <v>17.026873033535438</v>
      </c>
      <c r="P307" s="5">
        <v>19.852355246500338</v>
      </c>
      <c r="Q307" s="5">
        <v>24.890017532490347</v>
      </c>
      <c r="R307" s="5">
        <v>22.000295475924489</v>
      </c>
      <c r="S307" s="5">
        <v>19.135371987682753</v>
      </c>
      <c r="T307" s="5">
        <v>24.632889386944644</v>
      </c>
      <c r="U307" s="5">
        <v>21.090022382883163</v>
      </c>
      <c r="V307" s="5">
        <v>25.263177481055923</v>
      </c>
      <c r="W307" s="5">
        <v>23.869933374856238</v>
      </c>
      <c r="X307" s="5">
        <v>23.331711930624525</v>
      </c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x14ac:dyDescent="0.3">
      <c r="A308" s="3" t="s">
        <v>321</v>
      </c>
      <c r="B308" s="3" t="s">
        <v>314</v>
      </c>
      <c r="C308" s="3">
        <v>18</v>
      </c>
      <c r="D308" s="3">
        <v>2</v>
      </c>
      <c r="E308" s="3">
        <v>301</v>
      </c>
      <c r="F308" s="5">
        <v>28.924394551196208</v>
      </c>
      <c r="G308" s="5">
        <v>34.847755470057862</v>
      </c>
      <c r="H308" s="5">
        <v>30.865772691436561</v>
      </c>
      <c r="I308" s="5">
        <v>35.228864851179509</v>
      </c>
      <c r="J308" s="5">
        <v>30.840777516117377</v>
      </c>
      <c r="K308" s="5">
        <v>36.371492655591105</v>
      </c>
      <c r="L308" s="5">
        <v>35.870491472278545</v>
      </c>
      <c r="M308" s="5">
        <v>37.008828082961074</v>
      </c>
      <c r="N308" s="5">
        <v>38.048710023652603</v>
      </c>
      <c r="O308" s="5">
        <v>39.203915489382574</v>
      </c>
      <c r="P308" s="5">
        <v>41.629945236334564</v>
      </c>
      <c r="Q308" s="5">
        <v>50.289367304654562</v>
      </c>
      <c r="R308" s="5">
        <v>42.059106878676367</v>
      </c>
      <c r="S308" s="5">
        <v>41.734404137912961</v>
      </c>
      <c r="T308" s="5">
        <v>51.467773469094084</v>
      </c>
      <c r="U308" s="5">
        <v>42.821472212472592</v>
      </c>
      <c r="V308" s="5">
        <v>49.18881408602617</v>
      </c>
      <c r="W308" s="5">
        <v>49.074331059850991</v>
      </c>
      <c r="X308" s="5">
        <v>45.858772944548598</v>
      </c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x14ac:dyDescent="0.3">
      <c r="A309" s="3" t="s">
        <v>322</v>
      </c>
      <c r="B309" s="3" t="s">
        <v>314</v>
      </c>
      <c r="C309" s="3">
        <v>18</v>
      </c>
      <c r="D309" s="3">
        <v>11</v>
      </c>
      <c r="E309" s="3">
        <v>310</v>
      </c>
      <c r="F309" s="5">
        <v>12.433920706072263</v>
      </c>
      <c r="G309" s="5">
        <v>22.071242485730277</v>
      </c>
      <c r="H309" s="5">
        <v>15.617189199070005</v>
      </c>
      <c r="I309" s="5">
        <v>17.214646225443808</v>
      </c>
      <c r="J309" s="5">
        <v>17.571379128101277</v>
      </c>
      <c r="K309" s="5">
        <v>15.919296118729784</v>
      </c>
      <c r="L309" s="5">
        <v>17.20916590612136</v>
      </c>
      <c r="M309" s="5">
        <v>15.405861672070357</v>
      </c>
      <c r="N309" s="5">
        <v>18.073772969723834</v>
      </c>
      <c r="O309" s="5">
        <v>18.375610300938124</v>
      </c>
      <c r="P309" s="5">
        <v>20.312310527776589</v>
      </c>
      <c r="Q309" s="5">
        <v>25.499687583451554</v>
      </c>
      <c r="R309" s="5">
        <v>23.172456447512289</v>
      </c>
      <c r="S309" s="5">
        <v>20.437517390762405</v>
      </c>
      <c r="T309" s="5">
        <v>24.986032413976677</v>
      </c>
      <c r="U309" s="5">
        <v>21.887914143502137</v>
      </c>
      <c r="V309" s="5">
        <v>26.262544481270531</v>
      </c>
      <c r="W309" s="5">
        <v>24.620024989931053</v>
      </c>
      <c r="X309" s="5">
        <v>24.257440215970107</v>
      </c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x14ac:dyDescent="0.3">
      <c r="A310" s="3" t="s">
        <v>323</v>
      </c>
      <c r="B310" s="3" t="s">
        <v>314</v>
      </c>
      <c r="C310" s="3">
        <v>18</v>
      </c>
      <c r="D310" s="3">
        <v>16</v>
      </c>
      <c r="E310" s="3">
        <v>315</v>
      </c>
      <c r="F310" s="5">
        <v>15.263080676067871</v>
      </c>
      <c r="G310" s="5">
        <v>20.99645069938223</v>
      </c>
      <c r="H310" s="5">
        <v>18.797514626659613</v>
      </c>
      <c r="I310" s="5">
        <v>21.924136126464777</v>
      </c>
      <c r="J310" s="5">
        <v>19.848138862013599</v>
      </c>
      <c r="K310" s="5">
        <v>22.702357654847635</v>
      </c>
      <c r="L310" s="5">
        <v>21.951277242969617</v>
      </c>
      <c r="M310" s="5">
        <v>20.633782444534567</v>
      </c>
      <c r="N310" s="5">
        <v>24.397652643188771</v>
      </c>
      <c r="O310" s="5">
        <v>23.889923286228317</v>
      </c>
      <c r="P310" s="5">
        <v>24.926273554285547</v>
      </c>
      <c r="Q310" s="5">
        <v>29.189247179171833</v>
      </c>
      <c r="R310" s="5">
        <v>25.696658764589149</v>
      </c>
      <c r="S310" s="5">
        <v>24.690298786036895</v>
      </c>
      <c r="T310" s="5">
        <v>29.324926345685881</v>
      </c>
      <c r="U310" s="5">
        <v>26.378468909595306</v>
      </c>
      <c r="V310" s="5">
        <v>27.813357789980898</v>
      </c>
      <c r="W310" s="5">
        <v>27.973205167679129</v>
      </c>
      <c r="X310" s="5">
        <v>26.631614423232538</v>
      </c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x14ac:dyDescent="0.3">
      <c r="A311" s="3" t="s">
        <v>324</v>
      </c>
      <c r="B311" s="3" t="s">
        <v>314</v>
      </c>
      <c r="C311" s="3">
        <v>18</v>
      </c>
      <c r="D311" s="3">
        <v>3</v>
      </c>
      <c r="E311" s="3">
        <v>302</v>
      </c>
      <c r="F311" s="5">
        <v>24.952187502957777</v>
      </c>
      <c r="G311" s="5">
        <v>30.831293937266253</v>
      </c>
      <c r="H311" s="5">
        <v>28.078178985263573</v>
      </c>
      <c r="I311" s="5">
        <v>32.17458571409918</v>
      </c>
      <c r="J311" s="5">
        <v>27.807260234083316</v>
      </c>
      <c r="K311" s="5">
        <v>33.286273976938013</v>
      </c>
      <c r="L311" s="5">
        <v>31.685255945042432</v>
      </c>
      <c r="M311" s="5">
        <v>33.448740509686651</v>
      </c>
      <c r="N311" s="5">
        <v>33.330073045355377</v>
      </c>
      <c r="O311" s="5">
        <v>34.177865072198877</v>
      </c>
      <c r="P311" s="5">
        <v>36.251439906741204</v>
      </c>
      <c r="Q311" s="5">
        <v>43.903171057770116</v>
      </c>
      <c r="R311" s="5">
        <v>36.590930550671757</v>
      </c>
      <c r="S311" s="5">
        <v>37.015225681814783</v>
      </c>
      <c r="T311" s="5">
        <v>44.12087030335568</v>
      </c>
      <c r="U311" s="5">
        <v>37.742682952232144</v>
      </c>
      <c r="V311" s="5">
        <v>42.770210335445348</v>
      </c>
      <c r="W311" s="5">
        <v>43.698183764779571</v>
      </c>
      <c r="X311" s="5">
        <v>40.339179683240296</v>
      </c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x14ac:dyDescent="0.3">
      <c r="A312" s="3" t="s">
        <v>325</v>
      </c>
      <c r="B312" s="3" t="s">
        <v>314</v>
      </c>
      <c r="C312" s="3">
        <v>18</v>
      </c>
      <c r="D312" s="3">
        <v>14</v>
      </c>
      <c r="E312" s="3">
        <v>313</v>
      </c>
      <c r="F312" s="5">
        <v>16.538032932946962</v>
      </c>
      <c r="G312" s="5">
        <v>26.359884026459554</v>
      </c>
      <c r="H312" s="5">
        <v>19.775556534867114</v>
      </c>
      <c r="I312" s="5">
        <v>23.098615589702167</v>
      </c>
      <c r="J312" s="5">
        <v>21.404539947142649</v>
      </c>
      <c r="K312" s="5">
        <v>23.348473605552563</v>
      </c>
      <c r="L312" s="5">
        <v>22.325911481323104</v>
      </c>
      <c r="M312" s="5">
        <v>20.511227045088077</v>
      </c>
      <c r="N312" s="5">
        <v>22.816655962683999</v>
      </c>
      <c r="O312" s="5">
        <v>22.531327794004724</v>
      </c>
      <c r="P312" s="5">
        <v>24.981491347040283</v>
      </c>
      <c r="Q312" s="5">
        <v>30.349097428434789</v>
      </c>
      <c r="R312" s="5">
        <v>27.490802748234724</v>
      </c>
      <c r="S312" s="5">
        <v>24.915645395021667</v>
      </c>
      <c r="T312" s="5">
        <v>30.197393106027452</v>
      </c>
      <c r="U312" s="5">
        <v>28.308395064203062</v>
      </c>
      <c r="V312" s="5">
        <v>31.350159927658364</v>
      </c>
      <c r="W312" s="5">
        <v>30.139530057931488</v>
      </c>
      <c r="X312" s="5">
        <v>28.497703965041122</v>
      </c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x14ac:dyDescent="0.3">
      <c r="A313" s="3" t="s">
        <v>326</v>
      </c>
      <c r="B313" s="3" t="s">
        <v>314</v>
      </c>
      <c r="C313" s="3">
        <v>18</v>
      </c>
      <c r="D313" s="3">
        <v>19</v>
      </c>
      <c r="E313" s="3">
        <v>318</v>
      </c>
      <c r="F313" s="5">
        <v>22.605984593334668</v>
      </c>
      <c r="G313" s="5">
        <v>26.340750280385123</v>
      </c>
      <c r="H313" s="5">
        <v>23.85498479211001</v>
      </c>
      <c r="I313" s="5">
        <v>26.039175998124541</v>
      </c>
      <c r="J313" s="5">
        <v>25.961356469376348</v>
      </c>
      <c r="K313" s="5">
        <v>28.733309434214505</v>
      </c>
      <c r="L313" s="5">
        <v>28.463521416382783</v>
      </c>
      <c r="M313" s="5">
        <v>27.362249589960395</v>
      </c>
      <c r="N313" s="5">
        <v>31.934052161792625</v>
      </c>
      <c r="O313" s="5">
        <v>31.187152224518989</v>
      </c>
      <c r="P313" s="5">
        <v>32.96614168396804</v>
      </c>
      <c r="Q313" s="5">
        <v>37.862481272722597</v>
      </c>
      <c r="R313" s="5">
        <v>33.299812021601056</v>
      </c>
      <c r="S313" s="5">
        <v>32.351631546930349</v>
      </c>
      <c r="T313" s="5">
        <v>36.649350244654308</v>
      </c>
      <c r="U313" s="5">
        <v>33.328204753506917</v>
      </c>
      <c r="V313" s="5">
        <v>38.195527060086008</v>
      </c>
      <c r="W313" s="5">
        <v>39.252512318660031</v>
      </c>
      <c r="X313" s="5">
        <v>36.286355342033644</v>
      </c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x14ac:dyDescent="0.3">
      <c r="A314" s="3" t="s">
        <v>327</v>
      </c>
      <c r="B314" s="3" t="s">
        <v>314</v>
      </c>
      <c r="C314" s="3">
        <v>18</v>
      </c>
      <c r="D314" s="3">
        <v>13</v>
      </c>
      <c r="E314" s="3">
        <v>312</v>
      </c>
      <c r="F314" s="5">
        <v>16.529036713148848</v>
      </c>
      <c r="G314" s="5">
        <v>26.534454506207283</v>
      </c>
      <c r="H314" s="5">
        <v>19.614924817053673</v>
      </c>
      <c r="I314" s="5">
        <v>21.520868919060447</v>
      </c>
      <c r="J314" s="5">
        <v>21.27234608308699</v>
      </c>
      <c r="K314" s="5">
        <v>22.052633529255562</v>
      </c>
      <c r="L314" s="5">
        <v>21.493600393881408</v>
      </c>
      <c r="M314" s="5">
        <v>19.248757686498877</v>
      </c>
      <c r="N314" s="5">
        <v>21.3438327941968</v>
      </c>
      <c r="O314" s="5">
        <v>21.556283783881025</v>
      </c>
      <c r="P314" s="5">
        <v>23.971549684861269</v>
      </c>
      <c r="Q314" s="5">
        <v>29.82561059421278</v>
      </c>
      <c r="R314" s="5">
        <v>26.744017586814902</v>
      </c>
      <c r="S314" s="5">
        <v>24.166454023624599</v>
      </c>
      <c r="T314" s="5">
        <v>29.556478651262751</v>
      </c>
      <c r="U314" s="5">
        <v>26.288814209199359</v>
      </c>
      <c r="V314" s="5">
        <v>30.54041232332025</v>
      </c>
      <c r="W314" s="5">
        <v>28.232413860117617</v>
      </c>
      <c r="X314" s="5">
        <v>27.059142268417109</v>
      </c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x14ac:dyDescent="0.3">
      <c r="A315" s="3" t="s">
        <v>328</v>
      </c>
      <c r="B315" s="3" t="s">
        <v>314</v>
      </c>
      <c r="C315" s="3">
        <v>18</v>
      </c>
      <c r="D315" s="3">
        <v>22</v>
      </c>
      <c r="E315" s="3">
        <v>321</v>
      </c>
      <c r="F315" s="5">
        <v>21.545843709235246</v>
      </c>
      <c r="G315" s="5">
        <v>29.780057083240671</v>
      </c>
      <c r="H315" s="5">
        <v>25.818318617112869</v>
      </c>
      <c r="I315" s="5">
        <v>28.768283095388249</v>
      </c>
      <c r="J315" s="5">
        <v>26.090156611081603</v>
      </c>
      <c r="K315" s="5">
        <v>30.637858655523367</v>
      </c>
      <c r="L315" s="5">
        <v>29.324473263021702</v>
      </c>
      <c r="M315" s="5">
        <v>28.48689297798445</v>
      </c>
      <c r="N315" s="5">
        <v>30.41678115238502</v>
      </c>
      <c r="O315" s="5">
        <v>30.499581930706253</v>
      </c>
      <c r="P315" s="5">
        <v>33.081346817528647</v>
      </c>
      <c r="Q315" s="5">
        <v>39.546140822334763</v>
      </c>
      <c r="R315" s="5">
        <v>33.472031583400394</v>
      </c>
      <c r="S315" s="5">
        <v>33.683547784955792</v>
      </c>
      <c r="T315" s="5">
        <v>39.128006007529208</v>
      </c>
      <c r="U315" s="5">
        <v>35.047123039946626</v>
      </c>
      <c r="V315" s="5">
        <v>38.886226858263093</v>
      </c>
      <c r="W315" s="5">
        <v>38.561595143848095</v>
      </c>
      <c r="X315" s="5">
        <v>36.447728370116216</v>
      </c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x14ac:dyDescent="0.3">
      <c r="A316" s="3" t="s">
        <v>329</v>
      </c>
      <c r="B316" s="3" t="s">
        <v>314</v>
      </c>
      <c r="C316" s="3">
        <v>18</v>
      </c>
      <c r="D316" s="3">
        <v>23</v>
      </c>
      <c r="E316" s="3">
        <v>322</v>
      </c>
      <c r="F316" s="5">
        <v>19.612753978851938</v>
      </c>
      <c r="G316" s="5">
        <v>27.728546150012381</v>
      </c>
      <c r="H316" s="5">
        <v>22.910390147108767</v>
      </c>
      <c r="I316" s="5">
        <v>26.823754412617305</v>
      </c>
      <c r="J316" s="5">
        <v>24.072303451545576</v>
      </c>
      <c r="K316" s="5">
        <v>27.755171806259511</v>
      </c>
      <c r="L316" s="5">
        <v>27.07480681254204</v>
      </c>
      <c r="M316" s="5">
        <v>26.043834854514323</v>
      </c>
      <c r="N316" s="5">
        <v>28.743169675548629</v>
      </c>
      <c r="O316" s="5">
        <v>28.004799445160991</v>
      </c>
      <c r="P316" s="5">
        <v>30.780671262138682</v>
      </c>
      <c r="Q316" s="5">
        <v>36.969463331576186</v>
      </c>
      <c r="R316" s="5">
        <v>31.625178242364669</v>
      </c>
      <c r="S316" s="5">
        <v>31.72276424980355</v>
      </c>
      <c r="T316" s="5">
        <v>36.456985940582705</v>
      </c>
      <c r="U316" s="5">
        <v>32.872693053562017</v>
      </c>
      <c r="V316" s="5">
        <v>35.773996966886394</v>
      </c>
      <c r="W316" s="5">
        <v>35.642352916066123</v>
      </c>
      <c r="X316" s="5">
        <v>33.683943363425691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x14ac:dyDescent="0.3">
      <c r="A317" s="3" t="s">
        <v>330</v>
      </c>
      <c r="B317" s="3" t="s">
        <v>314</v>
      </c>
      <c r="C317" s="3">
        <v>18</v>
      </c>
      <c r="D317" s="3">
        <v>15</v>
      </c>
      <c r="E317" s="3">
        <v>314</v>
      </c>
      <c r="F317" s="5">
        <v>16.359008688210043</v>
      </c>
      <c r="G317" s="5">
        <v>24.545490926014381</v>
      </c>
      <c r="H317" s="5">
        <v>19.433883386291942</v>
      </c>
      <c r="I317" s="5">
        <v>22.908844455805024</v>
      </c>
      <c r="J317" s="5">
        <v>20.685867394113693</v>
      </c>
      <c r="K317" s="5">
        <v>23.44705782506438</v>
      </c>
      <c r="L317" s="5">
        <v>22.487043521393339</v>
      </c>
      <c r="M317" s="5">
        <v>20.899274631192778</v>
      </c>
      <c r="N317" s="5">
        <v>24.305967708491508</v>
      </c>
      <c r="O317" s="5">
        <v>23.385067251935805</v>
      </c>
      <c r="P317" s="5">
        <v>25.720372447140576</v>
      </c>
      <c r="Q317" s="5">
        <v>30.822278048719486</v>
      </c>
      <c r="R317" s="5">
        <v>27.762134390358298</v>
      </c>
      <c r="S317" s="5">
        <v>25.683259624016294</v>
      </c>
      <c r="T317" s="5">
        <v>30.912305767850967</v>
      </c>
      <c r="U317" s="5">
        <v>28.353394531430297</v>
      </c>
      <c r="V317" s="5">
        <v>30.619904840030802</v>
      </c>
      <c r="W317" s="5">
        <v>29.950042133400459</v>
      </c>
      <c r="X317" s="5">
        <v>28.777469806070716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x14ac:dyDescent="0.3">
      <c r="A318" s="3" t="s">
        <v>331</v>
      </c>
      <c r="B318" s="3" t="s">
        <v>314</v>
      </c>
      <c r="C318" s="3">
        <v>18</v>
      </c>
      <c r="D318" s="3">
        <v>18</v>
      </c>
      <c r="E318" s="3">
        <v>317</v>
      </c>
      <c r="F318" s="5">
        <v>24.957457420846865</v>
      </c>
      <c r="G318" s="5">
        <v>27.81029300018826</v>
      </c>
      <c r="H318" s="5">
        <v>26.54399536812376</v>
      </c>
      <c r="I318" s="5">
        <v>29.44026786514117</v>
      </c>
      <c r="J318" s="5">
        <v>29.074038925487592</v>
      </c>
      <c r="K318" s="5">
        <v>31.603390061056036</v>
      </c>
      <c r="L318" s="5">
        <v>31.387269129530903</v>
      </c>
      <c r="M318" s="5">
        <v>30.789741589680073</v>
      </c>
      <c r="N318" s="5">
        <v>34.541112003468818</v>
      </c>
      <c r="O318" s="5">
        <v>33.786340265110262</v>
      </c>
      <c r="P318" s="5">
        <v>35.975714761112698</v>
      </c>
      <c r="Q318" s="5">
        <v>40.955090394339202</v>
      </c>
      <c r="R318" s="5">
        <v>35.752279729073457</v>
      </c>
      <c r="S318" s="5">
        <v>35.334385372563176</v>
      </c>
      <c r="T318" s="5">
        <v>39.599902769953921</v>
      </c>
      <c r="U318" s="5">
        <v>35.912187507602503</v>
      </c>
      <c r="V318" s="5">
        <v>43.424994684041913</v>
      </c>
      <c r="W318" s="5">
        <v>42.788150312322045</v>
      </c>
      <c r="X318" s="5">
        <v>40.341775521412501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x14ac:dyDescent="0.3">
      <c r="A319" s="3" t="s">
        <v>332</v>
      </c>
      <c r="B319" s="3" t="s">
        <v>314</v>
      </c>
      <c r="C319" s="3">
        <v>18</v>
      </c>
      <c r="D319" s="3">
        <v>1</v>
      </c>
      <c r="E319" s="3">
        <v>300</v>
      </c>
      <c r="F319" s="5">
        <v>23.136074735258845</v>
      </c>
      <c r="G319" s="5">
        <v>32.114385480534438</v>
      </c>
      <c r="H319" s="5">
        <v>26.080769774522196</v>
      </c>
      <c r="I319" s="5">
        <v>29.805723221766897</v>
      </c>
      <c r="J319" s="5">
        <v>24.767301881719561</v>
      </c>
      <c r="K319" s="5">
        <v>31.695073209856165</v>
      </c>
      <c r="L319" s="5">
        <v>29.109383537000873</v>
      </c>
      <c r="M319" s="5">
        <v>31.92571725940288</v>
      </c>
      <c r="N319" s="5">
        <v>31.821511881107007</v>
      </c>
      <c r="O319" s="5">
        <v>32.125495955558137</v>
      </c>
      <c r="P319" s="5">
        <v>36.334843006894495</v>
      </c>
      <c r="Q319" s="5">
        <v>45.163365825619074</v>
      </c>
      <c r="R319" s="5">
        <v>38.331296653490185</v>
      </c>
      <c r="S319" s="5">
        <v>36.110965039693369</v>
      </c>
      <c r="T319" s="5">
        <v>45.707723591355013</v>
      </c>
      <c r="U319" s="5">
        <v>39.731942401518062</v>
      </c>
      <c r="V319" s="5">
        <v>45.398110171792204</v>
      </c>
      <c r="W319" s="5">
        <v>43.093735301810035</v>
      </c>
      <c r="X319" s="5">
        <v>42.553896514506995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x14ac:dyDescent="0.3">
      <c r="A320" s="3" t="s">
        <v>333</v>
      </c>
      <c r="B320" s="3" t="s">
        <v>314</v>
      </c>
      <c r="C320" s="3">
        <v>18</v>
      </c>
      <c r="D320" s="3">
        <v>8</v>
      </c>
      <c r="E320" s="3">
        <v>307</v>
      </c>
      <c r="F320" s="5">
        <v>13.97548486178594</v>
      </c>
      <c r="G320" s="5">
        <v>25.50863994599295</v>
      </c>
      <c r="H320" s="5">
        <v>18.314373970793373</v>
      </c>
      <c r="I320" s="5">
        <v>19.68700757350371</v>
      </c>
      <c r="J320" s="5">
        <v>20.00952826400745</v>
      </c>
      <c r="K320" s="5">
        <v>20.404540914411545</v>
      </c>
      <c r="L320" s="5">
        <v>18.46838443722184</v>
      </c>
      <c r="M320" s="5">
        <v>17.88331680770472</v>
      </c>
      <c r="N320" s="5">
        <v>19.64883303003031</v>
      </c>
      <c r="O320" s="5">
        <v>19.944581940079765</v>
      </c>
      <c r="P320" s="5">
        <v>22.706624569864182</v>
      </c>
      <c r="Q320" s="5">
        <v>28.44833659141996</v>
      </c>
      <c r="R320" s="5">
        <v>24.780220231005256</v>
      </c>
      <c r="S320" s="5">
        <v>22.682604908564127</v>
      </c>
      <c r="T320" s="5">
        <v>28.61388848192362</v>
      </c>
      <c r="U320" s="5">
        <v>24.596674982531177</v>
      </c>
      <c r="V320" s="5">
        <v>28.724974337628016</v>
      </c>
      <c r="W320" s="5">
        <v>27.177866651721086</v>
      </c>
      <c r="X320" s="5">
        <v>25.869330513156211</v>
      </c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x14ac:dyDescent="0.3">
      <c r="A321" s="3" t="s">
        <v>334</v>
      </c>
      <c r="B321" s="3" t="s">
        <v>314</v>
      </c>
      <c r="C321" s="3">
        <v>18</v>
      </c>
      <c r="D321" s="3">
        <v>5</v>
      </c>
      <c r="E321" s="3">
        <v>304</v>
      </c>
      <c r="F321" s="5">
        <v>19.629724117292241</v>
      </c>
      <c r="G321" s="5">
        <v>30.133623486267222</v>
      </c>
      <c r="H321" s="5">
        <v>24.023679409925897</v>
      </c>
      <c r="I321" s="5">
        <v>27.497305096413747</v>
      </c>
      <c r="J321" s="5">
        <v>25.229725651832371</v>
      </c>
      <c r="K321" s="5">
        <v>26.467379064006142</v>
      </c>
      <c r="L321" s="5">
        <v>26.662338540891643</v>
      </c>
      <c r="M321" s="5">
        <v>25.440735785073194</v>
      </c>
      <c r="N321" s="5">
        <v>28.669903564743507</v>
      </c>
      <c r="O321" s="5">
        <v>27.699409996551765</v>
      </c>
      <c r="P321" s="5">
        <v>31.179098445750569</v>
      </c>
      <c r="Q321" s="5">
        <v>36.310024106506553</v>
      </c>
      <c r="R321" s="5">
        <v>32.971465620412111</v>
      </c>
      <c r="S321" s="5">
        <v>30.818665303356049</v>
      </c>
      <c r="T321" s="5">
        <v>36.834298681244618</v>
      </c>
      <c r="U321" s="5">
        <v>33.967070294402248</v>
      </c>
      <c r="V321" s="5">
        <v>37.446847231232184</v>
      </c>
      <c r="W321" s="5">
        <v>35.944934372953206</v>
      </c>
      <c r="X321" s="5">
        <v>34.5293323436373</v>
      </c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x14ac:dyDescent="0.3">
      <c r="A322" s="3" t="s">
        <v>335</v>
      </c>
      <c r="B322" s="3" t="s">
        <v>314</v>
      </c>
      <c r="C322" s="3">
        <v>18</v>
      </c>
      <c r="D322" s="3">
        <v>6</v>
      </c>
      <c r="E322" s="3">
        <v>305</v>
      </c>
      <c r="F322" s="5">
        <v>18.656672456177834</v>
      </c>
      <c r="G322" s="5">
        <v>28.17811969564729</v>
      </c>
      <c r="H322" s="5">
        <v>22.721293091870258</v>
      </c>
      <c r="I322" s="5">
        <v>25.863529678914876</v>
      </c>
      <c r="J322" s="5">
        <v>24.37242188913287</v>
      </c>
      <c r="K322" s="5">
        <v>25.849047508957863</v>
      </c>
      <c r="L322" s="5">
        <v>25.029549632939602</v>
      </c>
      <c r="M322" s="5">
        <v>23.570842284229691</v>
      </c>
      <c r="N322" s="5">
        <v>27.043878587644496</v>
      </c>
      <c r="O322" s="5">
        <v>26.119571907289448</v>
      </c>
      <c r="P322" s="5">
        <v>29.145429479324168</v>
      </c>
      <c r="Q322" s="5">
        <v>34.110041467478581</v>
      </c>
      <c r="R322" s="5">
        <v>31.618625421946337</v>
      </c>
      <c r="S322" s="5">
        <v>28.952963961390104</v>
      </c>
      <c r="T322" s="5">
        <v>34.344029976705336</v>
      </c>
      <c r="U322" s="5">
        <v>31.956093140709154</v>
      </c>
      <c r="V322" s="5">
        <v>35.162589675065995</v>
      </c>
      <c r="W322" s="5">
        <v>33.72020683298215</v>
      </c>
      <c r="X322" s="5">
        <v>32.469330327941137</v>
      </c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x14ac:dyDescent="0.3">
      <c r="A323" s="3" t="s">
        <v>336</v>
      </c>
      <c r="B323" s="3" t="s">
        <v>314</v>
      </c>
      <c r="C323" s="3">
        <v>18</v>
      </c>
      <c r="D323" s="3">
        <v>24</v>
      </c>
      <c r="E323" s="3">
        <v>323</v>
      </c>
      <c r="F323" s="5">
        <v>22.287599884144569</v>
      </c>
      <c r="G323" s="5">
        <v>33.016028416130872</v>
      </c>
      <c r="H323" s="5">
        <v>27.833227004629148</v>
      </c>
      <c r="I323" s="5">
        <v>29.855969176881306</v>
      </c>
      <c r="J323" s="5">
        <v>26.941405764995558</v>
      </c>
      <c r="K323" s="5">
        <v>30.867061439962463</v>
      </c>
      <c r="L323" s="5">
        <v>30.340908764327402</v>
      </c>
      <c r="M323" s="5">
        <v>28.66774914759112</v>
      </c>
      <c r="N323" s="5">
        <v>29.552878759923448</v>
      </c>
      <c r="O323" s="5">
        <v>30.030160353630407</v>
      </c>
      <c r="P323" s="5">
        <v>33.869869931106699</v>
      </c>
      <c r="Q323" s="5">
        <v>40.28560141432672</v>
      </c>
      <c r="R323" s="5">
        <v>35.015807514474346</v>
      </c>
      <c r="S323" s="5">
        <v>34.384355172075459</v>
      </c>
      <c r="T323" s="5">
        <v>40.570754739385073</v>
      </c>
      <c r="U323" s="5">
        <v>36.678208432274694</v>
      </c>
      <c r="V323" s="5">
        <v>40.876540274982034</v>
      </c>
      <c r="W323" s="5">
        <v>38.957399119568407</v>
      </c>
      <c r="X323" s="5">
        <v>37.602857324466775</v>
      </c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x14ac:dyDescent="0.3">
      <c r="A324" s="3" t="s">
        <v>337</v>
      </c>
      <c r="B324" s="3" t="s">
        <v>314</v>
      </c>
      <c r="C324" s="3">
        <v>18</v>
      </c>
      <c r="D324" s="3">
        <v>12</v>
      </c>
      <c r="E324" s="3">
        <v>311</v>
      </c>
      <c r="F324" s="5">
        <v>14.085557786697217</v>
      </c>
      <c r="G324" s="5">
        <v>23.632612037666384</v>
      </c>
      <c r="H324" s="5">
        <v>17.103871595561941</v>
      </c>
      <c r="I324" s="5">
        <v>19.01607579862786</v>
      </c>
      <c r="J324" s="5">
        <v>18.843025116372509</v>
      </c>
      <c r="K324" s="5">
        <v>18.520920639030983</v>
      </c>
      <c r="L324" s="5">
        <v>19.102789831092622</v>
      </c>
      <c r="M324" s="5">
        <v>17.043672240332416</v>
      </c>
      <c r="N324" s="5">
        <v>19.284949713800817</v>
      </c>
      <c r="O324" s="5">
        <v>19.640513000899155</v>
      </c>
      <c r="P324" s="5">
        <v>21.436845233255347</v>
      </c>
      <c r="Q324" s="5">
        <v>27.051842104771818</v>
      </c>
      <c r="R324" s="5">
        <v>24.341306632297115</v>
      </c>
      <c r="S324" s="5">
        <v>21.931054509479505</v>
      </c>
      <c r="T324" s="5">
        <v>26.458575067144778</v>
      </c>
      <c r="U324" s="5">
        <v>23.511497053505138</v>
      </c>
      <c r="V324" s="5">
        <v>27.630379227026665</v>
      </c>
      <c r="W324" s="5">
        <v>25.583779064162766</v>
      </c>
      <c r="X324" s="5">
        <v>24.966414611964343</v>
      </c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x14ac:dyDescent="0.3">
      <c r="A325" s="3" t="s">
        <v>338</v>
      </c>
      <c r="B325" s="3" t="s">
        <v>314</v>
      </c>
      <c r="C325" s="3">
        <v>18</v>
      </c>
      <c r="D325" s="3">
        <v>7</v>
      </c>
      <c r="E325" s="3">
        <v>306</v>
      </c>
      <c r="F325" s="5">
        <v>17.994176643624613</v>
      </c>
      <c r="G325" s="5">
        <v>29.440062878357672</v>
      </c>
      <c r="H325" s="5">
        <v>21.758100441937923</v>
      </c>
      <c r="I325" s="5">
        <v>24.584164666861838</v>
      </c>
      <c r="J325" s="5">
        <v>23.058018968889431</v>
      </c>
      <c r="K325" s="5">
        <v>24.278663887227065</v>
      </c>
      <c r="L325" s="5">
        <v>22.753977964889852</v>
      </c>
      <c r="M325" s="5">
        <v>22.274739377462094</v>
      </c>
      <c r="N325" s="5">
        <v>25.195225901868898</v>
      </c>
      <c r="O325" s="5">
        <v>23.0137511854652</v>
      </c>
      <c r="P325" s="5">
        <v>26.745624019545151</v>
      </c>
      <c r="Q325" s="5">
        <v>32.051848519859483</v>
      </c>
      <c r="R325" s="5">
        <v>29.031412471753335</v>
      </c>
      <c r="S325" s="5">
        <v>26.248238219221157</v>
      </c>
      <c r="T325" s="5">
        <v>32.357942650596456</v>
      </c>
      <c r="U325" s="5">
        <v>29.640864639878043</v>
      </c>
      <c r="V325" s="5">
        <v>33.535760580484734</v>
      </c>
      <c r="W325" s="5">
        <v>32.489070160047383</v>
      </c>
      <c r="X325" s="5">
        <v>30.67259010853952</v>
      </c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x14ac:dyDescent="0.3">
      <c r="A326" s="3" t="s">
        <v>339</v>
      </c>
      <c r="B326" s="3" t="s">
        <v>314</v>
      </c>
      <c r="C326" s="3">
        <v>18</v>
      </c>
      <c r="D326" s="3">
        <v>10</v>
      </c>
      <c r="E326" s="3">
        <v>309</v>
      </c>
      <c r="F326" s="5">
        <v>11.151980654526129</v>
      </c>
      <c r="G326" s="5">
        <v>20.093579566661564</v>
      </c>
      <c r="H326" s="5">
        <v>13.360636310725093</v>
      </c>
      <c r="I326" s="5">
        <v>15.970902012895277</v>
      </c>
      <c r="J326" s="5">
        <v>15.363439644042563</v>
      </c>
      <c r="K326" s="5">
        <v>13.753868184971527</v>
      </c>
      <c r="L326" s="5">
        <v>15.532798677969776</v>
      </c>
      <c r="M326" s="5">
        <v>13.44539291880788</v>
      </c>
      <c r="N326" s="5">
        <v>16.344604531732315</v>
      </c>
      <c r="O326" s="5">
        <v>17.020636809951682</v>
      </c>
      <c r="P326" s="5">
        <v>18.317388009156105</v>
      </c>
      <c r="Q326" s="5">
        <v>23.188123232408088</v>
      </c>
      <c r="R326" s="5">
        <v>20.89632919457145</v>
      </c>
      <c r="S326" s="5">
        <v>18.016279481250425</v>
      </c>
      <c r="T326" s="5">
        <v>22.350297564032914</v>
      </c>
      <c r="U326" s="5">
        <v>19.554259994095691</v>
      </c>
      <c r="V326" s="5">
        <v>23.206544957428985</v>
      </c>
      <c r="W326" s="5">
        <v>21.504138258609707</v>
      </c>
      <c r="X326" s="5">
        <v>22.057707160929024</v>
      </c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x14ac:dyDescent="0.3">
      <c r="A327" s="3" t="s">
        <v>340</v>
      </c>
      <c r="B327" s="3" t="s">
        <v>314</v>
      </c>
      <c r="C327" s="3">
        <v>18</v>
      </c>
      <c r="D327" s="3">
        <v>27</v>
      </c>
      <c r="E327" s="3">
        <v>326</v>
      </c>
      <c r="F327" s="5">
        <v>18.367916170264845</v>
      </c>
      <c r="G327" s="5">
        <v>29.754662800740945</v>
      </c>
      <c r="H327" s="5">
        <v>23.036744115068519</v>
      </c>
      <c r="I327" s="5">
        <v>25.278069058066276</v>
      </c>
      <c r="J327" s="5">
        <v>23.530333549738458</v>
      </c>
      <c r="K327" s="5">
        <v>25.812152053496835</v>
      </c>
      <c r="L327" s="5">
        <v>24.772766526844542</v>
      </c>
      <c r="M327" s="5">
        <v>23.829949010823519</v>
      </c>
      <c r="N327" s="5">
        <v>26.383572930784954</v>
      </c>
      <c r="O327" s="5">
        <v>24.328553040004763</v>
      </c>
      <c r="P327" s="5">
        <v>29.283870406606361</v>
      </c>
      <c r="Q327" s="5">
        <v>33.776310516832758</v>
      </c>
      <c r="R327" s="5">
        <v>30.004629682051608</v>
      </c>
      <c r="S327" s="5">
        <v>28.456253138480221</v>
      </c>
      <c r="T327" s="5">
        <v>34.891530768051503</v>
      </c>
      <c r="U327" s="5">
        <v>32.29270972660963</v>
      </c>
      <c r="V327" s="5">
        <v>35.284258838706684</v>
      </c>
      <c r="W327" s="5">
        <v>34.31242340133619</v>
      </c>
      <c r="X327" s="5">
        <v>32.542778916931766</v>
      </c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x14ac:dyDescent="0.3">
      <c r="A328" s="3" t="s">
        <v>341</v>
      </c>
      <c r="B328" s="3" t="s">
        <v>342</v>
      </c>
      <c r="C328" s="3">
        <v>19</v>
      </c>
      <c r="D328" s="3">
        <v>13</v>
      </c>
      <c r="E328" s="3">
        <v>339</v>
      </c>
      <c r="F328" s="5">
        <v>28.520793376991875</v>
      </c>
      <c r="G328" s="5">
        <v>26.667854918070823</v>
      </c>
      <c r="H328" s="5">
        <v>29.69479145186919</v>
      </c>
      <c r="I328" s="5">
        <v>32.778973480350601</v>
      </c>
      <c r="J328" s="5">
        <v>32.568459574734753</v>
      </c>
      <c r="K328" s="5">
        <v>35.256915101155016</v>
      </c>
      <c r="L328" s="5">
        <v>37.512680802059336</v>
      </c>
      <c r="M328" s="5">
        <v>37.585810811529555</v>
      </c>
      <c r="N328" s="5">
        <v>39.267393946254202</v>
      </c>
      <c r="O328" s="5">
        <v>43.321020221164311</v>
      </c>
      <c r="P328" s="5">
        <v>45.535034919815054</v>
      </c>
      <c r="Q328" s="5">
        <v>47.795059390935791</v>
      </c>
      <c r="R328" s="5">
        <v>46.868295734804285</v>
      </c>
      <c r="S328" s="5">
        <v>44.090518872009703</v>
      </c>
      <c r="T328" s="5">
        <v>44.515721463630399</v>
      </c>
      <c r="U328" s="5">
        <v>48.202936653464079</v>
      </c>
      <c r="V328" s="5">
        <v>50.367911109737278</v>
      </c>
      <c r="W328" s="5">
        <v>51.494464304912022</v>
      </c>
      <c r="X328" s="5">
        <v>55.341953285402489</v>
      </c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x14ac:dyDescent="0.3">
      <c r="A329" s="3" t="s">
        <v>343</v>
      </c>
      <c r="B329" s="3" t="s">
        <v>342</v>
      </c>
      <c r="C329" s="3">
        <v>19</v>
      </c>
      <c r="D329" s="3">
        <v>9</v>
      </c>
      <c r="E329" s="3">
        <v>335</v>
      </c>
      <c r="F329" s="5">
        <v>26.227328694918263</v>
      </c>
      <c r="G329" s="5">
        <v>24.48119496178721</v>
      </c>
      <c r="H329" s="5">
        <v>29.033070172635462</v>
      </c>
      <c r="I329" s="5">
        <v>31.661844627590749</v>
      </c>
      <c r="J329" s="5">
        <v>30.861418667291968</v>
      </c>
      <c r="K329" s="5">
        <v>34.738441055749341</v>
      </c>
      <c r="L329" s="5">
        <v>36.188807067816612</v>
      </c>
      <c r="M329" s="5">
        <v>35.901841159553285</v>
      </c>
      <c r="N329" s="5">
        <v>39.46610397122749</v>
      </c>
      <c r="O329" s="5">
        <v>43.762043777308072</v>
      </c>
      <c r="P329" s="5">
        <v>45.793688907853145</v>
      </c>
      <c r="Q329" s="5">
        <v>48.487036566437617</v>
      </c>
      <c r="R329" s="5">
        <v>47.779458294571938</v>
      </c>
      <c r="S329" s="5">
        <v>43.652387435478275</v>
      </c>
      <c r="T329" s="5">
        <v>46.000681460303142</v>
      </c>
      <c r="U329" s="5">
        <v>48.683059441871073</v>
      </c>
      <c r="V329" s="5">
        <v>50.696642752395306</v>
      </c>
      <c r="W329" s="5">
        <v>52.108038324977535</v>
      </c>
      <c r="X329" s="5">
        <v>53.728611168424194</v>
      </c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x14ac:dyDescent="0.3">
      <c r="A330" s="3" t="s">
        <v>344</v>
      </c>
      <c r="B330" s="3" t="s">
        <v>342</v>
      </c>
      <c r="C330" s="3">
        <v>19</v>
      </c>
      <c r="D330" s="3">
        <v>8</v>
      </c>
      <c r="E330" s="3">
        <v>334</v>
      </c>
      <c r="F330" s="5">
        <v>29.434703852448024</v>
      </c>
      <c r="G330" s="5">
        <v>26.318951283314671</v>
      </c>
      <c r="H330" s="5">
        <v>31.242065621795557</v>
      </c>
      <c r="I330" s="5">
        <v>32.592794489855216</v>
      </c>
      <c r="J330" s="5">
        <v>32.557046170444124</v>
      </c>
      <c r="K330" s="5">
        <v>36.096976783755409</v>
      </c>
      <c r="L330" s="5">
        <v>38.427249054117233</v>
      </c>
      <c r="M330" s="5">
        <v>37.038912654409906</v>
      </c>
      <c r="N330" s="5">
        <v>41.895658058257148</v>
      </c>
      <c r="O330" s="5">
        <v>44.762401300828103</v>
      </c>
      <c r="P330" s="5">
        <v>48.103863084889632</v>
      </c>
      <c r="Q330" s="5">
        <v>50.451201348037436</v>
      </c>
      <c r="R330" s="5">
        <v>49.896258874032497</v>
      </c>
      <c r="S330" s="5">
        <v>46.006418795074893</v>
      </c>
      <c r="T330" s="5">
        <v>48.12583401117891</v>
      </c>
      <c r="U330" s="5">
        <v>50.81439819457281</v>
      </c>
      <c r="V330" s="5">
        <v>53.336449089144814</v>
      </c>
      <c r="W330" s="5">
        <v>55.905938956857597</v>
      </c>
      <c r="X330" s="5">
        <v>56.19909161177636</v>
      </c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x14ac:dyDescent="0.3">
      <c r="A331" s="3" t="s">
        <v>345</v>
      </c>
      <c r="B331" s="3" t="s">
        <v>342</v>
      </c>
      <c r="C331" s="3">
        <v>19</v>
      </c>
      <c r="D331" s="3">
        <v>5</v>
      </c>
      <c r="E331" s="3">
        <v>331</v>
      </c>
      <c r="F331" s="5">
        <v>36.930941880867195</v>
      </c>
      <c r="G331" s="5">
        <v>35.506931586046349</v>
      </c>
      <c r="H331" s="5">
        <v>38.468990549109996</v>
      </c>
      <c r="I331" s="5">
        <v>42.625009859567186</v>
      </c>
      <c r="J331" s="5">
        <v>41.007502885966566</v>
      </c>
      <c r="K331" s="5">
        <v>47.387205310393995</v>
      </c>
      <c r="L331" s="5">
        <v>45.928139008314702</v>
      </c>
      <c r="M331" s="5">
        <v>45.006693186699152</v>
      </c>
      <c r="N331" s="5">
        <v>50.162957023933572</v>
      </c>
      <c r="O331" s="5">
        <v>54.427030272950105</v>
      </c>
      <c r="P331" s="5">
        <v>52.352506173201562</v>
      </c>
      <c r="Q331" s="5">
        <v>60.344247735245006</v>
      </c>
      <c r="R331" s="5">
        <v>56.66935332661334</v>
      </c>
      <c r="S331" s="5">
        <v>54.218319637011241</v>
      </c>
      <c r="T331" s="5">
        <v>64.600723134916905</v>
      </c>
      <c r="U331" s="5">
        <v>54.203998251070722</v>
      </c>
      <c r="V331" s="5">
        <v>63.152404252231825</v>
      </c>
      <c r="W331" s="5">
        <v>62.963896897279035</v>
      </c>
      <c r="X331" s="5">
        <v>57.009342546337628</v>
      </c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x14ac:dyDescent="0.3">
      <c r="A332" s="3" t="s">
        <v>346</v>
      </c>
      <c r="B332" s="3" t="s">
        <v>342</v>
      </c>
      <c r="C332" s="3">
        <v>19</v>
      </c>
      <c r="D332" s="3">
        <v>1</v>
      </c>
      <c r="E332" s="3">
        <v>327</v>
      </c>
      <c r="F332" s="5">
        <v>19.655719914502583</v>
      </c>
      <c r="G332" s="5">
        <v>24.559698819886393</v>
      </c>
      <c r="H332" s="5">
        <v>25.575518113093491</v>
      </c>
      <c r="I332" s="5">
        <v>26.605506121459936</v>
      </c>
      <c r="J332" s="5">
        <v>23.836941621429279</v>
      </c>
      <c r="K332" s="5">
        <v>29.18051188527048</v>
      </c>
      <c r="L332" s="5">
        <v>28.932779450863208</v>
      </c>
      <c r="M332" s="5">
        <v>30.927264936718089</v>
      </c>
      <c r="N332" s="5">
        <v>32.260603118390726</v>
      </c>
      <c r="O332" s="5">
        <v>35.12812948894247</v>
      </c>
      <c r="P332" s="5">
        <v>39.257488624057828</v>
      </c>
      <c r="Q332" s="5">
        <v>45.105933592163296</v>
      </c>
      <c r="R332" s="5">
        <v>39.592104191403401</v>
      </c>
      <c r="S332" s="5">
        <v>36.195618360814841</v>
      </c>
      <c r="T332" s="5">
        <v>46.357665621762578</v>
      </c>
      <c r="U332" s="5">
        <v>39.275028257149337</v>
      </c>
      <c r="V332" s="5">
        <v>43.933202168321174</v>
      </c>
      <c r="W332" s="5">
        <v>42.462939753532837</v>
      </c>
      <c r="X332" s="5">
        <v>42.966140085095333</v>
      </c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x14ac:dyDescent="0.3">
      <c r="A333" s="3" t="s">
        <v>347</v>
      </c>
      <c r="B333" s="3" t="s">
        <v>342</v>
      </c>
      <c r="C333" s="3">
        <v>19</v>
      </c>
      <c r="D333" s="3">
        <v>15</v>
      </c>
      <c r="E333" s="3">
        <v>341</v>
      </c>
      <c r="F333" s="5">
        <v>21.688755286688174</v>
      </c>
      <c r="G333" s="5">
        <v>22.484274365804175</v>
      </c>
      <c r="H333" s="5">
        <v>23.660276871709232</v>
      </c>
      <c r="I333" s="5">
        <v>28.426504411677037</v>
      </c>
      <c r="J333" s="5">
        <v>26.784896456298753</v>
      </c>
      <c r="K333" s="5">
        <v>30.737764188831889</v>
      </c>
      <c r="L333" s="5">
        <v>32.896044367809068</v>
      </c>
      <c r="M333" s="5">
        <v>32.03549232008735</v>
      </c>
      <c r="N333" s="5">
        <v>35.169830973172523</v>
      </c>
      <c r="O333" s="5">
        <v>38.581104986595989</v>
      </c>
      <c r="P333" s="5">
        <v>40.687589766540455</v>
      </c>
      <c r="Q333" s="5">
        <v>44.351426996504266</v>
      </c>
      <c r="R333" s="5">
        <v>41.291725096716952</v>
      </c>
      <c r="S333" s="5">
        <v>38.901569659391647</v>
      </c>
      <c r="T333" s="5">
        <v>40.968733028079527</v>
      </c>
      <c r="U333" s="5">
        <v>43.714593210222915</v>
      </c>
      <c r="V333" s="5">
        <v>46.080968193820063</v>
      </c>
      <c r="W333" s="5">
        <v>45.532370201733734</v>
      </c>
      <c r="X333" s="5">
        <v>46.305419139441291</v>
      </c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x14ac:dyDescent="0.3">
      <c r="A334" s="3" t="s">
        <v>348</v>
      </c>
      <c r="B334" s="3" t="s">
        <v>342</v>
      </c>
      <c r="C334" s="3">
        <v>19</v>
      </c>
      <c r="D334" s="3">
        <v>12</v>
      </c>
      <c r="E334" s="3">
        <v>338</v>
      </c>
      <c r="F334" s="5">
        <v>23.105539236502864</v>
      </c>
      <c r="G334" s="5">
        <v>23.422097339905516</v>
      </c>
      <c r="H334" s="5">
        <v>25.661872323578457</v>
      </c>
      <c r="I334" s="5">
        <v>29.437396029598887</v>
      </c>
      <c r="J334" s="5">
        <v>28.428423519174714</v>
      </c>
      <c r="K334" s="5">
        <v>32.269177120434883</v>
      </c>
      <c r="L334" s="5">
        <v>33.692120020136912</v>
      </c>
      <c r="M334" s="5">
        <v>33.246196928489432</v>
      </c>
      <c r="N334" s="5">
        <v>36.418298800207715</v>
      </c>
      <c r="O334" s="5">
        <v>40.538659169502921</v>
      </c>
      <c r="P334" s="5">
        <v>42.937880404789247</v>
      </c>
      <c r="Q334" s="5">
        <v>45.441704268436261</v>
      </c>
      <c r="R334" s="5">
        <v>43.564922805279124</v>
      </c>
      <c r="S334" s="5">
        <v>40.445873827889542</v>
      </c>
      <c r="T334" s="5">
        <v>42.591578315504705</v>
      </c>
      <c r="U334" s="5">
        <v>45.060655334352667</v>
      </c>
      <c r="V334" s="5">
        <v>47.31882628267897</v>
      </c>
      <c r="W334" s="5">
        <v>47.566470705681091</v>
      </c>
      <c r="X334" s="5">
        <v>48.77898481191788</v>
      </c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x14ac:dyDescent="0.3">
      <c r="A335" s="3" t="s">
        <v>349</v>
      </c>
      <c r="B335" s="3" t="s">
        <v>342</v>
      </c>
      <c r="C335" s="3">
        <v>19</v>
      </c>
      <c r="D335" s="3">
        <v>2</v>
      </c>
      <c r="E335" s="3">
        <v>328</v>
      </c>
      <c r="F335" s="5">
        <v>23.088470279409893</v>
      </c>
      <c r="G335" s="5">
        <v>30.225520885294443</v>
      </c>
      <c r="H335" s="5">
        <v>28.25104410986409</v>
      </c>
      <c r="I335" s="5">
        <v>30.443646459981409</v>
      </c>
      <c r="J335" s="5">
        <v>27.084895326523966</v>
      </c>
      <c r="K335" s="5">
        <v>32.608466023382867</v>
      </c>
      <c r="L335" s="5">
        <v>30.70213619915684</v>
      </c>
      <c r="M335" s="5">
        <v>33.241020287454013</v>
      </c>
      <c r="N335" s="5">
        <v>35.025974595848467</v>
      </c>
      <c r="O335" s="5">
        <v>37.826751838375607</v>
      </c>
      <c r="P335" s="5">
        <v>41.324860270443281</v>
      </c>
      <c r="Q335" s="5">
        <v>49.069285640126338</v>
      </c>
      <c r="R335" s="5">
        <v>42.216072046560974</v>
      </c>
      <c r="S335" s="5">
        <v>40.601413052527299</v>
      </c>
      <c r="T335" s="5">
        <v>50.863024552008419</v>
      </c>
      <c r="U335" s="5">
        <v>43.695295901173488</v>
      </c>
      <c r="V335" s="5">
        <v>49.072452095436347</v>
      </c>
      <c r="W335" s="5">
        <v>49.305226191711938</v>
      </c>
      <c r="X335" s="5">
        <v>47.355916877861155</v>
      </c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x14ac:dyDescent="0.3">
      <c r="A336" s="3" t="s">
        <v>350</v>
      </c>
      <c r="B336" s="3" t="s">
        <v>342</v>
      </c>
      <c r="C336" s="3">
        <v>19</v>
      </c>
      <c r="D336" s="3">
        <v>3</v>
      </c>
      <c r="E336" s="3">
        <v>329</v>
      </c>
      <c r="F336" s="5">
        <v>28.488762350922379</v>
      </c>
      <c r="G336" s="5">
        <v>34.67739853933643</v>
      </c>
      <c r="H336" s="5">
        <v>30.935271350463626</v>
      </c>
      <c r="I336" s="5">
        <v>34.314687071385997</v>
      </c>
      <c r="J336" s="5">
        <v>31.088387021394109</v>
      </c>
      <c r="K336" s="5">
        <v>35.998523752356938</v>
      </c>
      <c r="L336" s="5">
        <v>35.652122277145146</v>
      </c>
      <c r="M336" s="5">
        <v>36.425577821014436</v>
      </c>
      <c r="N336" s="5">
        <v>38.861490055241347</v>
      </c>
      <c r="O336" s="5">
        <v>41.246358751062665</v>
      </c>
      <c r="P336" s="5">
        <v>43.988633148819851</v>
      </c>
      <c r="Q336" s="5">
        <v>52.71603956814419</v>
      </c>
      <c r="R336" s="5">
        <v>44.301644017394956</v>
      </c>
      <c r="S336" s="5">
        <v>44.153247052066533</v>
      </c>
      <c r="T336" s="5">
        <v>54.887507019676619</v>
      </c>
      <c r="U336" s="5">
        <v>46.059611310294208</v>
      </c>
      <c r="V336" s="5">
        <v>52.41867914246982</v>
      </c>
      <c r="W336" s="5">
        <v>53.852903749451734</v>
      </c>
      <c r="X336" s="5">
        <v>50.167879869892893</v>
      </c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x14ac:dyDescent="0.3">
      <c r="A337" s="3" t="s">
        <v>351</v>
      </c>
      <c r="B337" s="3" t="s">
        <v>342</v>
      </c>
      <c r="C337" s="3">
        <v>19</v>
      </c>
      <c r="D337" s="3">
        <v>16</v>
      </c>
      <c r="E337" s="3">
        <v>342</v>
      </c>
      <c r="F337" s="5">
        <v>20.84</v>
      </c>
      <c r="G337" s="5">
        <v>23.38</v>
      </c>
      <c r="H337" s="5">
        <v>24.4</v>
      </c>
      <c r="I337" s="5">
        <v>28.55</v>
      </c>
      <c r="J337" s="5">
        <v>27.52</v>
      </c>
      <c r="K337" s="5">
        <v>31.390000000000004</v>
      </c>
      <c r="L337" s="5">
        <v>33.56</v>
      </c>
      <c r="M337" s="5">
        <v>32.57</v>
      </c>
      <c r="N337" s="5">
        <v>35.75</v>
      </c>
      <c r="O337" s="5">
        <v>40.47</v>
      </c>
      <c r="P337" s="5">
        <v>41.19</v>
      </c>
      <c r="Q337" s="5">
        <v>45.12</v>
      </c>
      <c r="R337" s="5">
        <v>41.88</v>
      </c>
      <c r="S337" s="5">
        <v>39.64</v>
      </c>
      <c r="T337" s="5">
        <v>42.25</v>
      </c>
      <c r="U337" s="5">
        <v>43.65</v>
      </c>
      <c r="V337" s="5">
        <v>46.9</v>
      </c>
      <c r="W337" s="5">
        <v>45.85</v>
      </c>
      <c r="X337" s="5">
        <v>47.16</v>
      </c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x14ac:dyDescent="0.3">
      <c r="A338" s="3" t="s">
        <v>352</v>
      </c>
      <c r="B338" s="3" t="s">
        <v>342</v>
      </c>
      <c r="C338" s="3">
        <v>19</v>
      </c>
      <c r="D338" s="3">
        <v>6</v>
      </c>
      <c r="E338" s="3">
        <v>332</v>
      </c>
      <c r="F338" s="5">
        <v>35.010331787024434</v>
      </c>
      <c r="G338" s="5">
        <v>34.835859105102365</v>
      </c>
      <c r="H338" s="5">
        <v>37.481703648293987</v>
      </c>
      <c r="I338" s="5">
        <v>42.066502062808269</v>
      </c>
      <c r="J338" s="5">
        <v>39.988579998904797</v>
      </c>
      <c r="K338" s="5">
        <v>45.988248865548449</v>
      </c>
      <c r="L338" s="5">
        <v>46.469717921652411</v>
      </c>
      <c r="M338" s="5">
        <v>46.210654636051977</v>
      </c>
      <c r="N338" s="5">
        <v>50.051149597514019</v>
      </c>
      <c r="O338" s="5">
        <v>54.417277440543543</v>
      </c>
      <c r="P338" s="5">
        <v>53.844160781885414</v>
      </c>
      <c r="Q338" s="5">
        <v>59.834335840182995</v>
      </c>
      <c r="R338" s="5">
        <v>58.777783665452496</v>
      </c>
      <c r="S338" s="5">
        <v>54.153581873194206</v>
      </c>
      <c r="T338" s="5">
        <v>62.443605520242514</v>
      </c>
      <c r="U338" s="5">
        <v>56.340037809690969</v>
      </c>
      <c r="V338" s="5">
        <v>64.716474466910384</v>
      </c>
      <c r="W338" s="5">
        <v>62.773242547749554</v>
      </c>
      <c r="X338" s="5">
        <v>61.045364840582693</v>
      </c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x14ac:dyDescent="0.3">
      <c r="A339" s="3" t="s">
        <v>353</v>
      </c>
      <c r="B339" s="3" t="s">
        <v>342</v>
      </c>
      <c r="C339" s="3">
        <v>19</v>
      </c>
      <c r="D339" s="3">
        <v>7</v>
      </c>
      <c r="E339" s="3">
        <v>333</v>
      </c>
      <c r="F339" s="5">
        <v>31.707754454928491</v>
      </c>
      <c r="G339" s="5">
        <v>30.253313919116689</v>
      </c>
      <c r="H339" s="5">
        <v>33.107514003905742</v>
      </c>
      <c r="I339" s="5">
        <v>36.562553325093205</v>
      </c>
      <c r="J339" s="5">
        <v>35.98505854615842</v>
      </c>
      <c r="K339" s="5">
        <v>39.545169702547</v>
      </c>
      <c r="L339" s="5">
        <v>42.069537563007373</v>
      </c>
      <c r="M339" s="5">
        <v>39.263454046409606</v>
      </c>
      <c r="N339" s="5">
        <v>45.717672320990836</v>
      </c>
      <c r="O339" s="5">
        <v>48.271121247335337</v>
      </c>
      <c r="P339" s="5">
        <v>50.386503870811012</v>
      </c>
      <c r="Q339" s="5">
        <v>54.195095087071316</v>
      </c>
      <c r="R339" s="5">
        <v>53.369349081618196</v>
      </c>
      <c r="S339" s="5">
        <v>48.843653416900544</v>
      </c>
      <c r="T339" s="5">
        <v>53.541023707018233</v>
      </c>
      <c r="U339" s="5">
        <v>52.61465298456681</v>
      </c>
      <c r="V339" s="5">
        <v>57.774011395376462</v>
      </c>
      <c r="W339" s="5">
        <v>58.194765740442435</v>
      </c>
      <c r="X339" s="5">
        <v>56.637912732510223</v>
      </c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x14ac:dyDescent="0.3">
      <c r="A340" s="3" t="s">
        <v>354</v>
      </c>
      <c r="B340" s="3" t="s">
        <v>342</v>
      </c>
      <c r="C340" s="3">
        <v>19</v>
      </c>
      <c r="D340" s="3">
        <v>10</v>
      </c>
      <c r="E340" s="3">
        <v>336</v>
      </c>
      <c r="F340" s="5">
        <v>26.009486323842719</v>
      </c>
      <c r="G340" s="5">
        <v>26.211091136248204</v>
      </c>
      <c r="H340" s="5">
        <v>29.307087932835586</v>
      </c>
      <c r="I340" s="5">
        <v>33.633451339715556</v>
      </c>
      <c r="J340" s="5">
        <v>32.916288372221324</v>
      </c>
      <c r="K340" s="5">
        <v>36.277494824002943</v>
      </c>
      <c r="L340" s="5">
        <v>38.116181923040891</v>
      </c>
      <c r="M340" s="5">
        <v>36.671355759373043</v>
      </c>
      <c r="N340" s="5">
        <v>41.529335005164022</v>
      </c>
      <c r="O340" s="5">
        <v>46.144031245035123</v>
      </c>
      <c r="P340" s="5">
        <v>46.521158909962331</v>
      </c>
      <c r="Q340" s="5">
        <v>49.94045379034921</v>
      </c>
      <c r="R340" s="5">
        <v>49.38208039468298</v>
      </c>
      <c r="S340" s="5">
        <v>44.745925254351938</v>
      </c>
      <c r="T340" s="5">
        <v>48.812944928097998</v>
      </c>
      <c r="U340" s="5">
        <v>49.028140827880435</v>
      </c>
      <c r="V340" s="5">
        <v>53.068684874109429</v>
      </c>
      <c r="W340" s="5">
        <v>53.158037429310895</v>
      </c>
      <c r="X340" s="5">
        <v>52.284082536893301</v>
      </c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x14ac:dyDescent="0.3">
      <c r="A341" s="3" t="s">
        <v>355</v>
      </c>
      <c r="B341" s="3" t="s">
        <v>342</v>
      </c>
      <c r="C341" s="3">
        <v>19</v>
      </c>
      <c r="D341" s="3">
        <v>11</v>
      </c>
      <c r="E341" s="3">
        <v>337</v>
      </c>
      <c r="F341" s="5">
        <v>22.298836736873668</v>
      </c>
      <c r="G341" s="5">
        <v>23.619208682725912</v>
      </c>
      <c r="H341" s="5">
        <v>24.641313542335567</v>
      </c>
      <c r="I341" s="5">
        <v>27.539379413654913</v>
      </c>
      <c r="J341" s="5">
        <v>26.778706714621894</v>
      </c>
      <c r="K341" s="5">
        <v>31.04252500204203</v>
      </c>
      <c r="L341" s="5">
        <v>32.806944841825249</v>
      </c>
      <c r="M341" s="5">
        <v>31.023230608766024</v>
      </c>
      <c r="N341" s="5">
        <v>34.111679100018812</v>
      </c>
      <c r="O341" s="5">
        <v>37.287873016648753</v>
      </c>
      <c r="P341" s="5">
        <v>38.294804135183952</v>
      </c>
      <c r="Q341" s="5">
        <v>42.720929153333451</v>
      </c>
      <c r="R341" s="5">
        <v>39.09906805512108</v>
      </c>
      <c r="S341" s="5">
        <v>37.90607634230372</v>
      </c>
      <c r="T341" s="5">
        <v>41.669264577159318</v>
      </c>
      <c r="U341" s="5">
        <v>40.038564043234068</v>
      </c>
      <c r="V341" s="5">
        <v>43.461566355416828</v>
      </c>
      <c r="W341" s="5">
        <v>44.169611548928145</v>
      </c>
      <c r="X341" s="5">
        <v>43.100786326634967</v>
      </c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x14ac:dyDescent="0.3">
      <c r="A342" s="3" t="s">
        <v>356</v>
      </c>
      <c r="B342" s="3" t="s">
        <v>342</v>
      </c>
      <c r="C342" s="3">
        <v>19</v>
      </c>
      <c r="D342" s="3">
        <v>18</v>
      </c>
      <c r="E342" s="3">
        <v>344</v>
      </c>
      <c r="F342" s="5">
        <v>24.025845036722746</v>
      </c>
      <c r="G342" s="5">
        <v>22.918515159802283</v>
      </c>
      <c r="H342" s="5">
        <v>24.372310962969731</v>
      </c>
      <c r="I342" s="5">
        <v>29.357272202432576</v>
      </c>
      <c r="J342" s="5">
        <v>29.106324156665568</v>
      </c>
      <c r="K342" s="5">
        <v>31.846446129184145</v>
      </c>
      <c r="L342" s="5">
        <v>33.518181046571982</v>
      </c>
      <c r="M342" s="5">
        <v>34.012407836618195</v>
      </c>
      <c r="N342" s="5">
        <v>35.602132604015068</v>
      </c>
      <c r="O342" s="5">
        <v>37.535294624046671</v>
      </c>
      <c r="P342" s="5">
        <v>42.223309890049265</v>
      </c>
      <c r="Q342" s="5">
        <v>43.721680323577658</v>
      </c>
      <c r="R342" s="5">
        <v>42.556354317894829</v>
      </c>
      <c r="S342" s="5">
        <v>40.183351188491187</v>
      </c>
      <c r="T342" s="5">
        <v>40.711925047656855</v>
      </c>
      <c r="U342" s="5">
        <v>43.595958067440655</v>
      </c>
      <c r="V342" s="5">
        <v>46.186773815040127</v>
      </c>
      <c r="W342" s="5">
        <v>46.994751629188677</v>
      </c>
      <c r="X342" s="5">
        <v>49.103188674294188</v>
      </c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x14ac:dyDescent="0.3">
      <c r="A343" s="3" t="s">
        <v>357</v>
      </c>
      <c r="B343" s="3" t="s">
        <v>342</v>
      </c>
      <c r="C343" s="3">
        <v>19</v>
      </c>
      <c r="D343" s="3">
        <v>19</v>
      </c>
      <c r="E343" s="3">
        <v>345</v>
      </c>
      <c r="F343" s="5">
        <v>20.526576044653737</v>
      </c>
      <c r="G343" s="5">
        <v>19.045848462946857</v>
      </c>
      <c r="H343" s="5">
        <v>20.627363770976658</v>
      </c>
      <c r="I343" s="5">
        <v>25.092259167390964</v>
      </c>
      <c r="J343" s="5">
        <v>25.137213401361489</v>
      </c>
      <c r="K343" s="5">
        <v>29.343059518227285</v>
      </c>
      <c r="L343" s="5">
        <v>30.764497575106205</v>
      </c>
      <c r="M343" s="5">
        <v>30.062990780993296</v>
      </c>
      <c r="N343" s="5">
        <v>32.538594034611478</v>
      </c>
      <c r="O343" s="5">
        <v>34.942637252096318</v>
      </c>
      <c r="P343" s="5">
        <v>38.806189332887605</v>
      </c>
      <c r="Q343" s="5">
        <v>41.956377932182129</v>
      </c>
      <c r="R343" s="5">
        <v>39.080402828092147</v>
      </c>
      <c r="S343" s="5">
        <v>37.019630586233028</v>
      </c>
      <c r="T343" s="5">
        <v>39.179489337291372</v>
      </c>
      <c r="U343" s="5">
        <v>40.061815339730757</v>
      </c>
      <c r="V343" s="5">
        <v>43.222503817805858</v>
      </c>
      <c r="W343" s="5">
        <v>43.540234830339969</v>
      </c>
      <c r="X343" s="5">
        <v>44.220882116746985</v>
      </c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x14ac:dyDescent="0.3">
      <c r="A344" s="3" t="s">
        <v>358</v>
      </c>
      <c r="B344" s="3" t="s">
        <v>342</v>
      </c>
      <c r="C344" s="3">
        <v>19</v>
      </c>
      <c r="D344" s="3">
        <v>14</v>
      </c>
      <c r="E344" s="3">
        <v>340</v>
      </c>
      <c r="F344" s="5">
        <v>33.310854340931883</v>
      </c>
      <c r="G344" s="5">
        <v>31.810708070597926</v>
      </c>
      <c r="H344" s="5">
        <v>33.526088468709176</v>
      </c>
      <c r="I344" s="5">
        <v>36.361013621571338</v>
      </c>
      <c r="J344" s="5">
        <v>37.839305382019049</v>
      </c>
      <c r="K344" s="5">
        <v>38.826393136785356</v>
      </c>
      <c r="L344" s="5">
        <v>41.544586371792008</v>
      </c>
      <c r="M344" s="5">
        <v>41.465870614177597</v>
      </c>
      <c r="N344" s="5">
        <v>41.77978937900437</v>
      </c>
      <c r="O344" s="5">
        <v>45.800820689971069</v>
      </c>
      <c r="P344" s="5">
        <v>49.17367184837363</v>
      </c>
      <c r="Q344" s="5">
        <v>49.801200056805072</v>
      </c>
      <c r="R344" s="5">
        <v>47.363047946242538</v>
      </c>
      <c r="S344" s="5">
        <v>46.57104098938381</v>
      </c>
      <c r="T344" s="5">
        <v>46.180008544169866</v>
      </c>
      <c r="U344" s="5">
        <v>50.467986656861335</v>
      </c>
      <c r="V344" s="5">
        <v>51.944625412588891</v>
      </c>
      <c r="W344" s="5">
        <v>53.841724468618175</v>
      </c>
      <c r="X344" s="5">
        <v>58.386318340774864</v>
      </c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x14ac:dyDescent="0.3">
      <c r="A345" s="3" t="s">
        <v>359</v>
      </c>
      <c r="B345" s="3" t="s">
        <v>342</v>
      </c>
      <c r="C345" s="3">
        <v>19</v>
      </c>
      <c r="D345" s="3">
        <v>17</v>
      </c>
      <c r="E345" s="3">
        <v>343</v>
      </c>
      <c r="F345" s="5">
        <v>21.201066558823182</v>
      </c>
      <c r="G345" s="5">
        <v>22.26036838562716</v>
      </c>
      <c r="H345" s="5">
        <v>22.298027995867226</v>
      </c>
      <c r="I345" s="5">
        <v>24.996737879289395</v>
      </c>
      <c r="J345" s="5">
        <v>24.442836777339775</v>
      </c>
      <c r="K345" s="5">
        <v>29.026652872078156</v>
      </c>
      <c r="L345" s="5">
        <v>30.936115743104661</v>
      </c>
      <c r="M345" s="5">
        <v>29.581336183812127</v>
      </c>
      <c r="N345" s="5">
        <v>31.954434883933711</v>
      </c>
      <c r="O345" s="5">
        <v>35.59192712163474</v>
      </c>
      <c r="P345" s="5">
        <v>37.435910084226215</v>
      </c>
      <c r="Q345" s="5">
        <v>41.936807330801912</v>
      </c>
      <c r="R345" s="5">
        <v>37.830194763157849</v>
      </c>
      <c r="S345" s="5">
        <v>36.587443631982829</v>
      </c>
      <c r="T345" s="5">
        <v>39.980174981058077</v>
      </c>
      <c r="U345" s="5">
        <v>38.220057608624714</v>
      </c>
      <c r="V345" s="5">
        <v>41.753312918795622</v>
      </c>
      <c r="W345" s="5">
        <v>42.110727883004408</v>
      </c>
      <c r="X345" s="5">
        <v>42.109630630266999</v>
      </c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x14ac:dyDescent="0.3">
      <c r="A346" s="3" t="s">
        <v>360</v>
      </c>
      <c r="B346" s="3" t="s">
        <v>342</v>
      </c>
      <c r="C346" s="3">
        <v>19</v>
      </c>
      <c r="D346" s="3">
        <v>4</v>
      </c>
      <c r="E346" s="3">
        <v>330</v>
      </c>
      <c r="F346" s="5">
        <v>34.842772628833238</v>
      </c>
      <c r="G346" s="5">
        <v>34.525979619872587</v>
      </c>
      <c r="H346" s="5">
        <v>36.680653600899078</v>
      </c>
      <c r="I346" s="5">
        <v>39.063018659986462</v>
      </c>
      <c r="J346" s="5">
        <v>36.602708451735388</v>
      </c>
      <c r="K346" s="5">
        <v>42.701936300246288</v>
      </c>
      <c r="L346" s="5">
        <v>42.375458866868122</v>
      </c>
      <c r="M346" s="5">
        <v>43.107985863842252</v>
      </c>
      <c r="N346" s="5">
        <v>45.512066775376745</v>
      </c>
      <c r="O346" s="5">
        <v>51.56386073433336</v>
      </c>
      <c r="P346" s="5">
        <v>50.850406788404946</v>
      </c>
      <c r="Q346" s="5">
        <v>56.835163014549522</v>
      </c>
      <c r="R346" s="5">
        <v>54.656202832395195</v>
      </c>
      <c r="S346" s="5">
        <v>51.283527054771405</v>
      </c>
      <c r="T346" s="5">
        <v>62.229859531463703</v>
      </c>
      <c r="U346" s="5">
        <v>51.203044256918552</v>
      </c>
      <c r="V346" s="5">
        <v>61.475678795098119</v>
      </c>
      <c r="W346" s="5">
        <v>60.71977655641804</v>
      </c>
      <c r="X346" s="5">
        <v>56.804978677754299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x14ac:dyDescent="0.3">
      <c r="A347" s="3" t="s">
        <v>361</v>
      </c>
      <c r="B347" s="3" t="s">
        <v>362</v>
      </c>
      <c r="C347" s="3">
        <v>20</v>
      </c>
      <c r="D347" s="3">
        <v>10</v>
      </c>
      <c r="E347" s="3">
        <v>355</v>
      </c>
      <c r="F347" s="5">
        <v>35.510427988652125</v>
      </c>
      <c r="G347" s="5">
        <v>34.190717902367723</v>
      </c>
      <c r="H347" s="5">
        <v>36.512606294837695</v>
      </c>
      <c r="I347" s="5">
        <v>39.4858266301882</v>
      </c>
      <c r="J347" s="5">
        <v>41.449095801513565</v>
      </c>
      <c r="K347" s="5">
        <v>41.915209645569419</v>
      </c>
      <c r="L347" s="5">
        <v>44.698017297726025</v>
      </c>
      <c r="M347" s="5">
        <v>43.763875315220758</v>
      </c>
      <c r="N347" s="5">
        <v>45.311732939255549</v>
      </c>
      <c r="O347" s="5">
        <v>47.88940795915024</v>
      </c>
      <c r="P347" s="5">
        <v>53.868352255803742</v>
      </c>
      <c r="Q347" s="5">
        <v>50.420987980275491</v>
      </c>
      <c r="R347" s="5">
        <v>49.422699019422225</v>
      </c>
      <c r="S347" s="5">
        <v>48.998240994100023</v>
      </c>
      <c r="T347" s="5">
        <v>48.236921711818773</v>
      </c>
      <c r="U347" s="5">
        <v>53.270213184669892</v>
      </c>
      <c r="V347" s="5">
        <v>54.658162923247581</v>
      </c>
      <c r="W347" s="5">
        <v>57.079507405196068</v>
      </c>
      <c r="X347" s="5">
        <v>60.902687766871871</v>
      </c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x14ac:dyDescent="0.3">
      <c r="A348" s="3" t="s">
        <v>363</v>
      </c>
      <c r="B348" s="3" t="s">
        <v>362</v>
      </c>
      <c r="C348" s="3">
        <v>20</v>
      </c>
      <c r="D348" s="3">
        <v>2</v>
      </c>
      <c r="E348" s="3">
        <v>347</v>
      </c>
      <c r="F348" s="5">
        <v>32.919512943846769</v>
      </c>
      <c r="G348" s="5">
        <v>32.032521966528158</v>
      </c>
      <c r="H348" s="5">
        <v>34.239584757292917</v>
      </c>
      <c r="I348" s="5">
        <v>35.621302904257398</v>
      </c>
      <c r="J348" s="5">
        <v>39.778185759513235</v>
      </c>
      <c r="K348" s="5">
        <v>39.062698364366447</v>
      </c>
      <c r="L348" s="5">
        <v>43.637848588946987</v>
      </c>
      <c r="M348" s="5">
        <v>41.762838409102457</v>
      </c>
      <c r="N348" s="5">
        <v>44.289259041908558</v>
      </c>
      <c r="O348" s="5">
        <v>43.077294290022813</v>
      </c>
      <c r="P348" s="5">
        <v>51.186536589073569</v>
      </c>
      <c r="Q348" s="5">
        <v>46.972587817524044</v>
      </c>
      <c r="R348" s="5">
        <v>45.390418589357466</v>
      </c>
      <c r="S348" s="5">
        <v>47.774773851271647</v>
      </c>
      <c r="T348" s="5">
        <v>44.414185815819536</v>
      </c>
      <c r="U348" s="5">
        <v>49.417647967728392</v>
      </c>
      <c r="V348" s="5">
        <v>52.478038926341895</v>
      </c>
      <c r="W348" s="5">
        <v>56.112706889823855</v>
      </c>
      <c r="X348" s="5">
        <v>61.97724006889171</v>
      </c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x14ac:dyDescent="0.3">
      <c r="A349" s="3" t="s">
        <v>364</v>
      </c>
      <c r="B349" s="3" t="s">
        <v>362</v>
      </c>
      <c r="C349" s="3">
        <v>20</v>
      </c>
      <c r="D349" s="3">
        <v>5</v>
      </c>
      <c r="E349" s="3">
        <v>350</v>
      </c>
      <c r="F349" s="5">
        <v>30.485852661465081</v>
      </c>
      <c r="G349" s="5">
        <v>27.430248759865215</v>
      </c>
      <c r="H349" s="5">
        <v>33.403332527916561</v>
      </c>
      <c r="I349" s="5">
        <v>34.932799122644617</v>
      </c>
      <c r="J349" s="5">
        <v>35.395149590070965</v>
      </c>
      <c r="K349" s="5">
        <v>38.381561360601459</v>
      </c>
      <c r="L349" s="5">
        <v>42.579644143552422</v>
      </c>
      <c r="M349" s="5">
        <v>40.125930947375984</v>
      </c>
      <c r="N349" s="5">
        <v>44.790612204972838</v>
      </c>
      <c r="O349" s="5">
        <v>45.397426485542411</v>
      </c>
      <c r="P349" s="5">
        <v>49.806555673297488</v>
      </c>
      <c r="Q349" s="5">
        <v>50.396737585232771</v>
      </c>
      <c r="R349" s="5">
        <v>51.40382535707122</v>
      </c>
      <c r="S349" s="5">
        <v>48.501141341813458</v>
      </c>
      <c r="T349" s="5">
        <v>48.749870874254938</v>
      </c>
      <c r="U349" s="5">
        <v>53.782302546978023</v>
      </c>
      <c r="V349" s="5">
        <v>54.045623559290249</v>
      </c>
      <c r="W349" s="5">
        <v>56.901679980371199</v>
      </c>
      <c r="X349" s="5">
        <v>59.857406229548594</v>
      </c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x14ac:dyDescent="0.3">
      <c r="A350" s="3" t="s">
        <v>365</v>
      </c>
      <c r="B350" s="3" t="s">
        <v>362</v>
      </c>
      <c r="C350" s="3">
        <v>20</v>
      </c>
      <c r="D350" s="3">
        <v>9</v>
      </c>
      <c r="E350" s="3">
        <v>354</v>
      </c>
      <c r="F350" s="5">
        <v>32.693262012893079</v>
      </c>
      <c r="G350" s="5">
        <v>30.465165015590529</v>
      </c>
      <c r="H350" s="5">
        <v>34.533845802744906</v>
      </c>
      <c r="I350" s="5">
        <v>37.264535859971318</v>
      </c>
      <c r="J350" s="5">
        <v>38.568912445786999</v>
      </c>
      <c r="K350" s="5">
        <v>40.674580236033322</v>
      </c>
      <c r="L350" s="5">
        <v>43.42168471307015</v>
      </c>
      <c r="M350" s="5">
        <v>42.115904948845014</v>
      </c>
      <c r="N350" s="5">
        <v>44.251677565293605</v>
      </c>
      <c r="O350" s="5">
        <v>47.162443737450374</v>
      </c>
      <c r="P350" s="5">
        <v>51.853893715548729</v>
      </c>
      <c r="Q350" s="5">
        <v>51.131825437269598</v>
      </c>
      <c r="R350" s="5">
        <v>50.020201922152388</v>
      </c>
      <c r="S350" s="5">
        <v>48.295994424203684</v>
      </c>
      <c r="T350" s="5">
        <v>49.159359612508119</v>
      </c>
      <c r="U350" s="5">
        <v>54.0644793631703</v>
      </c>
      <c r="V350" s="5">
        <v>54.77684440959947</v>
      </c>
      <c r="W350" s="5">
        <v>57.320476370622295</v>
      </c>
      <c r="X350" s="5">
        <v>59.749001200341603</v>
      </c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x14ac:dyDescent="0.3">
      <c r="A351" s="3" t="s">
        <v>366</v>
      </c>
      <c r="B351" s="3" t="s">
        <v>362</v>
      </c>
      <c r="C351" s="3">
        <v>20</v>
      </c>
      <c r="D351" s="3">
        <v>17</v>
      </c>
      <c r="E351" s="3">
        <v>362</v>
      </c>
      <c r="F351" s="5">
        <v>29.507562196704232</v>
      </c>
      <c r="G351" s="5">
        <v>25.521776978546193</v>
      </c>
      <c r="H351" s="5">
        <v>31.8889827009145</v>
      </c>
      <c r="I351" s="5">
        <v>34.001657981860561</v>
      </c>
      <c r="J351" s="5">
        <v>33.297068390857333</v>
      </c>
      <c r="K351" s="5">
        <v>36.738290869039666</v>
      </c>
      <c r="L351" s="5">
        <v>40.271670538663756</v>
      </c>
      <c r="M351" s="5">
        <v>38.633557079913473</v>
      </c>
      <c r="N351" s="5">
        <v>43.568561001255993</v>
      </c>
      <c r="O351" s="5">
        <v>45.256171975322694</v>
      </c>
      <c r="P351" s="5">
        <v>48.713407471758437</v>
      </c>
      <c r="Q351" s="5">
        <v>50.422681029770835</v>
      </c>
      <c r="R351" s="5">
        <v>51.413295556042421</v>
      </c>
      <c r="S351" s="5">
        <v>47.046992445582987</v>
      </c>
      <c r="T351" s="5">
        <v>48.246813800416028</v>
      </c>
      <c r="U351" s="5">
        <v>52.064687726960635</v>
      </c>
      <c r="V351" s="5">
        <v>54.658402788941771</v>
      </c>
      <c r="W351" s="5">
        <v>56.406608451172978</v>
      </c>
      <c r="X351" s="5">
        <v>57.71208861173259</v>
      </c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x14ac:dyDescent="0.3">
      <c r="A352" s="3" t="s">
        <v>367</v>
      </c>
      <c r="B352" s="3" t="s">
        <v>362</v>
      </c>
      <c r="C352" s="3">
        <v>20</v>
      </c>
      <c r="D352" s="3">
        <v>1</v>
      </c>
      <c r="E352" s="3">
        <v>346</v>
      </c>
      <c r="F352" s="5">
        <v>29.238363326318822</v>
      </c>
      <c r="G352" s="5">
        <v>30.148018166061814</v>
      </c>
      <c r="H352" s="5">
        <v>30.062764124948892</v>
      </c>
      <c r="I352" s="5">
        <v>32.655698747144683</v>
      </c>
      <c r="J352" s="5">
        <v>37.039736548414382</v>
      </c>
      <c r="K352" s="5">
        <v>36.424074792253478</v>
      </c>
      <c r="L352" s="5">
        <v>41.182389620951376</v>
      </c>
      <c r="M352" s="5">
        <v>39.125562725649836</v>
      </c>
      <c r="N352" s="5">
        <v>39.689529334657792</v>
      </c>
      <c r="O352" s="5">
        <v>38.969265282562056</v>
      </c>
      <c r="P352" s="5">
        <v>46.918265005892856</v>
      </c>
      <c r="Q352" s="5">
        <v>46.930740217495412</v>
      </c>
      <c r="R352" s="5">
        <v>42.200741584145938</v>
      </c>
      <c r="S352" s="5">
        <v>43.125856252748015</v>
      </c>
      <c r="T352" s="5">
        <v>41.736519726164431</v>
      </c>
      <c r="U352" s="5">
        <v>46.807201945832738</v>
      </c>
      <c r="V352" s="5">
        <v>50.575355070830717</v>
      </c>
      <c r="W352" s="5">
        <v>52.802668847754887</v>
      </c>
      <c r="X352" s="5">
        <v>58.138708753472798</v>
      </c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x14ac:dyDescent="0.3">
      <c r="A353" s="3" t="s">
        <v>368</v>
      </c>
      <c r="B353" s="3" t="s">
        <v>362</v>
      </c>
      <c r="C353" s="3">
        <v>20</v>
      </c>
      <c r="D353" s="3">
        <v>4</v>
      </c>
      <c r="E353" s="3">
        <v>349</v>
      </c>
      <c r="F353" s="5">
        <v>34.376541016340759</v>
      </c>
      <c r="G353" s="5">
        <v>32.229409430560459</v>
      </c>
      <c r="H353" s="5">
        <v>34.936999042584659</v>
      </c>
      <c r="I353" s="5">
        <v>37.916979019587743</v>
      </c>
      <c r="J353" s="5">
        <v>40.071395706237617</v>
      </c>
      <c r="K353" s="5">
        <v>41.495701777221655</v>
      </c>
      <c r="L353" s="5">
        <v>45.242795768719191</v>
      </c>
      <c r="M353" s="5">
        <v>43.397935338374204</v>
      </c>
      <c r="N353" s="5">
        <v>45.987708134107265</v>
      </c>
      <c r="O353" s="5">
        <v>46.594396623244705</v>
      </c>
      <c r="P353" s="5">
        <v>53.468707598914207</v>
      </c>
      <c r="Q353" s="5">
        <v>50.587516996681536</v>
      </c>
      <c r="R353" s="5">
        <v>50.810666502735401</v>
      </c>
      <c r="S353" s="5">
        <v>49.880788844275088</v>
      </c>
      <c r="T353" s="5">
        <v>48.716790680559505</v>
      </c>
      <c r="U353" s="5">
        <v>53.778827376748374</v>
      </c>
      <c r="V353" s="5">
        <v>53.837167833056434</v>
      </c>
      <c r="W353" s="5">
        <v>57.644301876327361</v>
      </c>
      <c r="X353" s="5">
        <v>61.11694133382106</v>
      </c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x14ac:dyDescent="0.3">
      <c r="A354" s="3" t="s">
        <v>369</v>
      </c>
      <c r="B354" s="3" t="s">
        <v>362</v>
      </c>
      <c r="C354" s="3">
        <v>20</v>
      </c>
      <c r="D354" s="3">
        <v>6</v>
      </c>
      <c r="E354" s="3">
        <v>351</v>
      </c>
      <c r="F354" s="5">
        <v>32.368044783811392</v>
      </c>
      <c r="G354" s="5">
        <v>28.874633145944376</v>
      </c>
      <c r="H354" s="5">
        <v>34.661883619699132</v>
      </c>
      <c r="I354" s="5">
        <v>37.781330372850434</v>
      </c>
      <c r="J354" s="5">
        <v>36.491380138832127</v>
      </c>
      <c r="K354" s="5">
        <v>39.106696448119671</v>
      </c>
      <c r="L354" s="5">
        <v>43.742051516484402</v>
      </c>
      <c r="M354" s="5">
        <v>43.796625992672965</v>
      </c>
      <c r="N354" s="5">
        <v>47.38406537193994</v>
      </c>
      <c r="O354" s="5">
        <v>50.231556900082118</v>
      </c>
      <c r="P354" s="5">
        <v>51.320803220637252</v>
      </c>
      <c r="Q354" s="5">
        <v>54.441716526200373</v>
      </c>
      <c r="R354" s="5">
        <v>54.356572786907734</v>
      </c>
      <c r="S354" s="5">
        <v>51.462191613913213</v>
      </c>
      <c r="T354" s="5">
        <v>53.872060727750004</v>
      </c>
      <c r="U354" s="5">
        <v>54.946258763650853</v>
      </c>
      <c r="V354" s="5">
        <v>61.540518112201752</v>
      </c>
      <c r="W354" s="5">
        <v>60.468062729999488</v>
      </c>
      <c r="X354" s="5">
        <v>62.610266108050098</v>
      </c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x14ac:dyDescent="0.3">
      <c r="A355" s="3" t="s">
        <v>370</v>
      </c>
      <c r="B355" s="3" t="s">
        <v>362</v>
      </c>
      <c r="C355" s="3">
        <v>20</v>
      </c>
      <c r="D355" s="3">
        <v>21</v>
      </c>
      <c r="E355" s="3">
        <v>366</v>
      </c>
      <c r="F355" s="5">
        <v>27.92175967395664</v>
      </c>
      <c r="G355" s="5">
        <v>28.505928559143427</v>
      </c>
      <c r="H355" s="5">
        <v>27.978547025018603</v>
      </c>
      <c r="I355" s="5">
        <v>31.437875012456896</v>
      </c>
      <c r="J355" s="5">
        <v>34.752679943658833</v>
      </c>
      <c r="K355" s="5">
        <v>33.985449103306351</v>
      </c>
      <c r="L355" s="5">
        <v>36.523309075646445</v>
      </c>
      <c r="M355" s="5">
        <v>36.610547724325109</v>
      </c>
      <c r="N355" s="5">
        <v>36.934562002272791</v>
      </c>
      <c r="O355" s="5">
        <v>36.992737228863135</v>
      </c>
      <c r="P355" s="5">
        <v>43.796945760933149</v>
      </c>
      <c r="Q355" s="5">
        <v>41.969075073984328</v>
      </c>
      <c r="R355" s="5">
        <v>37.643362714953611</v>
      </c>
      <c r="S355" s="5">
        <v>40.901069545343915</v>
      </c>
      <c r="T355" s="5">
        <v>38.200612230176908</v>
      </c>
      <c r="U355" s="5">
        <v>41.285055049407752</v>
      </c>
      <c r="V355" s="5">
        <v>44.529418977252547</v>
      </c>
      <c r="W355" s="5">
        <v>49.512285657611528</v>
      </c>
      <c r="X355" s="5">
        <v>48.379931941646987</v>
      </c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x14ac:dyDescent="0.3">
      <c r="A356" s="3" t="s">
        <v>371</v>
      </c>
      <c r="B356" s="3" t="s">
        <v>362</v>
      </c>
      <c r="C356" s="3">
        <v>20</v>
      </c>
      <c r="D356" s="3">
        <v>15</v>
      </c>
      <c r="E356" s="3">
        <v>360</v>
      </c>
      <c r="F356" s="5">
        <v>33.30652708377422</v>
      </c>
      <c r="G356" s="5">
        <v>33.137326036130759</v>
      </c>
      <c r="H356" s="5">
        <v>35.658516823057411</v>
      </c>
      <c r="I356" s="5">
        <v>37.299987501971181</v>
      </c>
      <c r="J356" s="5">
        <v>41.347666588130558</v>
      </c>
      <c r="K356" s="5">
        <v>40.022488397236408</v>
      </c>
      <c r="L356" s="5">
        <v>44.129884545918529</v>
      </c>
      <c r="M356" s="5">
        <v>42.574948409738639</v>
      </c>
      <c r="N356" s="5">
        <v>44.283192300517349</v>
      </c>
      <c r="O356" s="5">
        <v>44.383956549477681</v>
      </c>
      <c r="P356" s="5">
        <v>51.230099460466121</v>
      </c>
      <c r="Q356" s="5">
        <v>47.197764205513259</v>
      </c>
      <c r="R356" s="5">
        <v>46.767819969527181</v>
      </c>
      <c r="S356" s="5">
        <v>47.99278420962564</v>
      </c>
      <c r="T356" s="5">
        <v>45.352850228325501</v>
      </c>
      <c r="U356" s="5">
        <v>50.253944263408343</v>
      </c>
      <c r="V356" s="5">
        <v>51.688511925443571</v>
      </c>
      <c r="W356" s="5">
        <v>55.405878231769549</v>
      </c>
      <c r="X356" s="5">
        <v>59.414254671031458</v>
      </c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x14ac:dyDescent="0.3">
      <c r="A357" s="3" t="s">
        <v>372</v>
      </c>
      <c r="B357" s="3" t="s">
        <v>362</v>
      </c>
      <c r="C357" s="3">
        <v>20</v>
      </c>
      <c r="D357" s="3">
        <v>18</v>
      </c>
      <c r="E357" s="3">
        <v>363</v>
      </c>
      <c r="F357" s="5">
        <v>29.833344225808972</v>
      </c>
      <c r="G357" s="5">
        <v>26.939324316508948</v>
      </c>
      <c r="H357" s="5">
        <v>33.095328585755446</v>
      </c>
      <c r="I357" s="5">
        <v>34.385524558778933</v>
      </c>
      <c r="J357" s="5">
        <v>34.762042474445316</v>
      </c>
      <c r="K357" s="5">
        <v>37.642673793194525</v>
      </c>
      <c r="L357" s="5">
        <v>40.749192299787431</v>
      </c>
      <c r="M357" s="5">
        <v>38.965527526066879</v>
      </c>
      <c r="N357" s="5">
        <v>42.764217599583901</v>
      </c>
      <c r="O357" s="5">
        <v>45.098044818489868</v>
      </c>
      <c r="P357" s="5">
        <v>48.408388903856249</v>
      </c>
      <c r="Q357" s="5">
        <v>49.848063678995359</v>
      </c>
      <c r="R357" s="5">
        <v>49.610166873808566</v>
      </c>
      <c r="S357" s="5">
        <v>46.96690336281312</v>
      </c>
      <c r="T357" s="5">
        <v>48.113948853275261</v>
      </c>
      <c r="U357" s="5">
        <v>52.430594944346176</v>
      </c>
      <c r="V357" s="5">
        <v>53.295194874277861</v>
      </c>
      <c r="W357" s="5">
        <v>55.788216687170838</v>
      </c>
      <c r="X357" s="5">
        <v>58.564749776341309</v>
      </c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x14ac:dyDescent="0.3">
      <c r="A358" s="3" t="s">
        <v>373</v>
      </c>
      <c r="B358" s="3" t="s">
        <v>362</v>
      </c>
      <c r="C358" s="3">
        <v>20</v>
      </c>
      <c r="D358" s="3">
        <v>20</v>
      </c>
      <c r="E358" s="3">
        <v>365</v>
      </c>
      <c r="F358" s="5">
        <v>30.758277484270405</v>
      </c>
      <c r="G358" s="5">
        <v>30.832913321256566</v>
      </c>
      <c r="H358" s="5">
        <v>31.354603876500377</v>
      </c>
      <c r="I358" s="5">
        <v>34.465637935278821</v>
      </c>
      <c r="J358" s="5">
        <v>39.26979083695435</v>
      </c>
      <c r="K358" s="5">
        <v>36.87643962147159</v>
      </c>
      <c r="L358" s="5">
        <v>38.900740487547026</v>
      </c>
      <c r="M358" s="5">
        <v>39.522309251032681</v>
      </c>
      <c r="N358" s="5">
        <v>39.938594796278707</v>
      </c>
      <c r="O358" s="5">
        <v>41.144753691522801</v>
      </c>
      <c r="P358" s="5">
        <v>50.658653039158473</v>
      </c>
      <c r="Q358" s="5">
        <v>45.005409397017232</v>
      </c>
      <c r="R358" s="5">
        <v>41.554463892147588</v>
      </c>
      <c r="S358" s="5">
        <v>44.172862730337734</v>
      </c>
      <c r="T358" s="5">
        <v>41.489118818261858</v>
      </c>
      <c r="U358" s="5">
        <v>44.475829620776793</v>
      </c>
      <c r="V358" s="5">
        <v>47.603192526712682</v>
      </c>
      <c r="W358" s="5">
        <v>52.153029748015605</v>
      </c>
      <c r="X358" s="5">
        <v>53.692506947340007</v>
      </c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x14ac:dyDescent="0.3">
      <c r="A359" s="3" t="s">
        <v>374</v>
      </c>
      <c r="B359" s="3" t="s">
        <v>362</v>
      </c>
      <c r="C359" s="3">
        <v>20</v>
      </c>
      <c r="D359" s="3">
        <v>3</v>
      </c>
      <c r="E359" s="3">
        <v>348</v>
      </c>
      <c r="F359" s="5">
        <v>36.4827157362256</v>
      </c>
      <c r="G359" s="5">
        <v>34.790409270805945</v>
      </c>
      <c r="H359" s="5">
        <v>37.32831301263564</v>
      </c>
      <c r="I359" s="5">
        <v>39.80170952549237</v>
      </c>
      <c r="J359" s="5">
        <v>43.178618690384766</v>
      </c>
      <c r="K359" s="5">
        <v>42.793323589821071</v>
      </c>
      <c r="L359" s="5">
        <v>48.230423242903669</v>
      </c>
      <c r="M359" s="5">
        <v>45.52118488978855</v>
      </c>
      <c r="N359" s="5">
        <v>47.717339277871183</v>
      </c>
      <c r="O359" s="5">
        <v>46.971163150290231</v>
      </c>
      <c r="P359" s="5">
        <v>54.641518863789337</v>
      </c>
      <c r="Q359" s="5">
        <v>51.052254904969622</v>
      </c>
      <c r="R359" s="5">
        <v>50.090847369958425</v>
      </c>
      <c r="S359" s="5">
        <v>51.044330959534719</v>
      </c>
      <c r="T359" s="5">
        <v>48.361773550871568</v>
      </c>
      <c r="U359" s="5">
        <v>54.401648827542239</v>
      </c>
      <c r="V359" s="5">
        <v>55.463638649770971</v>
      </c>
      <c r="W359" s="5">
        <v>58.608452826524392</v>
      </c>
      <c r="X359" s="5">
        <v>64.318082450072467</v>
      </c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x14ac:dyDescent="0.3">
      <c r="A360" s="3" t="s">
        <v>375</v>
      </c>
      <c r="B360" s="3" t="s">
        <v>362</v>
      </c>
      <c r="C360" s="3">
        <v>20</v>
      </c>
      <c r="D360" s="3">
        <v>14</v>
      </c>
      <c r="E360" s="3">
        <v>359</v>
      </c>
      <c r="F360" s="5">
        <v>28.85371350681956</v>
      </c>
      <c r="G360" s="5">
        <v>28.961297714720384</v>
      </c>
      <c r="H360" s="5">
        <v>29.661398573415561</v>
      </c>
      <c r="I360" s="5">
        <v>31.842771974845096</v>
      </c>
      <c r="J360" s="5">
        <v>35.566618076409085</v>
      </c>
      <c r="K360" s="5">
        <v>35.250481241226275</v>
      </c>
      <c r="L360" s="5">
        <v>38.77818903587147</v>
      </c>
      <c r="M360" s="5">
        <v>37.716280982733153</v>
      </c>
      <c r="N360" s="5">
        <v>39.424812671894564</v>
      </c>
      <c r="O360" s="5">
        <v>38.063636579675759</v>
      </c>
      <c r="P360" s="5">
        <v>44.486292293238968</v>
      </c>
      <c r="Q360" s="5">
        <v>42.623457736094728</v>
      </c>
      <c r="R360" s="5">
        <v>39.701378595764254</v>
      </c>
      <c r="S360" s="5">
        <v>42.577242521108325</v>
      </c>
      <c r="T360" s="5">
        <v>40.195281397324486</v>
      </c>
      <c r="U360" s="5">
        <v>43.546531846941519</v>
      </c>
      <c r="V360" s="5">
        <v>47.033549157691006</v>
      </c>
      <c r="W360" s="5">
        <v>50.995429936954338</v>
      </c>
      <c r="X360" s="5">
        <v>52.497968941689926</v>
      </c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x14ac:dyDescent="0.3">
      <c r="A361" s="3" t="s">
        <v>376</v>
      </c>
      <c r="B361" s="3" t="s">
        <v>362</v>
      </c>
      <c r="C361" s="3">
        <v>20</v>
      </c>
      <c r="D361" s="3">
        <v>11</v>
      </c>
      <c r="E361" s="3">
        <v>356</v>
      </c>
      <c r="F361" s="5">
        <v>28.744386287293402</v>
      </c>
      <c r="G361" s="5">
        <v>29.933608043387206</v>
      </c>
      <c r="H361" s="5">
        <v>30.014032712494451</v>
      </c>
      <c r="I361" s="5">
        <v>32.81912851557302</v>
      </c>
      <c r="J361" s="5">
        <v>36.161947602735957</v>
      </c>
      <c r="K361" s="5">
        <v>35.550029853440186</v>
      </c>
      <c r="L361" s="5">
        <v>38.306533165497854</v>
      </c>
      <c r="M361" s="5">
        <v>37.962470972234868</v>
      </c>
      <c r="N361" s="5">
        <v>38.590820865936706</v>
      </c>
      <c r="O361" s="5">
        <v>38.127978837285887</v>
      </c>
      <c r="P361" s="5">
        <v>45.043906571826255</v>
      </c>
      <c r="Q361" s="5">
        <v>42.69170205861446</v>
      </c>
      <c r="R361" s="5">
        <v>39.366355591275202</v>
      </c>
      <c r="S361" s="5">
        <v>41.949026933143259</v>
      </c>
      <c r="T361" s="5">
        <v>39.239013160139464</v>
      </c>
      <c r="U361" s="5">
        <v>42.244368884954454</v>
      </c>
      <c r="V361" s="5">
        <v>45.635460809670356</v>
      </c>
      <c r="W361" s="5">
        <v>50.24451498810528</v>
      </c>
      <c r="X361" s="5">
        <v>50.712409614524269</v>
      </c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x14ac:dyDescent="0.3">
      <c r="A362" s="3" t="s">
        <v>377</v>
      </c>
      <c r="B362" s="3" t="s">
        <v>362</v>
      </c>
      <c r="C362" s="3">
        <v>20</v>
      </c>
      <c r="D362" s="3">
        <v>8</v>
      </c>
      <c r="E362" s="3">
        <v>353</v>
      </c>
      <c r="F362" s="5">
        <v>31.481696292497809</v>
      </c>
      <c r="G362" s="5">
        <v>26.975787203916685</v>
      </c>
      <c r="H362" s="5">
        <v>32.427068813934952</v>
      </c>
      <c r="I362" s="5">
        <v>35.682098215217131</v>
      </c>
      <c r="J362" s="5">
        <v>35.053887189830171</v>
      </c>
      <c r="K362" s="5">
        <v>38.029027490048882</v>
      </c>
      <c r="L362" s="5">
        <v>41.510885333769622</v>
      </c>
      <c r="M362" s="5">
        <v>39.317288593363919</v>
      </c>
      <c r="N362" s="5">
        <v>45.761921675783988</v>
      </c>
      <c r="O362" s="5">
        <v>47.059256560391567</v>
      </c>
      <c r="P362" s="5">
        <v>49.774730983469276</v>
      </c>
      <c r="Q362" s="5">
        <v>52.91910180002413</v>
      </c>
      <c r="R362" s="5">
        <v>52.866168237290225</v>
      </c>
      <c r="S362" s="5">
        <v>48.637882181118918</v>
      </c>
      <c r="T362" s="5">
        <v>51.2308752955092</v>
      </c>
      <c r="U362" s="5">
        <v>52.735429895209791</v>
      </c>
      <c r="V362" s="5">
        <v>56.607902088651777</v>
      </c>
      <c r="W362" s="5">
        <v>57.798282131590391</v>
      </c>
      <c r="X362" s="5">
        <v>57.345909916750678</v>
      </c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x14ac:dyDescent="0.3">
      <c r="A363" s="3" t="s">
        <v>378</v>
      </c>
      <c r="B363" s="3" t="s">
        <v>362</v>
      </c>
      <c r="C363" s="3">
        <v>20</v>
      </c>
      <c r="D363" s="3">
        <v>13</v>
      </c>
      <c r="E363" s="3">
        <v>358</v>
      </c>
      <c r="F363" s="5">
        <v>33.174791880920381</v>
      </c>
      <c r="G363" s="5">
        <v>32.531387218944914</v>
      </c>
      <c r="H363" s="5">
        <v>33.420598986326375</v>
      </c>
      <c r="I363" s="5">
        <v>34.746708326644871</v>
      </c>
      <c r="J363" s="5">
        <v>38.611510915861693</v>
      </c>
      <c r="K363" s="5">
        <v>38.205948123398798</v>
      </c>
      <c r="L363" s="5">
        <v>43.709877246383115</v>
      </c>
      <c r="M363" s="5">
        <v>40.30722821286097</v>
      </c>
      <c r="N363" s="5">
        <v>42.640065407407128</v>
      </c>
      <c r="O363" s="5">
        <v>41.756581238988005</v>
      </c>
      <c r="P363" s="5">
        <v>49.276506507131046</v>
      </c>
      <c r="Q363" s="5">
        <v>48.270625239832491</v>
      </c>
      <c r="R363" s="5">
        <v>44.3798164383319</v>
      </c>
      <c r="S363" s="5">
        <v>46.174167724328761</v>
      </c>
      <c r="T363" s="5">
        <v>43.809405504957695</v>
      </c>
      <c r="U363" s="5">
        <v>49.234999492879766</v>
      </c>
      <c r="V363" s="5">
        <v>54.243563561702949</v>
      </c>
      <c r="W363" s="5">
        <v>56.091328269989702</v>
      </c>
      <c r="X363" s="5">
        <v>62.978408518264423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x14ac:dyDescent="0.3">
      <c r="A364" s="3" t="s">
        <v>379</v>
      </c>
      <c r="B364" s="3" t="s">
        <v>362</v>
      </c>
      <c r="C364" s="3">
        <v>20</v>
      </c>
      <c r="D364" s="3">
        <v>23</v>
      </c>
      <c r="E364" s="3">
        <v>368</v>
      </c>
      <c r="F364" s="5">
        <v>28.981224799508141</v>
      </c>
      <c r="G364" s="5">
        <v>28.680555757813888</v>
      </c>
      <c r="H364" s="5">
        <v>29.200842944822561</v>
      </c>
      <c r="I364" s="5">
        <v>32.315709765589204</v>
      </c>
      <c r="J364" s="5">
        <v>36.185787294982056</v>
      </c>
      <c r="K364" s="5">
        <v>33.871094725897443</v>
      </c>
      <c r="L364" s="5">
        <v>35.637562005159729</v>
      </c>
      <c r="M364" s="5">
        <v>37.679254926631714</v>
      </c>
      <c r="N364" s="5">
        <v>35.725933220804784</v>
      </c>
      <c r="O364" s="5">
        <v>38.018676940748087</v>
      </c>
      <c r="P364" s="5">
        <v>45.319065647724614</v>
      </c>
      <c r="Q364" s="5">
        <v>42.8861386407388</v>
      </c>
      <c r="R364" s="5">
        <v>39.530906906471877</v>
      </c>
      <c r="S364" s="5">
        <v>41.312249000554765</v>
      </c>
      <c r="T364" s="5">
        <v>38.919859185431825</v>
      </c>
      <c r="U364" s="5">
        <v>42.137660248292541</v>
      </c>
      <c r="V364" s="5">
        <v>45.207056621975475</v>
      </c>
      <c r="W364" s="5">
        <v>49.993714656999032</v>
      </c>
      <c r="X364" s="5">
        <v>50.030246674700962</v>
      </c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x14ac:dyDescent="0.3">
      <c r="A365" s="3" t="s">
        <v>380</v>
      </c>
      <c r="B365" s="3" t="s">
        <v>362</v>
      </c>
      <c r="C365" s="3">
        <v>20</v>
      </c>
      <c r="D365" s="3">
        <v>12</v>
      </c>
      <c r="E365" s="3">
        <v>357</v>
      </c>
      <c r="F365" s="5">
        <v>28.683109003389404</v>
      </c>
      <c r="G365" s="5">
        <v>27.66004716773628</v>
      </c>
      <c r="H365" s="5">
        <v>29.758014034956087</v>
      </c>
      <c r="I365" s="5">
        <v>34.448470762265501</v>
      </c>
      <c r="J365" s="5">
        <v>35.333935193389038</v>
      </c>
      <c r="K365" s="5">
        <v>35.595024919446573</v>
      </c>
      <c r="L365" s="5">
        <v>37.54964558504026</v>
      </c>
      <c r="M365" s="5">
        <v>39.84145587158018</v>
      </c>
      <c r="N365" s="5">
        <v>38.080744693153044</v>
      </c>
      <c r="O365" s="5">
        <v>40.580867526362638</v>
      </c>
      <c r="P365" s="5">
        <v>45.003803778002343</v>
      </c>
      <c r="Q365" s="5">
        <v>46.008485913012827</v>
      </c>
      <c r="R365" s="5">
        <v>44.058131994570594</v>
      </c>
      <c r="S365" s="5">
        <v>43.172974108761586</v>
      </c>
      <c r="T365" s="5">
        <v>42.214167819186187</v>
      </c>
      <c r="U365" s="5">
        <v>45.333389917926993</v>
      </c>
      <c r="V365" s="5">
        <v>48.934043143661029</v>
      </c>
      <c r="W365" s="5">
        <v>50.423089754764</v>
      </c>
      <c r="X365" s="5">
        <v>52.50222915056932</v>
      </c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x14ac:dyDescent="0.3">
      <c r="A366" s="3" t="s">
        <v>381</v>
      </c>
      <c r="B366" s="3" t="s">
        <v>362</v>
      </c>
      <c r="C366" s="3">
        <v>20</v>
      </c>
      <c r="D366" s="3">
        <v>16</v>
      </c>
      <c r="E366" s="3">
        <v>361</v>
      </c>
      <c r="F366" s="5">
        <v>34.965913893870933</v>
      </c>
      <c r="G366" s="5">
        <v>34.829317780904496</v>
      </c>
      <c r="H366" s="5">
        <v>36.734349314475857</v>
      </c>
      <c r="I366" s="5">
        <v>38.715568298090652</v>
      </c>
      <c r="J366" s="5">
        <v>42.011254595197578</v>
      </c>
      <c r="K366" s="5">
        <v>40.70451594376275</v>
      </c>
      <c r="L366" s="5">
        <v>43.648538575286267</v>
      </c>
      <c r="M366" s="5">
        <v>43.036613202151798</v>
      </c>
      <c r="N366" s="5">
        <v>44.396963405269325</v>
      </c>
      <c r="O366" s="5">
        <v>45.897785874528992</v>
      </c>
      <c r="P366" s="5">
        <v>51.640967847468083</v>
      </c>
      <c r="Q366" s="5">
        <v>48.221920639763589</v>
      </c>
      <c r="R366" s="5">
        <v>47.013915797851432</v>
      </c>
      <c r="S366" s="5">
        <v>47.79462470114818</v>
      </c>
      <c r="T366" s="5">
        <v>45.910378791878571</v>
      </c>
      <c r="U366" s="5">
        <v>50.508854788406843</v>
      </c>
      <c r="V366" s="5">
        <v>52.49870112142294</v>
      </c>
      <c r="W366" s="5">
        <v>54.932717865141022</v>
      </c>
      <c r="X366" s="5">
        <v>59.182924287250771</v>
      </c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x14ac:dyDescent="0.3">
      <c r="A367" s="3" t="s">
        <v>382</v>
      </c>
      <c r="B367" s="3" t="s">
        <v>362</v>
      </c>
      <c r="C367" s="3">
        <v>20</v>
      </c>
      <c r="D367" s="3">
        <v>19</v>
      </c>
      <c r="E367" s="3">
        <v>364</v>
      </c>
      <c r="F367" s="5">
        <v>32.458470981329462</v>
      </c>
      <c r="G367" s="5">
        <v>32.517845000885771</v>
      </c>
      <c r="H367" s="5">
        <v>33.896760100420579</v>
      </c>
      <c r="I367" s="5">
        <v>35.942743417141514</v>
      </c>
      <c r="J367" s="5">
        <v>40.079193165323588</v>
      </c>
      <c r="K367" s="5">
        <v>38.052311252867256</v>
      </c>
      <c r="L367" s="5">
        <v>40.657776138163072</v>
      </c>
      <c r="M367" s="5">
        <v>40.687065924496103</v>
      </c>
      <c r="N367" s="5">
        <v>41.642979727733817</v>
      </c>
      <c r="O367" s="5">
        <v>42.925246630803024</v>
      </c>
      <c r="P367" s="5">
        <v>50.241152182562935</v>
      </c>
      <c r="Q367" s="5">
        <v>45.89893125625921</v>
      </c>
      <c r="R367" s="5">
        <v>43.3511010032896</v>
      </c>
      <c r="S367" s="5">
        <v>45.247773739961822</v>
      </c>
      <c r="T367" s="5">
        <v>42.854499510705296</v>
      </c>
      <c r="U367" s="5">
        <v>46.614441129998518</v>
      </c>
      <c r="V367" s="5">
        <v>49.510239810547269</v>
      </c>
      <c r="W367" s="5">
        <v>53.012082240051491</v>
      </c>
      <c r="X367" s="5">
        <v>55.564714384664065</v>
      </c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x14ac:dyDescent="0.3">
      <c r="A368" s="3" t="s">
        <v>383</v>
      </c>
      <c r="B368" s="3" t="s">
        <v>362</v>
      </c>
      <c r="C368" s="3">
        <v>20</v>
      </c>
      <c r="D368" s="3">
        <v>7</v>
      </c>
      <c r="E368" s="3">
        <v>352</v>
      </c>
      <c r="F368" s="5">
        <v>33.453074464971614</v>
      </c>
      <c r="G368" s="5">
        <v>31.218741626472198</v>
      </c>
      <c r="H368" s="5">
        <v>36.134116321024933</v>
      </c>
      <c r="I368" s="5">
        <v>39.724256707794915</v>
      </c>
      <c r="J368" s="5">
        <v>38.123624624953017</v>
      </c>
      <c r="K368" s="5">
        <v>41.487207884596671</v>
      </c>
      <c r="L368" s="5">
        <v>45.243465485678954</v>
      </c>
      <c r="M368" s="5">
        <v>45.340438992278017</v>
      </c>
      <c r="N368" s="5">
        <v>48.838739139675589</v>
      </c>
      <c r="O368" s="5">
        <v>52.373589133968579</v>
      </c>
      <c r="P368" s="5">
        <v>52.348117022995133</v>
      </c>
      <c r="Q368" s="5">
        <v>57.209977136821479</v>
      </c>
      <c r="R368" s="5">
        <v>56.481647506966475</v>
      </c>
      <c r="S368" s="5">
        <v>52.982848709377571</v>
      </c>
      <c r="T368" s="5">
        <v>57.219060962532666</v>
      </c>
      <c r="U368" s="5">
        <v>55.712319420351839</v>
      </c>
      <c r="V368" s="5">
        <v>63.263376680217149</v>
      </c>
      <c r="W368" s="5">
        <v>61.112193483362311</v>
      </c>
      <c r="X368" s="5">
        <v>61.922623353151103</v>
      </c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x14ac:dyDescent="0.3">
      <c r="A369" s="3" t="s">
        <v>384</v>
      </c>
      <c r="B369" s="3" t="s">
        <v>362</v>
      </c>
      <c r="C369" s="3">
        <v>20</v>
      </c>
      <c r="D369" s="3">
        <v>24</v>
      </c>
      <c r="E369" s="3">
        <v>369</v>
      </c>
      <c r="F369" s="5">
        <v>32.25800079450763</v>
      </c>
      <c r="G369" s="5">
        <v>31.833825352880517</v>
      </c>
      <c r="H369" s="5">
        <v>33.093329179950118</v>
      </c>
      <c r="I369" s="5">
        <v>36.742257551915209</v>
      </c>
      <c r="J369" s="5">
        <v>39.868188138567838</v>
      </c>
      <c r="K369" s="5">
        <v>38.212900422660802</v>
      </c>
      <c r="L369" s="5">
        <v>40.130884401585313</v>
      </c>
      <c r="M369" s="5">
        <v>42.252113524550296</v>
      </c>
      <c r="N369" s="5">
        <v>41.028283593307577</v>
      </c>
      <c r="O369" s="5">
        <v>43.734888806954274</v>
      </c>
      <c r="P369" s="5">
        <v>48.772035647158816</v>
      </c>
      <c r="Q369" s="5">
        <v>47.837107765164085</v>
      </c>
      <c r="R369" s="5">
        <v>45.348102032379451</v>
      </c>
      <c r="S369" s="5">
        <v>45.652754930682818</v>
      </c>
      <c r="T369" s="5">
        <v>44.123780656290222</v>
      </c>
      <c r="U369" s="5">
        <v>47.989601076335383</v>
      </c>
      <c r="V369" s="5">
        <v>51.211656449681328</v>
      </c>
      <c r="W369" s="5">
        <v>53.792828873471215</v>
      </c>
      <c r="X369" s="5">
        <v>56.882966139803791</v>
      </c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x14ac:dyDescent="0.3">
      <c r="A370" s="3" t="s">
        <v>385</v>
      </c>
      <c r="B370" s="3" t="s">
        <v>362</v>
      </c>
      <c r="C370" s="3">
        <v>20</v>
      </c>
      <c r="D370" s="3">
        <v>22</v>
      </c>
      <c r="E370" s="3">
        <v>367</v>
      </c>
      <c r="F370" s="5">
        <v>28.783034795005022</v>
      </c>
      <c r="G370" s="5">
        <v>28.674606206045581</v>
      </c>
      <c r="H370" s="5">
        <v>28.152208202378969</v>
      </c>
      <c r="I370" s="5">
        <v>31.363914554447931</v>
      </c>
      <c r="J370" s="5">
        <v>34.634050186891493</v>
      </c>
      <c r="K370" s="5">
        <v>34.033799122966506</v>
      </c>
      <c r="L370" s="5">
        <v>36.385588515652103</v>
      </c>
      <c r="M370" s="5">
        <v>36.382589340239193</v>
      </c>
      <c r="N370" s="5">
        <v>36.705217125526602</v>
      </c>
      <c r="O370" s="5">
        <v>37.13156625410015</v>
      </c>
      <c r="P370" s="5">
        <v>46.649980411279508</v>
      </c>
      <c r="Q370" s="5">
        <v>42.089221208220742</v>
      </c>
      <c r="R370" s="5">
        <v>37.348114676951397</v>
      </c>
      <c r="S370" s="5">
        <v>40.34189503357787</v>
      </c>
      <c r="T370" s="5">
        <v>37.855197019193199</v>
      </c>
      <c r="U370" s="5">
        <v>41.069703560174304</v>
      </c>
      <c r="V370" s="5">
        <v>43.993312698324452</v>
      </c>
      <c r="W370" s="5">
        <v>50.033010374332832</v>
      </c>
      <c r="X370" s="5">
        <v>48.770731097310929</v>
      </c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x14ac:dyDescent="0.3">
      <c r="A371" s="3" t="s">
        <v>386</v>
      </c>
      <c r="B371" s="3" t="s">
        <v>387</v>
      </c>
      <c r="C371" s="3">
        <v>21</v>
      </c>
      <c r="D371" s="3">
        <v>15</v>
      </c>
      <c r="E371" s="3">
        <v>384</v>
      </c>
      <c r="F371" s="5">
        <v>21.96116226936018</v>
      </c>
      <c r="G371" s="5">
        <v>22.997549176894491</v>
      </c>
      <c r="H371" s="5">
        <v>22.851164448028801</v>
      </c>
      <c r="I371" s="5">
        <v>26.534474615714384</v>
      </c>
      <c r="J371" s="5">
        <v>26.344672484537501</v>
      </c>
      <c r="K371" s="5">
        <v>27.032431139000931</v>
      </c>
      <c r="L371" s="5">
        <v>28.592679502986428</v>
      </c>
      <c r="M371" s="5">
        <v>31.816382767457213</v>
      </c>
      <c r="N371" s="5">
        <v>29.558009251601252</v>
      </c>
      <c r="O371" s="5">
        <v>31.278612177702406</v>
      </c>
      <c r="P371" s="5">
        <v>36.606372836216806</v>
      </c>
      <c r="Q371" s="5">
        <v>35.965294565276729</v>
      </c>
      <c r="R371" s="5">
        <v>33.927683130992754</v>
      </c>
      <c r="S371" s="5">
        <v>34.251069639412378</v>
      </c>
      <c r="T371" s="5">
        <v>32.576181224680816</v>
      </c>
      <c r="U371" s="5">
        <v>34.722956573126183</v>
      </c>
      <c r="V371" s="5">
        <v>40.175290295084565</v>
      </c>
      <c r="W371" s="5">
        <v>43.741584968774021</v>
      </c>
      <c r="X371" s="5">
        <v>40.357250147246397</v>
      </c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x14ac:dyDescent="0.3">
      <c r="A372" s="3" t="s">
        <v>388</v>
      </c>
      <c r="B372" s="3" t="s">
        <v>387</v>
      </c>
      <c r="C372" s="3">
        <v>21</v>
      </c>
      <c r="D372" s="3">
        <v>24</v>
      </c>
      <c r="E372" s="3">
        <v>393</v>
      </c>
      <c r="F372" s="5">
        <v>25.472868301250251</v>
      </c>
      <c r="G372" s="5">
        <v>26.987735477818457</v>
      </c>
      <c r="H372" s="5">
        <v>25.232606326194585</v>
      </c>
      <c r="I372" s="5">
        <v>30.835137833258564</v>
      </c>
      <c r="J372" s="5">
        <v>28.860725490519268</v>
      </c>
      <c r="K372" s="5">
        <v>29.139268138590023</v>
      </c>
      <c r="L372" s="5">
        <v>30.350145563598531</v>
      </c>
      <c r="M372" s="5">
        <v>32.029160518928244</v>
      </c>
      <c r="N372" s="5">
        <v>33.157128418355811</v>
      </c>
      <c r="O372" s="5">
        <v>33.768994368834349</v>
      </c>
      <c r="P372" s="5">
        <v>39.348897457251603</v>
      </c>
      <c r="Q372" s="5">
        <v>37.593957970505414</v>
      </c>
      <c r="R372" s="5">
        <v>34.669799575484276</v>
      </c>
      <c r="S372" s="5">
        <v>34.697355359429025</v>
      </c>
      <c r="T372" s="5">
        <v>34.170390304076022</v>
      </c>
      <c r="U372" s="5">
        <v>37.447853400983114</v>
      </c>
      <c r="V372" s="5">
        <v>43.079239450236102</v>
      </c>
      <c r="W372" s="5">
        <v>47.250378763341232</v>
      </c>
      <c r="X372" s="5">
        <v>44.773760778679843</v>
      </c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x14ac:dyDescent="0.3">
      <c r="A373" s="3" t="s">
        <v>389</v>
      </c>
      <c r="B373" s="3" t="s">
        <v>387</v>
      </c>
      <c r="C373" s="3">
        <v>21</v>
      </c>
      <c r="D373" s="3">
        <v>8</v>
      </c>
      <c r="E373" s="3">
        <v>377</v>
      </c>
      <c r="F373" s="5">
        <v>20.944149561729475</v>
      </c>
      <c r="G373" s="5">
        <v>20.675428643345892</v>
      </c>
      <c r="H373" s="5">
        <v>21.695315759117705</v>
      </c>
      <c r="I373" s="5">
        <v>26.766473986773807</v>
      </c>
      <c r="J373" s="5">
        <v>27.045657117295857</v>
      </c>
      <c r="K373" s="5">
        <v>29.491849928731387</v>
      </c>
      <c r="L373" s="5">
        <v>30.432390602974241</v>
      </c>
      <c r="M373" s="5">
        <v>31.330355514377967</v>
      </c>
      <c r="N373" s="5">
        <v>32.938480460406623</v>
      </c>
      <c r="O373" s="5">
        <v>34.301258934615454</v>
      </c>
      <c r="P373" s="5">
        <v>39.23643966195489</v>
      </c>
      <c r="Q373" s="5">
        <v>40.838437263296491</v>
      </c>
      <c r="R373" s="5">
        <v>39.342630634431686</v>
      </c>
      <c r="S373" s="5">
        <v>37.414612250839568</v>
      </c>
      <c r="T373" s="5">
        <v>37.27221016967588</v>
      </c>
      <c r="U373" s="5">
        <v>39.883868412098742</v>
      </c>
      <c r="V373" s="5">
        <v>42.740102581586747</v>
      </c>
      <c r="W373" s="5">
        <v>43.956563949599577</v>
      </c>
      <c r="X373" s="5">
        <v>44.202909977206303</v>
      </c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x14ac:dyDescent="0.3">
      <c r="A374" s="3" t="s">
        <v>390</v>
      </c>
      <c r="B374" s="3" t="s">
        <v>387</v>
      </c>
      <c r="C374" s="3">
        <v>21</v>
      </c>
      <c r="D374" s="3">
        <v>1</v>
      </c>
      <c r="E374" s="3">
        <v>370</v>
      </c>
      <c r="F374" s="5">
        <v>27.269286659467404</v>
      </c>
      <c r="G374" s="5">
        <v>27.341448612914213</v>
      </c>
      <c r="H374" s="5">
        <v>25.746391196681689</v>
      </c>
      <c r="I374" s="5">
        <v>31.02020771141391</v>
      </c>
      <c r="J374" s="5">
        <v>30.790614564246741</v>
      </c>
      <c r="K374" s="5">
        <v>30.881434379301528</v>
      </c>
      <c r="L374" s="5">
        <v>33.128149030041179</v>
      </c>
      <c r="M374" s="5">
        <v>34.667656199241108</v>
      </c>
      <c r="N374" s="5">
        <v>34.909395324628406</v>
      </c>
      <c r="O374" s="5">
        <v>35.665655001937495</v>
      </c>
      <c r="P374" s="5">
        <v>40.832126117933782</v>
      </c>
      <c r="Q374" s="5">
        <v>40.578709032977478</v>
      </c>
      <c r="R374" s="5">
        <v>37.192717986935627</v>
      </c>
      <c r="S374" s="5">
        <v>37.755815227678269</v>
      </c>
      <c r="T374" s="5">
        <v>36.794013298321381</v>
      </c>
      <c r="U374" s="5">
        <v>40.53451005013715</v>
      </c>
      <c r="V374" s="5">
        <v>46.18468428133265</v>
      </c>
      <c r="W374" s="5">
        <v>51.116060851579945</v>
      </c>
      <c r="X374" s="5">
        <v>47.933162024354026</v>
      </c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x14ac:dyDescent="0.3">
      <c r="A375" s="3" t="s">
        <v>391</v>
      </c>
      <c r="B375" s="3" t="s">
        <v>387</v>
      </c>
      <c r="C375" s="3">
        <v>21</v>
      </c>
      <c r="D375" s="3">
        <v>22</v>
      </c>
      <c r="E375" s="3">
        <v>391</v>
      </c>
      <c r="F375" s="5">
        <v>22.3283356005984</v>
      </c>
      <c r="G375" s="5">
        <v>23.196145940933469</v>
      </c>
      <c r="H375" s="5">
        <v>22.591488690094224</v>
      </c>
      <c r="I375" s="5">
        <v>26.507566869006478</v>
      </c>
      <c r="J375" s="5">
        <v>25.494329766076241</v>
      </c>
      <c r="K375" s="5">
        <v>26.088024604399045</v>
      </c>
      <c r="L375" s="5">
        <v>27.442530189701284</v>
      </c>
      <c r="M375" s="5">
        <v>29.338990938953</v>
      </c>
      <c r="N375" s="5">
        <v>29.672355710631066</v>
      </c>
      <c r="O375" s="5">
        <v>30.859260034613584</v>
      </c>
      <c r="P375" s="5">
        <v>34.851929662686608</v>
      </c>
      <c r="Q375" s="5">
        <v>33.621045380942206</v>
      </c>
      <c r="R375" s="5">
        <v>31.864100992583293</v>
      </c>
      <c r="S375" s="5">
        <v>31.849290763913153</v>
      </c>
      <c r="T375" s="5">
        <v>31.237035900160709</v>
      </c>
      <c r="U375" s="5">
        <v>33.165452360530097</v>
      </c>
      <c r="V375" s="5">
        <v>38.717479306377463</v>
      </c>
      <c r="W375" s="5">
        <v>42.890773077826267</v>
      </c>
      <c r="X375" s="5">
        <v>38.774259184597824</v>
      </c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x14ac:dyDescent="0.3">
      <c r="A376" s="3" t="s">
        <v>392</v>
      </c>
      <c r="B376" s="3" t="s">
        <v>387</v>
      </c>
      <c r="C376" s="3">
        <v>21</v>
      </c>
      <c r="D376" s="3">
        <v>9</v>
      </c>
      <c r="E376" s="3">
        <v>378</v>
      </c>
      <c r="F376" s="5">
        <v>20.634326470973971</v>
      </c>
      <c r="G376" s="5">
        <v>21.304207539559748</v>
      </c>
      <c r="H376" s="5">
        <v>21.673283607049566</v>
      </c>
      <c r="I376" s="5">
        <v>26.298715800208981</v>
      </c>
      <c r="J376" s="5">
        <v>27.201854702213286</v>
      </c>
      <c r="K376" s="5">
        <v>28.493863134868967</v>
      </c>
      <c r="L376" s="5">
        <v>29.43573051084682</v>
      </c>
      <c r="M376" s="5">
        <v>31.402349237534438</v>
      </c>
      <c r="N376" s="5">
        <v>31.921033754779558</v>
      </c>
      <c r="O376" s="5">
        <v>32.464817629113391</v>
      </c>
      <c r="P376" s="5">
        <v>36.984025117560236</v>
      </c>
      <c r="Q376" s="5">
        <v>39.611626113338879</v>
      </c>
      <c r="R376" s="5">
        <v>37.29434416823382</v>
      </c>
      <c r="S376" s="5">
        <v>35.417055509319617</v>
      </c>
      <c r="T376" s="5">
        <v>36.238681872773512</v>
      </c>
      <c r="U376" s="5">
        <v>38.303411910970894</v>
      </c>
      <c r="V376" s="5">
        <v>41.788004344140461</v>
      </c>
      <c r="W376" s="5">
        <v>43.384632516248381</v>
      </c>
      <c r="X376" s="5">
        <v>41.841180229685648</v>
      </c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x14ac:dyDescent="0.3">
      <c r="A377" s="3" t="s">
        <v>393</v>
      </c>
      <c r="B377" s="3" t="s">
        <v>387</v>
      </c>
      <c r="C377" s="3">
        <v>21</v>
      </c>
      <c r="D377" s="3">
        <v>12</v>
      </c>
      <c r="E377" s="3">
        <v>381</v>
      </c>
      <c r="F377" s="5">
        <v>18.985741313921547</v>
      </c>
      <c r="G377" s="5">
        <v>20.793025844203338</v>
      </c>
      <c r="H377" s="5">
        <v>19.54572674135952</v>
      </c>
      <c r="I377" s="5">
        <v>24.23910755407632</v>
      </c>
      <c r="J377" s="5">
        <v>23.638838516357257</v>
      </c>
      <c r="K377" s="5">
        <v>25.229897648986814</v>
      </c>
      <c r="L377" s="5">
        <v>26.40287307915569</v>
      </c>
      <c r="M377" s="5">
        <v>29.787382143359608</v>
      </c>
      <c r="N377" s="5">
        <v>28.091798057931353</v>
      </c>
      <c r="O377" s="5">
        <v>29.578667107281905</v>
      </c>
      <c r="P377" s="5">
        <v>35.916120798064462</v>
      </c>
      <c r="Q377" s="5">
        <v>36.014398981590617</v>
      </c>
      <c r="R377" s="5">
        <v>33.969557009068417</v>
      </c>
      <c r="S377" s="5">
        <v>33.709081310172067</v>
      </c>
      <c r="T377" s="5">
        <v>32.8262228335457</v>
      </c>
      <c r="U377" s="5">
        <v>35.634311900894161</v>
      </c>
      <c r="V377" s="5">
        <v>41.501175368418558</v>
      </c>
      <c r="W377" s="5">
        <v>42.403985239249046</v>
      </c>
      <c r="X377" s="5">
        <v>39.894648795613605</v>
      </c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x14ac:dyDescent="0.3">
      <c r="A378" s="3" t="s">
        <v>394</v>
      </c>
      <c r="B378" s="3" t="s">
        <v>387</v>
      </c>
      <c r="C378" s="3">
        <v>21</v>
      </c>
      <c r="D378" s="3">
        <v>4</v>
      </c>
      <c r="E378" s="3">
        <v>373</v>
      </c>
      <c r="F378" s="5">
        <v>23.918379994184097</v>
      </c>
      <c r="G378" s="5">
        <v>24.983377927370675</v>
      </c>
      <c r="H378" s="5">
        <v>25.158404382067456</v>
      </c>
      <c r="I378" s="5">
        <v>28.632265019497094</v>
      </c>
      <c r="J378" s="5">
        <v>29.022643617858954</v>
      </c>
      <c r="K378" s="5">
        <v>29.250989077674333</v>
      </c>
      <c r="L378" s="5">
        <v>31.345458138899033</v>
      </c>
      <c r="M378" s="5">
        <v>33.908709659043865</v>
      </c>
      <c r="N378" s="5">
        <v>32.04510370207521</v>
      </c>
      <c r="O378" s="5">
        <v>33.371943656460338</v>
      </c>
      <c r="P378" s="5">
        <v>39.97699823794742</v>
      </c>
      <c r="Q378" s="5">
        <v>38.408763771535682</v>
      </c>
      <c r="R378" s="5">
        <v>35.991151293891171</v>
      </c>
      <c r="S378" s="5">
        <v>36.667923447301099</v>
      </c>
      <c r="T378" s="5">
        <v>34.759748058895923</v>
      </c>
      <c r="U378" s="5">
        <v>36.624470622983651</v>
      </c>
      <c r="V378" s="5">
        <v>42.703501878397297</v>
      </c>
      <c r="W378" s="5">
        <v>47.552234807081653</v>
      </c>
      <c r="X378" s="5">
        <v>43.595581029121725</v>
      </c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1:35" x14ac:dyDescent="0.3">
      <c r="A379" s="3" t="s">
        <v>395</v>
      </c>
      <c r="B379" s="3" t="s">
        <v>387</v>
      </c>
      <c r="C379" s="3">
        <v>21</v>
      </c>
      <c r="D379" s="3">
        <v>14</v>
      </c>
      <c r="E379" s="3">
        <v>383</v>
      </c>
      <c r="F379" s="5">
        <v>20.022680765845802</v>
      </c>
      <c r="G379" s="5">
        <v>21.409979671392012</v>
      </c>
      <c r="H379" s="5">
        <v>20.537335670432654</v>
      </c>
      <c r="I379" s="5">
        <v>25.423996474176572</v>
      </c>
      <c r="J379" s="5">
        <v>24.701772312384843</v>
      </c>
      <c r="K379" s="5">
        <v>26.180457317561515</v>
      </c>
      <c r="L379" s="5">
        <v>27.054541647709662</v>
      </c>
      <c r="M379" s="5">
        <v>31.934492510323533</v>
      </c>
      <c r="N379" s="5">
        <v>28.311073209904706</v>
      </c>
      <c r="O379" s="5">
        <v>30.363416806126875</v>
      </c>
      <c r="P379" s="5">
        <v>36.751282208703053</v>
      </c>
      <c r="Q379" s="5">
        <v>36.162581233009412</v>
      </c>
      <c r="R379" s="5">
        <v>34.667456662786506</v>
      </c>
      <c r="S379" s="5">
        <v>34.374035921474963</v>
      </c>
      <c r="T379" s="5">
        <v>32.663405945719475</v>
      </c>
      <c r="U379" s="5">
        <v>36.038937867182149</v>
      </c>
      <c r="V379" s="5">
        <v>41.324160211885818</v>
      </c>
      <c r="W379" s="5">
        <v>43.371610591782172</v>
      </c>
      <c r="X379" s="5">
        <v>41.003852053468897</v>
      </c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1:35" x14ac:dyDescent="0.3">
      <c r="A380" s="3" t="s">
        <v>396</v>
      </c>
      <c r="B380" s="3" t="s">
        <v>387</v>
      </c>
      <c r="C380" s="3">
        <v>21</v>
      </c>
      <c r="D380" s="3">
        <v>20</v>
      </c>
      <c r="E380" s="3">
        <v>389</v>
      </c>
      <c r="F380" s="5">
        <v>16.920942175389133</v>
      </c>
      <c r="G380" s="5">
        <v>19.687114548016702</v>
      </c>
      <c r="H380" s="5">
        <v>18.132782891339982</v>
      </c>
      <c r="I380" s="5">
        <v>21.973001617298948</v>
      </c>
      <c r="J380" s="5">
        <v>20.401913072346222</v>
      </c>
      <c r="K380" s="5">
        <v>20.972596178253443</v>
      </c>
      <c r="L380" s="5">
        <v>22.19773378412674</v>
      </c>
      <c r="M380" s="5">
        <v>23.184197944315976</v>
      </c>
      <c r="N380" s="5">
        <v>25.794319928170371</v>
      </c>
      <c r="O380" s="5">
        <v>25.066627811405787</v>
      </c>
      <c r="P380" s="5">
        <v>28.248377768225549</v>
      </c>
      <c r="Q380" s="5">
        <v>27.439078999839829</v>
      </c>
      <c r="R380" s="5">
        <v>26.182363694235772</v>
      </c>
      <c r="S380" s="5">
        <v>26.795260813695172</v>
      </c>
      <c r="T380" s="5">
        <v>25.977359949520491</v>
      </c>
      <c r="U380" s="5">
        <v>28.203318877511158</v>
      </c>
      <c r="V380" s="5">
        <v>32.557078071235154</v>
      </c>
      <c r="W380" s="5">
        <v>34.443793648639101</v>
      </c>
      <c r="X380" s="5">
        <v>31.016826936678868</v>
      </c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1:35" x14ac:dyDescent="0.3">
      <c r="A381" s="3" t="s">
        <v>397</v>
      </c>
      <c r="B381" s="3" t="s">
        <v>387</v>
      </c>
      <c r="C381" s="3">
        <v>21</v>
      </c>
      <c r="D381" s="3">
        <v>19</v>
      </c>
      <c r="E381" s="3">
        <v>388</v>
      </c>
      <c r="F381" s="5">
        <v>17.988145132810157</v>
      </c>
      <c r="G381" s="5">
        <v>20.623384564495144</v>
      </c>
      <c r="H381" s="5">
        <v>19.44677482666614</v>
      </c>
      <c r="I381" s="5">
        <v>23.422603606635768</v>
      </c>
      <c r="J381" s="5">
        <v>22.300152300379242</v>
      </c>
      <c r="K381" s="5">
        <v>22.824207009214394</v>
      </c>
      <c r="L381" s="5">
        <v>23.746104101282171</v>
      </c>
      <c r="M381" s="5">
        <v>25.71806154643652</v>
      </c>
      <c r="N381" s="5">
        <v>26.442849536748334</v>
      </c>
      <c r="O381" s="5">
        <v>26.986137213914986</v>
      </c>
      <c r="P381" s="5">
        <v>30.830437842763409</v>
      </c>
      <c r="Q381" s="5">
        <v>30.165577652754731</v>
      </c>
      <c r="R381" s="5">
        <v>28.83401713782877</v>
      </c>
      <c r="S381" s="5">
        <v>29.337875140513333</v>
      </c>
      <c r="T381" s="5">
        <v>28.241466676133502</v>
      </c>
      <c r="U381" s="5">
        <v>30.733718278145389</v>
      </c>
      <c r="V381" s="5">
        <v>35.942309547306905</v>
      </c>
      <c r="W381" s="5">
        <v>37.612319976831905</v>
      </c>
      <c r="X381" s="5">
        <v>34.416543684278473</v>
      </c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1:35" x14ac:dyDescent="0.3">
      <c r="A382" s="3" t="s">
        <v>398</v>
      </c>
      <c r="B382" s="3" t="s">
        <v>387</v>
      </c>
      <c r="C382" s="3">
        <v>21</v>
      </c>
      <c r="D382" s="3">
        <v>11</v>
      </c>
      <c r="E382" s="3">
        <v>380</v>
      </c>
      <c r="F382" s="5">
        <v>17.232895746627428</v>
      </c>
      <c r="G382" s="5">
        <v>19.379677578799505</v>
      </c>
      <c r="H382" s="5">
        <v>18.768300566923852</v>
      </c>
      <c r="I382" s="5">
        <v>22.672448658100656</v>
      </c>
      <c r="J382" s="5">
        <v>23.243673376710706</v>
      </c>
      <c r="K382" s="5">
        <v>25.821674680362527</v>
      </c>
      <c r="L382" s="5">
        <v>26.421412610929952</v>
      </c>
      <c r="M382" s="5">
        <v>27.501421502223323</v>
      </c>
      <c r="N382" s="5">
        <v>29.516272552644228</v>
      </c>
      <c r="O382" s="5">
        <v>30.097904182442573</v>
      </c>
      <c r="P382" s="5">
        <v>35.206795409536753</v>
      </c>
      <c r="Q382" s="5">
        <v>37.536334865366605</v>
      </c>
      <c r="R382" s="5">
        <v>33.575466686016142</v>
      </c>
      <c r="S382" s="5">
        <v>33.893649358303605</v>
      </c>
      <c r="T382" s="5">
        <v>34.267072686131527</v>
      </c>
      <c r="U382" s="5">
        <v>35.907898166957359</v>
      </c>
      <c r="V382" s="5">
        <v>40.521983754294418</v>
      </c>
      <c r="W382" s="5">
        <v>41.247301832217168</v>
      </c>
      <c r="X382" s="5">
        <v>39.187929941914796</v>
      </c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1:35" x14ac:dyDescent="0.3">
      <c r="A383" s="3" t="s">
        <v>399</v>
      </c>
      <c r="B383" s="3" t="s">
        <v>387</v>
      </c>
      <c r="C383" s="3">
        <v>21</v>
      </c>
      <c r="D383" s="3">
        <v>13</v>
      </c>
      <c r="E383" s="3">
        <v>382</v>
      </c>
      <c r="F383" s="5">
        <v>20.269375068142097</v>
      </c>
      <c r="G383" s="5">
        <v>21.681604183376685</v>
      </c>
      <c r="H383" s="5">
        <v>20.428990822799474</v>
      </c>
      <c r="I383" s="5">
        <v>25.574342957535226</v>
      </c>
      <c r="J383" s="5">
        <v>24.967807575208731</v>
      </c>
      <c r="K383" s="5">
        <v>26.896486787158832</v>
      </c>
      <c r="L383" s="5">
        <v>27.446142887186451</v>
      </c>
      <c r="M383" s="5">
        <v>30.48048405942772</v>
      </c>
      <c r="N383" s="5">
        <v>29.332161762047765</v>
      </c>
      <c r="O383" s="5">
        <v>30.654795033650874</v>
      </c>
      <c r="P383" s="5">
        <v>35.975658347282057</v>
      </c>
      <c r="Q383" s="5">
        <v>36.867720199876942</v>
      </c>
      <c r="R383" s="5">
        <v>35.610736694636877</v>
      </c>
      <c r="S383" s="5">
        <v>34.54207778682116</v>
      </c>
      <c r="T383" s="5">
        <v>33.825865706941443</v>
      </c>
      <c r="U383" s="5">
        <v>36.939843960549162</v>
      </c>
      <c r="V383" s="5">
        <v>41.926137833704288</v>
      </c>
      <c r="W383" s="5">
        <v>43.145358927731564</v>
      </c>
      <c r="X383" s="5">
        <v>41.415433580595476</v>
      </c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1:35" x14ac:dyDescent="0.3">
      <c r="A384" s="3" t="s">
        <v>400</v>
      </c>
      <c r="B384" s="3" t="s">
        <v>387</v>
      </c>
      <c r="C384" s="3">
        <v>21</v>
      </c>
      <c r="D384" s="3">
        <v>2</v>
      </c>
      <c r="E384" s="3">
        <v>371</v>
      </c>
      <c r="F384" s="5">
        <v>27.619108199058985</v>
      </c>
      <c r="G384" s="5">
        <v>27.295154783062408</v>
      </c>
      <c r="H384" s="5">
        <v>26.457091556139037</v>
      </c>
      <c r="I384" s="5">
        <v>30.978889613529088</v>
      </c>
      <c r="J384" s="5">
        <v>31.966724046953146</v>
      </c>
      <c r="K384" s="5">
        <v>31.577731992691973</v>
      </c>
      <c r="L384" s="5">
        <v>34.362792592647907</v>
      </c>
      <c r="M384" s="5">
        <v>35.397486982046431</v>
      </c>
      <c r="N384" s="5">
        <v>35.635729932659245</v>
      </c>
      <c r="O384" s="5">
        <v>35.969928658201717</v>
      </c>
      <c r="P384" s="5">
        <v>42.115914111213776</v>
      </c>
      <c r="Q384" s="5">
        <v>41.938488639124678</v>
      </c>
      <c r="R384" s="5">
        <v>37.375831208269908</v>
      </c>
      <c r="S384" s="5">
        <v>39.319235163066239</v>
      </c>
      <c r="T384" s="5">
        <v>37.212942566443125</v>
      </c>
      <c r="U384" s="5">
        <v>40.392688303782158</v>
      </c>
      <c r="V384" s="5">
        <v>46.232512213911043</v>
      </c>
      <c r="W384" s="5">
        <v>51.724823114996674</v>
      </c>
      <c r="X384" s="5">
        <v>48.252525743314784</v>
      </c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1:35" x14ac:dyDescent="0.3">
      <c r="A385" s="3" t="s">
        <v>401</v>
      </c>
      <c r="B385" s="3" t="s">
        <v>387</v>
      </c>
      <c r="C385" s="3">
        <v>21</v>
      </c>
      <c r="D385" s="3">
        <v>26</v>
      </c>
      <c r="E385" s="3">
        <v>395</v>
      </c>
      <c r="F385" s="5">
        <v>22.489678595765152</v>
      </c>
      <c r="G385" s="5">
        <v>24.787252505804496</v>
      </c>
      <c r="H385" s="5">
        <v>23.503897760934436</v>
      </c>
      <c r="I385" s="5">
        <v>27.5583619516425</v>
      </c>
      <c r="J385" s="5">
        <v>26.102445963468689</v>
      </c>
      <c r="K385" s="5">
        <v>25.884739122825746</v>
      </c>
      <c r="L385" s="5">
        <v>26.517347789698295</v>
      </c>
      <c r="M385" s="5">
        <v>27.638984165616854</v>
      </c>
      <c r="N385" s="5">
        <v>28.96341412826726</v>
      </c>
      <c r="O385" s="5">
        <v>29.778524333974424</v>
      </c>
      <c r="P385" s="5">
        <v>35.345781355704858</v>
      </c>
      <c r="Q385" s="5">
        <v>32.076266564327561</v>
      </c>
      <c r="R385" s="5">
        <v>29.657761928068407</v>
      </c>
      <c r="S385" s="5">
        <v>30.034657753346156</v>
      </c>
      <c r="T385" s="5">
        <v>29.810841548362951</v>
      </c>
      <c r="U385" s="5">
        <v>31.893040259801172</v>
      </c>
      <c r="V385" s="5">
        <v>36.536235951981524</v>
      </c>
      <c r="W385" s="5">
        <v>40.236032997861592</v>
      </c>
      <c r="X385" s="5">
        <v>37.598130698929552</v>
      </c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1:35" x14ac:dyDescent="0.3">
      <c r="A386" s="3" t="s">
        <v>402</v>
      </c>
      <c r="B386" s="3" t="s">
        <v>387</v>
      </c>
      <c r="C386" s="3">
        <v>21</v>
      </c>
      <c r="D386" s="3">
        <v>21</v>
      </c>
      <c r="E386" s="3">
        <v>390</v>
      </c>
      <c r="F386" s="5">
        <v>19.566449095574207</v>
      </c>
      <c r="G386" s="5">
        <v>21.289588520836993</v>
      </c>
      <c r="H386" s="5">
        <v>20.307266355628098</v>
      </c>
      <c r="I386" s="5">
        <v>23.76557698889572</v>
      </c>
      <c r="J386" s="5">
        <v>22.664528597409422</v>
      </c>
      <c r="K386" s="5">
        <v>23.097328285527951</v>
      </c>
      <c r="L386" s="5">
        <v>24.102307338762763</v>
      </c>
      <c r="M386" s="5">
        <v>25.575001008675173</v>
      </c>
      <c r="N386" s="5">
        <v>26.954372839518584</v>
      </c>
      <c r="O386" s="5">
        <v>27.461810419199981</v>
      </c>
      <c r="P386" s="5">
        <v>31.213846656131196</v>
      </c>
      <c r="Q386" s="5">
        <v>29.680188952250845</v>
      </c>
      <c r="R386" s="5">
        <v>28.45511099331328</v>
      </c>
      <c r="S386" s="5">
        <v>28.452559324691034</v>
      </c>
      <c r="T386" s="5">
        <v>28.007711193804447</v>
      </c>
      <c r="U386" s="5">
        <v>29.582914108807351</v>
      </c>
      <c r="V386" s="5">
        <v>34.580102662930528</v>
      </c>
      <c r="W386" s="5">
        <v>38.125698799637505</v>
      </c>
      <c r="X386" s="5">
        <v>33.594820741391572</v>
      </c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1:35" x14ac:dyDescent="0.3">
      <c r="A387" s="3" t="s">
        <v>403</v>
      </c>
      <c r="B387" s="3" t="s">
        <v>387</v>
      </c>
      <c r="C387" s="3">
        <v>21</v>
      </c>
      <c r="D387" s="3">
        <v>10</v>
      </c>
      <c r="E387" s="3">
        <v>379</v>
      </c>
      <c r="F387" s="5">
        <v>18.855885232323914</v>
      </c>
      <c r="G387" s="5">
        <v>20.089429624379385</v>
      </c>
      <c r="H387" s="5">
        <v>19.887030815282397</v>
      </c>
      <c r="I387" s="5">
        <v>23.671055493222351</v>
      </c>
      <c r="J387" s="5">
        <v>24.122764467504357</v>
      </c>
      <c r="K387" s="5">
        <v>26.550597682090991</v>
      </c>
      <c r="L387" s="5">
        <v>27.385227689260009</v>
      </c>
      <c r="M387" s="5">
        <v>28.605438220802696</v>
      </c>
      <c r="N387" s="5">
        <v>30.752705633876591</v>
      </c>
      <c r="O387" s="5">
        <v>30.988807799578062</v>
      </c>
      <c r="P387" s="5">
        <v>36.047947883181401</v>
      </c>
      <c r="Q387" s="5">
        <v>38.683241590714211</v>
      </c>
      <c r="R387" s="5">
        <v>35.277430066435322</v>
      </c>
      <c r="S387" s="5">
        <v>34.409572943013345</v>
      </c>
      <c r="T387" s="5">
        <v>35.629453780463422</v>
      </c>
      <c r="U387" s="5">
        <v>36.866253154830346</v>
      </c>
      <c r="V387" s="5">
        <v>41.143380008633564</v>
      </c>
      <c r="W387" s="5">
        <v>41.476147110573919</v>
      </c>
      <c r="X387" s="5">
        <v>39.720605325382294</v>
      </c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1:35" x14ac:dyDescent="0.3">
      <c r="A388" s="3" t="s">
        <v>404</v>
      </c>
      <c r="B388" s="3" t="s">
        <v>387</v>
      </c>
      <c r="C388" s="3">
        <v>21</v>
      </c>
      <c r="D388" s="3">
        <v>6</v>
      </c>
      <c r="E388" s="3">
        <v>375</v>
      </c>
      <c r="F388" s="5">
        <v>21.502995835430163</v>
      </c>
      <c r="G388" s="5">
        <v>23.308348781921342</v>
      </c>
      <c r="H388" s="5">
        <v>23.502209096236658</v>
      </c>
      <c r="I388" s="5">
        <v>27.537976730995059</v>
      </c>
      <c r="J388" s="5">
        <v>28.075467189718299</v>
      </c>
      <c r="K388" s="5">
        <v>28.180203245776863</v>
      </c>
      <c r="L388" s="5">
        <v>30.015520043488156</v>
      </c>
      <c r="M388" s="5">
        <v>33.323330307281218</v>
      </c>
      <c r="N388" s="5">
        <v>30.838392087586403</v>
      </c>
      <c r="O388" s="5">
        <v>32.096707013664698</v>
      </c>
      <c r="P388" s="5">
        <v>37.964148028971685</v>
      </c>
      <c r="Q388" s="5">
        <v>37.288141036561356</v>
      </c>
      <c r="R388" s="5">
        <v>35.906853939690727</v>
      </c>
      <c r="S388" s="5">
        <v>36.276667902982389</v>
      </c>
      <c r="T388" s="5">
        <v>34.129199292430243</v>
      </c>
      <c r="U388" s="5">
        <v>36.279519156211407</v>
      </c>
      <c r="V388" s="5">
        <v>40.795916727872836</v>
      </c>
      <c r="W388" s="5">
        <v>44.329572599281832</v>
      </c>
      <c r="X388" s="5">
        <v>43.206299261580554</v>
      </c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spans="1:35" x14ac:dyDescent="0.3">
      <c r="A389" s="3" t="s">
        <v>405</v>
      </c>
      <c r="B389" s="3" t="s">
        <v>387</v>
      </c>
      <c r="C389" s="3">
        <v>21</v>
      </c>
      <c r="D389" s="3">
        <v>17</v>
      </c>
      <c r="E389" s="3">
        <v>386</v>
      </c>
      <c r="F389" s="5">
        <v>17.10033918232789</v>
      </c>
      <c r="G389" s="5">
        <v>20.330095001368448</v>
      </c>
      <c r="H389" s="5">
        <v>18.782860335540242</v>
      </c>
      <c r="I389" s="5">
        <v>23.549883247422763</v>
      </c>
      <c r="J389" s="5">
        <v>22.902721973511522</v>
      </c>
      <c r="K389" s="5">
        <v>23.908596107391865</v>
      </c>
      <c r="L389" s="5">
        <v>25.196841802052795</v>
      </c>
      <c r="M389" s="5">
        <v>28.389216412791104</v>
      </c>
      <c r="N389" s="5">
        <v>27.315580669957953</v>
      </c>
      <c r="O389" s="5">
        <v>28.066148084045448</v>
      </c>
      <c r="P389" s="5">
        <v>34.016583958480567</v>
      </c>
      <c r="Q389" s="5">
        <v>34.385376739665119</v>
      </c>
      <c r="R389" s="5">
        <v>31.961571059568239</v>
      </c>
      <c r="S389" s="5">
        <v>32.401019696011566</v>
      </c>
      <c r="T389" s="5">
        <v>31.478675557467405</v>
      </c>
      <c r="U389" s="5">
        <v>34.451038202322742</v>
      </c>
      <c r="V389" s="5">
        <v>40.059272049048467</v>
      </c>
      <c r="W389" s="5">
        <v>40.62300440828772</v>
      </c>
      <c r="X389" s="5">
        <v>37.875680854738945</v>
      </c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1:35" x14ac:dyDescent="0.3">
      <c r="A390" s="3" t="s">
        <v>406</v>
      </c>
      <c r="B390" s="3" t="s">
        <v>387</v>
      </c>
      <c r="C390" s="3">
        <v>21</v>
      </c>
      <c r="D390" s="3">
        <v>29</v>
      </c>
      <c r="E390" s="3">
        <v>398</v>
      </c>
      <c r="F390" s="5">
        <v>18.357229186889768</v>
      </c>
      <c r="G390" s="5">
        <v>21.112512170503098</v>
      </c>
      <c r="H390" s="5">
        <v>19.426966587439544</v>
      </c>
      <c r="I390" s="5">
        <v>22.291147613107576</v>
      </c>
      <c r="J390" s="5">
        <v>21.630797235683918</v>
      </c>
      <c r="K390" s="5">
        <v>21.355781076540495</v>
      </c>
      <c r="L390" s="5">
        <v>22.478358858450679</v>
      </c>
      <c r="M390" s="5">
        <v>23.132440739148201</v>
      </c>
      <c r="N390" s="5">
        <v>24.238259067135793</v>
      </c>
      <c r="O390" s="5">
        <v>24.950895228234746</v>
      </c>
      <c r="P390" s="5">
        <v>28.623662967243565</v>
      </c>
      <c r="Q390" s="5">
        <v>27.137312775051498</v>
      </c>
      <c r="R390" s="5">
        <v>24.874173567977714</v>
      </c>
      <c r="S390" s="5">
        <v>25.47419619411275</v>
      </c>
      <c r="T390" s="5">
        <v>25.46899317611031</v>
      </c>
      <c r="U390" s="5">
        <v>27.036688823555387</v>
      </c>
      <c r="V390" s="5">
        <v>29.967564241460828</v>
      </c>
      <c r="W390" s="5">
        <v>32.736192673829287</v>
      </c>
      <c r="X390" s="5">
        <v>30.220162863274162</v>
      </c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1:35" x14ac:dyDescent="0.3">
      <c r="A391" s="3" t="s">
        <v>407</v>
      </c>
      <c r="B391" s="3" t="s">
        <v>387</v>
      </c>
      <c r="C391" s="3">
        <v>21</v>
      </c>
      <c r="D391" s="3">
        <v>30</v>
      </c>
      <c r="E391" s="3">
        <v>399</v>
      </c>
      <c r="F391" s="5">
        <v>17.361763146837955</v>
      </c>
      <c r="G391" s="5">
        <v>21.093037214276105</v>
      </c>
      <c r="H391" s="5">
        <v>19.160677469740573</v>
      </c>
      <c r="I391" s="5">
        <v>21.098417621337617</v>
      </c>
      <c r="J391" s="5">
        <v>21.491966706035765</v>
      </c>
      <c r="K391" s="5">
        <v>21.283894944996383</v>
      </c>
      <c r="L391" s="5">
        <v>22.734468300958486</v>
      </c>
      <c r="M391" s="5">
        <v>23.444365644236505</v>
      </c>
      <c r="N391" s="5">
        <v>24.968246966019997</v>
      </c>
      <c r="O391" s="5">
        <v>24.941902578932908</v>
      </c>
      <c r="P391" s="5">
        <v>29.201468059332804</v>
      </c>
      <c r="Q391" s="5">
        <v>28.163466127361172</v>
      </c>
      <c r="R391" s="5">
        <v>25.819829830708464</v>
      </c>
      <c r="S391" s="5">
        <v>26.25420392714916</v>
      </c>
      <c r="T391" s="5">
        <v>26.43831068441165</v>
      </c>
      <c r="U391" s="5">
        <v>28.655061487068206</v>
      </c>
      <c r="V391" s="5">
        <v>31.637279517682824</v>
      </c>
      <c r="W391" s="5">
        <v>33.688947317346539</v>
      </c>
      <c r="X391" s="5">
        <v>31.017502444044467</v>
      </c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1:35" x14ac:dyDescent="0.3">
      <c r="A392" s="3" t="s">
        <v>408</v>
      </c>
      <c r="B392" s="3" t="s">
        <v>387</v>
      </c>
      <c r="C392" s="3">
        <v>21</v>
      </c>
      <c r="D392" s="3">
        <v>7</v>
      </c>
      <c r="E392" s="3">
        <v>376</v>
      </c>
      <c r="F392" s="5">
        <v>21.948704159984135</v>
      </c>
      <c r="G392" s="5">
        <v>22.630007087389671</v>
      </c>
      <c r="H392" s="5">
        <v>23.406315695961709</v>
      </c>
      <c r="I392" s="5">
        <v>28.566545521911227</v>
      </c>
      <c r="J392" s="5">
        <v>28.88224898010974</v>
      </c>
      <c r="K392" s="5">
        <v>29.601400412596234</v>
      </c>
      <c r="L392" s="5">
        <v>31.325525216757626</v>
      </c>
      <c r="M392" s="5">
        <v>34.393960189171949</v>
      </c>
      <c r="N392" s="5">
        <v>32.864964584155068</v>
      </c>
      <c r="O392" s="5">
        <v>34.418031712320449</v>
      </c>
      <c r="P392" s="5">
        <v>39.394772144328037</v>
      </c>
      <c r="Q392" s="5">
        <v>39.774951433952303</v>
      </c>
      <c r="R392" s="5">
        <v>38.933163230998694</v>
      </c>
      <c r="S392" s="5">
        <v>38.153066615999272</v>
      </c>
      <c r="T392" s="5">
        <v>36.461673488512091</v>
      </c>
      <c r="U392" s="5">
        <v>39.075658316137577</v>
      </c>
      <c r="V392" s="5">
        <v>42.438324074332769</v>
      </c>
      <c r="W392" s="5">
        <v>44.623646774180983</v>
      </c>
      <c r="X392" s="5">
        <v>44.98413437770855</v>
      </c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1:35" x14ac:dyDescent="0.3">
      <c r="A393" s="3" t="s">
        <v>409</v>
      </c>
      <c r="B393" s="3" t="s">
        <v>387</v>
      </c>
      <c r="C393" s="3">
        <v>21</v>
      </c>
      <c r="D393" s="3">
        <v>28</v>
      </c>
      <c r="E393" s="3">
        <v>397</v>
      </c>
      <c r="F393" s="5">
        <v>22.377037575576697</v>
      </c>
      <c r="G393" s="5">
        <v>25.136986985738684</v>
      </c>
      <c r="H393" s="5">
        <v>23.706856969884697</v>
      </c>
      <c r="I393" s="5">
        <v>27.519536703305199</v>
      </c>
      <c r="J393" s="5">
        <v>25.928699511388814</v>
      </c>
      <c r="K393" s="5">
        <v>26.107411453526343</v>
      </c>
      <c r="L393" s="5">
        <v>26.51047944412489</v>
      </c>
      <c r="M393" s="5">
        <v>27.425453884601279</v>
      </c>
      <c r="N393" s="5">
        <v>28.019839860335278</v>
      </c>
      <c r="O393" s="5">
        <v>29.157460579588559</v>
      </c>
      <c r="P393" s="5">
        <v>34.557557115300447</v>
      </c>
      <c r="Q393" s="5">
        <v>32.043155259110172</v>
      </c>
      <c r="R393" s="5">
        <v>29.233508167535927</v>
      </c>
      <c r="S393" s="5">
        <v>29.74692122497321</v>
      </c>
      <c r="T393" s="5">
        <v>30.252384932029262</v>
      </c>
      <c r="U393" s="5">
        <v>32.536350081210927</v>
      </c>
      <c r="V393" s="5">
        <v>34.213174281392739</v>
      </c>
      <c r="W393" s="5">
        <v>39.522214491693333</v>
      </c>
      <c r="X393" s="5">
        <v>36.918357972063149</v>
      </c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1:35" x14ac:dyDescent="0.3">
      <c r="A394" s="3" t="s">
        <v>410</v>
      </c>
      <c r="B394" s="3" t="s">
        <v>387</v>
      </c>
      <c r="C394" s="3">
        <v>21</v>
      </c>
      <c r="D394" s="3">
        <v>16</v>
      </c>
      <c r="E394" s="3">
        <v>385</v>
      </c>
      <c r="F394" s="5">
        <v>17.83622175262196</v>
      </c>
      <c r="G394" s="5">
        <v>19.638194507483465</v>
      </c>
      <c r="H394" s="5">
        <v>19.302525373503602</v>
      </c>
      <c r="I394" s="5">
        <v>22.992131334570939</v>
      </c>
      <c r="J394" s="5">
        <v>22.24732603320853</v>
      </c>
      <c r="K394" s="5">
        <v>22.980190430793929</v>
      </c>
      <c r="L394" s="5">
        <v>24.672227099563298</v>
      </c>
      <c r="M394" s="5">
        <v>27.417993506744669</v>
      </c>
      <c r="N394" s="5">
        <v>26.140175681025383</v>
      </c>
      <c r="O394" s="5">
        <v>27.883061412373628</v>
      </c>
      <c r="P394" s="5">
        <v>32.468518940453521</v>
      </c>
      <c r="Q394" s="5">
        <v>32.174100400404868</v>
      </c>
      <c r="R394" s="5">
        <v>30.439115244478138</v>
      </c>
      <c r="S394" s="5">
        <v>30.665251253819594</v>
      </c>
      <c r="T394" s="5">
        <v>29.47603222067303</v>
      </c>
      <c r="U394" s="5">
        <v>31.714933051935443</v>
      </c>
      <c r="V394" s="5">
        <v>37.466020959138156</v>
      </c>
      <c r="W394" s="5">
        <v>39.549078985214813</v>
      </c>
      <c r="X394" s="5">
        <v>36.450460674320901</v>
      </c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1:35" x14ac:dyDescent="0.3">
      <c r="A395" s="3" t="s">
        <v>411</v>
      </c>
      <c r="B395" s="3" t="s">
        <v>387</v>
      </c>
      <c r="C395" s="3">
        <v>21</v>
      </c>
      <c r="D395" s="3">
        <v>25</v>
      </c>
      <c r="E395" s="3">
        <v>394</v>
      </c>
      <c r="F395" s="5">
        <v>26.389054383701858</v>
      </c>
      <c r="G395" s="5">
        <v>28.923056339782118</v>
      </c>
      <c r="H395" s="5">
        <v>27.210238516191179</v>
      </c>
      <c r="I395" s="5">
        <v>31.546120655131393</v>
      </c>
      <c r="J395" s="5">
        <v>30.484559477484027</v>
      </c>
      <c r="K395" s="5">
        <v>30.502950670073989</v>
      </c>
      <c r="L395" s="5">
        <v>31.932775286894199</v>
      </c>
      <c r="M395" s="5">
        <v>32.643795989335146</v>
      </c>
      <c r="N395" s="5">
        <v>33.211293523733289</v>
      </c>
      <c r="O395" s="5">
        <v>34.370653367409979</v>
      </c>
      <c r="P395" s="5">
        <v>42.344114202827122</v>
      </c>
      <c r="Q395" s="5">
        <v>38.084671571266277</v>
      </c>
      <c r="R395" s="5">
        <v>35.036327571608844</v>
      </c>
      <c r="S395" s="5">
        <v>34.878574844215422</v>
      </c>
      <c r="T395" s="5">
        <v>35.668657049462908</v>
      </c>
      <c r="U395" s="5">
        <v>38.543103498916359</v>
      </c>
      <c r="V395" s="5">
        <v>42.388801106906918</v>
      </c>
      <c r="W395" s="5">
        <v>48.201761491086081</v>
      </c>
      <c r="X395" s="5">
        <v>45.681933902375491</v>
      </c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1:35" x14ac:dyDescent="0.3">
      <c r="A396" s="3" t="s">
        <v>412</v>
      </c>
      <c r="B396" s="3" t="s">
        <v>387</v>
      </c>
      <c r="C396" s="3">
        <v>21</v>
      </c>
      <c r="D396" s="3">
        <v>18</v>
      </c>
      <c r="E396" s="3">
        <v>387</v>
      </c>
      <c r="F396" s="5">
        <v>16.195629280699947</v>
      </c>
      <c r="G396" s="5">
        <v>19.84938947783083</v>
      </c>
      <c r="H396" s="5">
        <v>18.562863277721956</v>
      </c>
      <c r="I396" s="5">
        <v>23.16391551883995</v>
      </c>
      <c r="J396" s="5">
        <v>23.054223402363778</v>
      </c>
      <c r="K396" s="5">
        <v>24.25126282072857</v>
      </c>
      <c r="L396" s="5">
        <v>25.408669352274558</v>
      </c>
      <c r="M396" s="5">
        <v>27.885434642251532</v>
      </c>
      <c r="N396" s="5">
        <v>28.218186102278725</v>
      </c>
      <c r="O396" s="5">
        <v>28.469956961867162</v>
      </c>
      <c r="P396" s="5">
        <v>33.764586927998636</v>
      </c>
      <c r="Q396" s="5">
        <v>35.097019968626149</v>
      </c>
      <c r="R396" s="5">
        <v>31.707425975809009</v>
      </c>
      <c r="S396" s="5">
        <v>32.361195649190222</v>
      </c>
      <c r="T396" s="5">
        <v>32.475639341540202</v>
      </c>
      <c r="U396" s="5">
        <v>34.590681985646313</v>
      </c>
      <c r="V396" s="5">
        <v>39.66359437061319</v>
      </c>
      <c r="W396" s="5">
        <v>40.232425710373512</v>
      </c>
      <c r="X396" s="5">
        <v>37.755698601718237</v>
      </c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1:35" x14ac:dyDescent="0.3">
      <c r="A397" s="3" t="s">
        <v>413</v>
      </c>
      <c r="B397" s="3" t="s">
        <v>387</v>
      </c>
      <c r="C397" s="3">
        <v>21</v>
      </c>
      <c r="D397" s="3">
        <v>27</v>
      </c>
      <c r="E397" s="3">
        <v>396</v>
      </c>
      <c r="F397" s="5">
        <v>18.965581923847019</v>
      </c>
      <c r="G397" s="5">
        <v>21.467637971705553</v>
      </c>
      <c r="H397" s="5">
        <v>20.244393745377391</v>
      </c>
      <c r="I397" s="5">
        <v>23.342198719359782</v>
      </c>
      <c r="J397" s="5">
        <v>22.216260433102722</v>
      </c>
      <c r="K397" s="5">
        <v>22.324985094992225</v>
      </c>
      <c r="L397" s="5">
        <v>23.346684754532834</v>
      </c>
      <c r="M397" s="5">
        <v>24.418110927291234</v>
      </c>
      <c r="N397" s="5">
        <v>25.639340994253974</v>
      </c>
      <c r="O397" s="5">
        <v>26.138151687404218</v>
      </c>
      <c r="P397" s="5">
        <v>29.420077439676579</v>
      </c>
      <c r="Q397" s="5">
        <v>27.920153202540529</v>
      </c>
      <c r="R397" s="5">
        <v>26.51786916362768</v>
      </c>
      <c r="S397" s="5">
        <v>26.815004813880837</v>
      </c>
      <c r="T397" s="5">
        <v>26.411361655265598</v>
      </c>
      <c r="U397" s="5">
        <v>28.009218720584816</v>
      </c>
      <c r="V397" s="5">
        <v>31.843182222362579</v>
      </c>
      <c r="W397" s="5">
        <v>35.391536676060831</v>
      </c>
      <c r="X397" s="5">
        <v>31.434151582323032</v>
      </c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1:35" x14ac:dyDescent="0.3">
      <c r="A398" s="3" t="s">
        <v>414</v>
      </c>
      <c r="B398" s="3" t="s">
        <v>387</v>
      </c>
      <c r="C398" s="3">
        <v>21</v>
      </c>
      <c r="D398" s="3">
        <v>3</v>
      </c>
      <c r="E398" s="3">
        <v>372</v>
      </c>
      <c r="F398" s="5">
        <v>25.467285498731702</v>
      </c>
      <c r="G398" s="5">
        <v>25.495220072285562</v>
      </c>
      <c r="H398" s="5">
        <v>25.492722535511067</v>
      </c>
      <c r="I398" s="5">
        <v>29.223117947293755</v>
      </c>
      <c r="J398" s="5">
        <v>29.564910506960491</v>
      </c>
      <c r="K398" s="5">
        <v>29.781653779950986</v>
      </c>
      <c r="L398" s="5">
        <v>31.646779581234782</v>
      </c>
      <c r="M398" s="5">
        <v>33.737044189527779</v>
      </c>
      <c r="N398" s="5">
        <v>33.099700825140154</v>
      </c>
      <c r="O398" s="5">
        <v>34.368769188999138</v>
      </c>
      <c r="P398" s="5">
        <v>39.861092623166243</v>
      </c>
      <c r="Q398" s="5">
        <v>39.344338905812819</v>
      </c>
      <c r="R398" s="5">
        <v>35.924968497302658</v>
      </c>
      <c r="S398" s="5">
        <v>36.917958224884899</v>
      </c>
      <c r="T398" s="5">
        <v>35.386646527555769</v>
      </c>
      <c r="U398" s="5">
        <v>37.784942926133304</v>
      </c>
      <c r="V398" s="5">
        <v>43.603618568976017</v>
      </c>
      <c r="W398" s="5">
        <v>48.672678870158371</v>
      </c>
      <c r="X398" s="5">
        <v>45.209963180315683</v>
      </c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1:35" x14ac:dyDescent="0.3">
      <c r="A399" s="3" t="s">
        <v>415</v>
      </c>
      <c r="B399" s="3" t="s">
        <v>387</v>
      </c>
      <c r="C399" s="3">
        <v>21</v>
      </c>
      <c r="D399" s="3">
        <v>23</v>
      </c>
      <c r="E399" s="3">
        <v>392</v>
      </c>
      <c r="F399" s="5">
        <v>25.289774380617214</v>
      </c>
      <c r="G399" s="5">
        <v>25.73752053702519</v>
      </c>
      <c r="H399" s="5">
        <v>24.539288922387254</v>
      </c>
      <c r="I399" s="5">
        <v>29.85132934783055</v>
      </c>
      <c r="J399" s="5">
        <v>28.914263402890846</v>
      </c>
      <c r="K399" s="5">
        <v>29.18378074947783</v>
      </c>
      <c r="L399" s="5">
        <v>30.718966978055366</v>
      </c>
      <c r="M399" s="5">
        <v>33.036326519101038</v>
      </c>
      <c r="N399" s="5">
        <v>33.192305891352163</v>
      </c>
      <c r="O399" s="5">
        <v>34.105739884805608</v>
      </c>
      <c r="P399" s="5">
        <v>38.620812070917168</v>
      </c>
      <c r="Q399" s="5">
        <v>37.829033575884885</v>
      </c>
      <c r="R399" s="5">
        <v>35.283689261505188</v>
      </c>
      <c r="S399" s="5">
        <v>35.554905452275165</v>
      </c>
      <c r="T399" s="5">
        <v>34.434033694514348</v>
      </c>
      <c r="U399" s="5">
        <v>37.491690973301274</v>
      </c>
      <c r="V399" s="5">
        <v>44.070469517321236</v>
      </c>
      <c r="W399" s="5">
        <v>47.789298356531447</v>
      </c>
      <c r="X399" s="5">
        <v>44.275214200931082</v>
      </c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1:35" x14ac:dyDescent="0.3">
      <c r="A400" s="3" t="s">
        <v>416</v>
      </c>
      <c r="B400" s="3" t="s">
        <v>387</v>
      </c>
      <c r="C400" s="3">
        <v>21</v>
      </c>
      <c r="D400" s="3">
        <v>5</v>
      </c>
      <c r="E400" s="3">
        <v>374</v>
      </c>
      <c r="F400" s="5">
        <v>27.523469547779246</v>
      </c>
      <c r="G400" s="5">
        <v>27.26263545906809</v>
      </c>
      <c r="H400" s="5">
        <v>27.265735031136472</v>
      </c>
      <c r="I400" s="5">
        <v>30.805131880626384</v>
      </c>
      <c r="J400" s="5">
        <v>32.748805778846368</v>
      </c>
      <c r="K400" s="5">
        <v>32.281450001296982</v>
      </c>
      <c r="L400" s="5">
        <v>34.438495940904062</v>
      </c>
      <c r="M400" s="5">
        <v>35.698807177181806</v>
      </c>
      <c r="N400" s="5">
        <v>35.40133543879039</v>
      </c>
      <c r="O400" s="5">
        <v>36.125141259768242</v>
      </c>
      <c r="P400" s="5">
        <v>42.992062610205103</v>
      </c>
      <c r="Q400" s="5">
        <v>41.51919428576543</v>
      </c>
      <c r="R400" s="5">
        <v>37.496512191918484</v>
      </c>
      <c r="S400" s="5">
        <v>39.495081517243435</v>
      </c>
      <c r="T400" s="5">
        <v>37.108789076383836</v>
      </c>
      <c r="U400" s="5">
        <v>40.054472170810826</v>
      </c>
      <c r="V400" s="5">
        <v>44.901963960125087</v>
      </c>
      <c r="W400" s="5">
        <v>50.475750404902165</v>
      </c>
      <c r="X400" s="5">
        <v>47.792848191488964</v>
      </c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1:35" x14ac:dyDescent="0.3">
      <c r="A401" s="3" t="s">
        <v>417</v>
      </c>
      <c r="B401" s="3" t="s">
        <v>418</v>
      </c>
      <c r="C401" s="3">
        <v>22</v>
      </c>
      <c r="D401" s="3">
        <v>15</v>
      </c>
      <c r="E401" s="3">
        <v>414</v>
      </c>
      <c r="F401" s="5">
        <v>21.933455868641339</v>
      </c>
      <c r="G401" s="5">
        <v>25.170421267758122</v>
      </c>
      <c r="H401" s="5">
        <v>23.546555652219894</v>
      </c>
      <c r="I401" s="5">
        <v>26.545942074608206</v>
      </c>
      <c r="J401" s="5">
        <v>25.902371102389044</v>
      </c>
      <c r="K401" s="5">
        <v>25.638867686980394</v>
      </c>
      <c r="L401" s="5">
        <v>25.934557349369797</v>
      </c>
      <c r="M401" s="5">
        <v>27.265327209938864</v>
      </c>
      <c r="N401" s="5">
        <v>27.606308171128035</v>
      </c>
      <c r="O401" s="5">
        <v>28.725923805786678</v>
      </c>
      <c r="P401" s="5">
        <v>33.745259964792155</v>
      </c>
      <c r="Q401" s="5">
        <v>31.630303832332579</v>
      </c>
      <c r="R401" s="5">
        <v>28.82137849675043</v>
      </c>
      <c r="S401" s="5">
        <v>29.458898912833575</v>
      </c>
      <c r="T401" s="5">
        <v>29.708510541309895</v>
      </c>
      <c r="U401" s="5">
        <v>32.605496944601782</v>
      </c>
      <c r="V401" s="5">
        <v>33.545968162168698</v>
      </c>
      <c r="W401" s="5">
        <v>39.092813072504107</v>
      </c>
      <c r="X401" s="5">
        <v>36.279879601402129</v>
      </c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1:35" x14ac:dyDescent="0.3">
      <c r="A402" s="3" t="s">
        <v>419</v>
      </c>
      <c r="B402" s="3" t="s">
        <v>418</v>
      </c>
      <c r="C402" s="3">
        <v>22</v>
      </c>
      <c r="D402" s="3">
        <v>18</v>
      </c>
      <c r="E402" s="3">
        <v>417</v>
      </c>
      <c r="F402" s="5">
        <v>17.967749848604257</v>
      </c>
      <c r="G402" s="5">
        <v>22.897126968462171</v>
      </c>
      <c r="H402" s="5">
        <v>21.072415737759282</v>
      </c>
      <c r="I402" s="5">
        <v>23.910994283406616</v>
      </c>
      <c r="J402" s="5">
        <v>23.215109823970884</v>
      </c>
      <c r="K402" s="5">
        <v>22.785174069712202</v>
      </c>
      <c r="L402" s="5">
        <v>25.639673793625636</v>
      </c>
      <c r="M402" s="5">
        <v>26.06884406323022</v>
      </c>
      <c r="N402" s="5">
        <v>26.945215749239619</v>
      </c>
      <c r="O402" s="5">
        <v>27.292581600566169</v>
      </c>
      <c r="P402" s="5">
        <v>32.65788325839538</v>
      </c>
      <c r="Q402" s="5">
        <v>30.564388249406768</v>
      </c>
      <c r="R402" s="5">
        <v>27.875153098529768</v>
      </c>
      <c r="S402" s="5">
        <v>29.456005580274766</v>
      </c>
      <c r="T402" s="5">
        <v>29.083860032629214</v>
      </c>
      <c r="U402" s="5">
        <v>32.616786589539522</v>
      </c>
      <c r="V402" s="5">
        <v>33.415597182062072</v>
      </c>
      <c r="W402" s="5">
        <v>37.744302340474711</v>
      </c>
      <c r="X402" s="5">
        <v>35.800851938124289</v>
      </c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1:35" x14ac:dyDescent="0.3">
      <c r="A403" s="3" t="s">
        <v>27</v>
      </c>
      <c r="B403" s="3" t="s">
        <v>418</v>
      </c>
      <c r="C403" s="3">
        <v>22</v>
      </c>
      <c r="D403" s="3">
        <v>7</v>
      </c>
      <c r="E403" s="3">
        <v>406</v>
      </c>
      <c r="F403" s="5">
        <v>28.662819474491979</v>
      </c>
      <c r="G403" s="5">
        <v>32.111280949878847</v>
      </c>
      <c r="H403" s="5">
        <v>30.872910574012788</v>
      </c>
      <c r="I403" s="5">
        <v>34.447826152183524</v>
      </c>
      <c r="J403" s="5">
        <v>35.411761728948839</v>
      </c>
      <c r="K403" s="5">
        <v>35.822713704230736</v>
      </c>
      <c r="L403" s="5">
        <v>35.655988694014439</v>
      </c>
      <c r="M403" s="5">
        <v>36.628157195807418</v>
      </c>
      <c r="N403" s="5">
        <v>37.935064753433281</v>
      </c>
      <c r="O403" s="5">
        <v>38.594812614232247</v>
      </c>
      <c r="P403" s="5">
        <v>43.261036912174923</v>
      </c>
      <c r="Q403" s="5">
        <v>43.597475844929015</v>
      </c>
      <c r="R403" s="5">
        <v>40.109105306279936</v>
      </c>
      <c r="S403" s="5">
        <v>40.863546916350131</v>
      </c>
      <c r="T403" s="5">
        <v>39.971013088672862</v>
      </c>
      <c r="U403" s="5">
        <v>45.496217907904565</v>
      </c>
      <c r="V403" s="5">
        <v>47.585496096384581</v>
      </c>
      <c r="W403" s="5">
        <v>54.210900526885744</v>
      </c>
      <c r="X403" s="5">
        <v>51.136087012315066</v>
      </c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1:35" x14ac:dyDescent="0.3">
      <c r="A404" s="3" t="s">
        <v>420</v>
      </c>
      <c r="B404" s="3" t="s">
        <v>418</v>
      </c>
      <c r="C404" s="3">
        <v>22</v>
      </c>
      <c r="D404" s="3">
        <v>17</v>
      </c>
      <c r="E404" s="3">
        <v>416</v>
      </c>
      <c r="F404" s="5">
        <v>17.958295802451683</v>
      </c>
      <c r="G404" s="5">
        <v>22.144409644789178</v>
      </c>
      <c r="H404" s="5">
        <v>20.192149050844609</v>
      </c>
      <c r="I404" s="5">
        <v>22.362681527080181</v>
      </c>
      <c r="J404" s="5">
        <v>22.226641475123728</v>
      </c>
      <c r="K404" s="5">
        <v>22.234628751924067</v>
      </c>
      <c r="L404" s="5">
        <v>23.94744614523399</v>
      </c>
      <c r="M404" s="5">
        <v>24.721062296560479</v>
      </c>
      <c r="N404" s="5">
        <v>25.776583667284775</v>
      </c>
      <c r="O404" s="5">
        <v>26.132229432825998</v>
      </c>
      <c r="P404" s="5">
        <v>30.881513389314552</v>
      </c>
      <c r="Q404" s="5">
        <v>29.278562486829738</v>
      </c>
      <c r="R404" s="5">
        <v>26.653646848881692</v>
      </c>
      <c r="S404" s="5">
        <v>27.877742577808743</v>
      </c>
      <c r="T404" s="5">
        <v>27.563101170802177</v>
      </c>
      <c r="U404" s="5">
        <v>30.879725272784945</v>
      </c>
      <c r="V404" s="5">
        <v>32.444471861899778</v>
      </c>
      <c r="W404" s="5">
        <v>35.955578042901315</v>
      </c>
      <c r="X404" s="5">
        <v>33.309212210682027</v>
      </c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1:35" x14ac:dyDescent="0.3">
      <c r="A405" s="3" t="s">
        <v>421</v>
      </c>
      <c r="B405" s="3" t="s">
        <v>418</v>
      </c>
      <c r="C405" s="3">
        <v>22</v>
      </c>
      <c r="D405" s="3">
        <v>13</v>
      </c>
      <c r="E405" s="3">
        <v>412</v>
      </c>
      <c r="F405" s="5">
        <v>28.556642343188848</v>
      </c>
      <c r="G405" s="5">
        <v>31.874643007049187</v>
      </c>
      <c r="H405" s="5">
        <v>30.551847414394942</v>
      </c>
      <c r="I405" s="5">
        <v>35.085868328334975</v>
      </c>
      <c r="J405" s="5">
        <v>34.358339693500163</v>
      </c>
      <c r="K405" s="5">
        <v>34.493839142501052</v>
      </c>
      <c r="L405" s="5">
        <v>35.671283547454252</v>
      </c>
      <c r="M405" s="5">
        <v>36.692555935251391</v>
      </c>
      <c r="N405" s="5">
        <v>37.430576572967496</v>
      </c>
      <c r="O405" s="5">
        <v>38.524446023126345</v>
      </c>
      <c r="P405" s="5">
        <v>46.107839369630376</v>
      </c>
      <c r="Q405" s="5">
        <v>41.145941235696085</v>
      </c>
      <c r="R405" s="5">
        <v>38.541477503140811</v>
      </c>
      <c r="S405" s="5">
        <v>38.291556968936305</v>
      </c>
      <c r="T405" s="5">
        <v>39.577459594490087</v>
      </c>
      <c r="U405" s="5">
        <v>43.736497142276782</v>
      </c>
      <c r="V405" s="5">
        <v>46.43806228533974</v>
      </c>
      <c r="W405" s="5">
        <v>54.355552991379</v>
      </c>
      <c r="X405" s="5">
        <v>51.117124460775614</v>
      </c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1:35" x14ac:dyDescent="0.3">
      <c r="A406" s="3" t="s">
        <v>422</v>
      </c>
      <c r="B406" s="3" t="s">
        <v>418</v>
      </c>
      <c r="C406" s="3">
        <v>22</v>
      </c>
      <c r="D406" s="3">
        <v>10</v>
      </c>
      <c r="E406" s="3">
        <v>409</v>
      </c>
      <c r="F406" s="5">
        <v>32.56810663410446</v>
      </c>
      <c r="G406" s="5">
        <v>37.232592720675044</v>
      </c>
      <c r="H406" s="5">
        <v>34.682100625106976</v>
      </c>
      <c r="I406" s="5">
        <v>39.821553813283103</v>
      </c>
      <c r="J406" s="5">
        <v>38.697498684475946</v>
      </c>
      <c r="K406" s="5">
        <v>39.713819717651461</v>
      </c>
      <c r="L406" s="5">
        <v>40.278438262708825</v>
      </c>
      <c r="M406" s="5">
        <v>41.360645502096389</v>
      </c>
      <c r="N406" s="5">
        <v>42.180983973743842</v>
      </c>
      <c r="O406" s="5">
        <v>43.813059956139497</v>
      </c>
      <c r="P406" s="5">
        <v>49.666874922110871</v>
      </c>
      <c r="Q406" s="5">
        <v>47.339813258223508</v>
      </c>
      <c r="R406" s="5">
        <v>44.400563863911138</v>
      </c>
      <c r="S406" s="5">
        <v>43.849365476236038</v>
      </c>
      <c r="T406" s="5">
        <v>44.64689817780836</v>
      </c>
      <c r="U406" s="5">
        <v>51.256776005959317</v>
      </c>
      <c r="V406" s="5">
        <v>53.276413979585683</v>
      </c>
      <c r="W406" s="5">
        <v>62.277795435147013</v>
      </c>
      <c r="X406" s="5">
        <v>59.393392111729298</v>
      </c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1:35" x14ac:dyDescent="0.3">
      <c r="A407" s="3" t="s">
        <v>423</v>
      </c>
      <c r="B407" s="3" t="s">
        <v>418</v>
      </c>
      <c r="C407" s="3">
        <v>22</v>
      </c>
      <c r="D407" s="3">
        <v>6</v>
      </c>
      <c r="E407" s="3">
        <v>405</v>
      </c>
      <c r="F407" s="5">
        <v>29.64234953302746</v>
      </c>
      <c r="G407" s="5">
        <v>31.505012697918332</v>
      </c>
      <c r="H407" s="5">
        <v>29.856876101056454</v>
      </c>
      <c r="I407" s="5">
        <v>34.64751988286735</v>
      </c>
      <c r="J407" s="5">
        <v>35.890976750031861</v>
      </c>
      <c r="K407" s="5">
        <v>35.662434241798614</v>
      </c>
      <c r="L407" s="5">
        <v>37.22194477289861</v>
      </c>
      <c r="M407" s="5">
        <v>37.784739889923003</v>
      </c>
      <c r="N407" s="5">
        <v>38.511816951220858</v>
      </c>
      <c r="O407" s="5">
        <v>39.492694178378251</v>
      </c>
      <c r="P407" s="5">
        <v>44.795602796051789</v>
      </c>
      <c r="Q407" s="5">
        <v>45.335526836972569</v>
      </c>
      <c r="R407" s="5">
        <v>41.375572319383366</v>
      </c>
      <c r="S407" s="5">
        <v>42.579870402710149</v>
      </c>
      <c r="T407" s="5">
        <v>41.034354507497355</v>
      </c>
      <c r="U407" s="5">
        <v>46.45847640675111</v>
      </c>
      <c r="V407" s="5">
        <v>49.795212800643171</v>
      </c>
      <c r="W407" s="5">
        <v>57.416713616085666</v>
      </c>
      <c r="X407" s="5">
        <v>54.27565866656159</v>
      </c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1:35" x14ac:dyDescent="0.3">
      <c r="A408" s="3" t="s">
        <v>424</v>
      </c>
      <c r="B408" s="3" t="s">
        <v>418</v>
      </c>
      <c r="C408" s="3">
        <v>22</v>
      </c>
      <c r="D408" s="3">
        <v>3</v>
      </c>
      <c r="E408" s="3">
        <v>402</v>
      </c>
      <c r="F408" s="5">
        <v>25.208595224669363</v>
      </c>
      <c r="G408" s="5">
        <v>25.739591567921789</v>
      </c>
      <c r="H408" s="5">
        <v>25.698257413726097</v>
      </c>
      <c r="I408" s="5">
        <v>28.794430437025241</v>
      </c>
      <c r="J408" s="5">
        <v>31.090862197357428</v>
      </c>
      <c r="K408" s="5">
        <v>30.534760010753878</v>
      </c>
      <c r="L408" s="5">
        <v>33.702235291908927</v>
      </c>
      <c r="M408" s="5">
        <v>33.6210577815786</v>
      </c>
      <c r="N408" s="5">
        <v>34.501046664794465</v>
      </c>
      <c r="O408" s="5">
        <v>34.167371652977828</v>
      </c>
      <c r="P408" s="5">
        <v>39.364754937124097</v>
      </c>
      <c r="Q408" s="5">
        <v>39.544714093343735</v>
      </c>
      <c r="R408" s="5">
        <v>34.262478115071026</v>
      </c>
      <c r="S408" s="5">
        <v>37.714768261091628</v>
      </c>
      <c r="T408" s="5">
        <v>35.505916825848267</v>
      </c>
      <c r="U408" s="5">
        <v>38.764375215607018</v>
      </c>
      <c r="V408" s="5">
        <v>41.341337890330564</v>
      </c>
      <c r="W408" s="5">
        <v>47.222912218867634</v>
      </c>
      <c r="X408" s="5">
        <v>45.150498801891018</v>
      </c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1:35" x14ac:dyDescent="0.3">
      <c r="A409" s="3" t="s">
        <v>425</v>
      </c>
      <c r="B409" s="3" t="s">
        <v>418</v>
      </c>
      <c r="C409" s="3">
        <v>22</v>
      </c>
      <c r="D409" s="3">
        <v>8</v>
      </c>
      <c r="E409" s="3">
        <v>407</v>
      </c>
      <c r="F409" s="5">
        <v>28.172762999799495</v>
      </c>
      <c r="G409" s="5">
        <v>33.212853504221492</v>
      </c>
      <c r="H409" s="5">
        <v>31.395806185897015</v>
      </c>
      <c r="I409" s="5">
        <v>34.104530375134296</v>
      </c>
      <c r="J409" s="5">
        <v>34.79361075540595</v>
      </c>
      <c r="K409" s="5">
        <v>36.133054616886042</v>
      </c>
      <c r="L409" s="5">
        <v>35.677035293068656</v>
      </c>
      <c r="M409" s="5">
        <v>37.115283269147717</v>
      </c>
      <c r="N409" s="5">
        <v>38.580429931088403</v>
      </c>
      <c r="O409" s="5">
        <v>39.23282954691436</v>
      </c>
      <c r="P409" s="5">
        <v>43.647469164890502</v>
      </c>
      <c r="Q409" s="5">
        <v>43.550505178204958</v>
      </c>
      <c r="R409" s="5">
        <v>40.211529464819485</v>
      </c>
      <c r="S409" s="5">
        <v>40.303785099180224</v>
      </c>
      <c r="T409" s="5">
        <v>40.598324598628786</v>
      </c>
      <c r="U409" s="5">
        <v>46.793033487873515</v>
      </c>
      <c r="V409" s="5">
        <v>47.16301554602866</v>
      </c>
      <c r="W409" s="5">
        <v>56.420176492821092</v>
      </c>
      <c r="X409" s="5">
        <v>51.203710573277128</v>
      </c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1:35" x14ac:dyDescent="0.3">
      <c r="A410" s="3" t="s">
        <v>426</v>
      </c>
      <c r="B410" s="3" t="s">
        <v>418</v>
      </c>
      <c r="C410" s="3">
        <v>22</v>
      </c>
      <c r="D410" s="3">
        <v>5</v>
      </c>
      <c r="E410" s="3">
        <v>404</v>
      </c>
      <c r="F410" s="5">
        <v>26.725232809693207</v>
      </c>
      <c r="G410" s="5">
        <v>29.267411582384387</v>
      </c>
      <c r="H410" s="5">
        <v>27.78915430132022</v>
      </c>
      <c r="I410" s="5">
        <v>31.679942505602902</v>
      </c>
      <c r="J410" s="5">
        <v>33.555848617075348</v>
      </c>
      <c r="K410" s="5">
        <v>33.268768011621603</v>
      </c>
      <c r="L410" s="5">
        <v>34.480305184232165</v>
      </c>
      <c r="M410" s="5">
        <v>35.52480922968077</v>
      </c>
      <c r="N410" s="5">
        <v>36.516515698159147</v>
      </c>
      <c r="O410" s="5">
        <v>36.180809393753684</v>
      </c>
      <c r="P410" s="5">
        <v>41.185299406370632</v>
      </c>
      <c r="Q410" s="5">
        <v>42.431150824097202</v>
      </c>
      <c r="R410" s="5">
        <v>38.051112670748587</v>
      </c>
      <c r="S410" s="5">
        <v>39.89519636741597</v>
      </c>
      <c r="T410" s="5">
        <v>37.757025944308133</v>
      </c>
      <c r="U410" s="5">
        <v>42.793430761201257</v>
      </c>
      <c r="V410" s="5">
        <v>44.941053676966895</v>
      </c>
      <c r="W410" s="5">
        <v>50.968844894232369</v>
      </c>
      <c r="X410" s="5">
        <v>48.684504921702811</v>
      </c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spans="1:35" x14ac:dyDescent="0.3">
      <c r="A411" s="3" t="s">
        <v>427</v>
      </c>
      <c r="B411" s="3" t="s">
        <v>418</v>
      </c>
      <c r="C411" s="3">
        <v>22</v>
      </c>
      <c r="D411" s="3">
        <v>1</v>
      </c>
      <c r="E411" s="3">
        <v>400</v>
      </c>
      <c r="F411" s="5">
        <v>23.672148603955343</v>
      </c>
      <c r="G411" s="5">
        <v>26.469870660780281</v>
      </c>
      <c r="H411" s="5">
        <v>25.550965586028791</v>
      </c>
      <c r="I411" s="5">
        <v>29.392034236424916</v>
      </c>
      <c r="J411" s="5">
        <v>31.699083970987505</v>
      </c>
      <c r="K411" s="5">
        <v>33.486683322279283</v>
      </c>
      <c r="L411" s="5">
        <v>33.45937407454997</v>
      </c>
      <c r="M411" s="5">
        <v>34.49408246787111</v>
      </c>
      <c r="N411" s="5">
        <v>34.689169247025099</v>
      </c>
      <c r="O411" s="5">
        <v>34.339399239975982</v>
      </c>
      <c r="P411" s="5">
        <v>39.605072080361928</v>
      </c>
      <c r="Q411" s="5">
        <v>40.132818935292839</v>
      </c>
      <c r="R411" s="5">
        <v>35.064455170009012</v>
      </c>
      <c r="S411" s="5">
        <v>37.755276671557034</v>
      </c>
      <c r="T411" s="5">
        <v>36.843180574990825</v>
      </c>
      <c r="U411" s="5">
        <v>39.601461441828633</v>
      </c>
      <c r="V411" s="5">
        <v>40.877183852057506</v>
      </c>
      <c r="W411" s="5">
        <v>46.022565620763025</v>
      </c>
      <c r="X411" s="5">
        <v>45.735518344531606</v>
      </c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1:35" x14ac:dyDescent="0.3">
      <c r="A412" s="3" t="s">
        <v>428</v>
      </c>
      <c r="B412" s="3" t="s">
        <v>418</v>
      </c>
      <c r="C412" s="3">
        <v>22</v>
      </c>
      <c r="D412" s="3">
        <v>12</v>
      </c>
      <c r="E412" s="3">
        <v>411</v>
      </c>
      <c r="F412" s="5">
        <v>29.798300849788571</v>
      </c>
      <c r="G412" s="5">
        <v>31.766748382522763</v>
      </c>
      <c r="H412" s="5">
        <v>28.925208348841597</v>
      </c>
      <c r="I412" s="5">
        <v>34.479214869840526</v>
      </c>
      <c r="J412" s="5">
        <v>34.500423424364747</v>
      </c>
      <c r="K412" s="5">
        <v>34.237899059457384</v>
      </c>
      <c r="L412" s="5">
        <v>36.276718786361968</v>
      </c>
      <c r="M412" s="5">
        <v>36.863390737875839</v>
      </c>
      <c r="N412" s="5">
        <v>37.778187534273279</v>
      </c>
      <c r="O412" s="5">
        <v>38.659481844361849</v>
      </c>
      <c r="P412" s="5">
        <v>43.474612212206758</v>
      </c>
      <c r="Q412" s="5">
        <v>43.83206986942016</v>
      </c>
      <c r="R412" s="5">
        <v>40.068214616704488</v>
      </c>
      <c r="S412" s="5">
        <v>40.721488981135487</v>
      </c>
      <c r="T412" s="5">
        <v>40.089424640997464</v>
      </c>
      <c r="U412" s="5">
        <v>44.933938653692778</v>
      </c>
      <c r="V412" s="5">
        <v>49.452203192785788</v>
      </c>
      <c r="W412" s="5">
        <v>56.19898382296094</v>
      </c>
      <c r="X412" s="5">
        <v>53.459660308648068</v>
      </c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1:35" x14ac:dyDescent="0.3">
      <c r="A413" s="3" t="s">
        <v>429</v>
      </c>
      <c r="B413" s="3" t="s">
        <v>418</v>
      </c>
      <c r="C413" s="3">
        <v>22</v>
      </c>
      <c r="D413" s="3">
        <v>16</v>
      </c>
      <c r="E413" s="3">
        <v>415</v>
      </c>
      <c r="F413" s="5">
        <v>21.81633267049634</v>
      </c>
      <c r="G413" s="5">
        <v>25.95920845726144</v>
      </c>
      <c r="H413" s="5">
        <v>24.665709863082139</v>
      </c>
      <c r="I413" s="5">
        <v>27.764455214205842</v>
      </c>
      <c r="J413" s="5">
        <v>26.978732871692173</v>
      </c>
      <c r="K413" s="5">
        <v>26.102208189899319</v>
      </c>
      <c r="L413" s="5">
        <v>27.380297257114005</v>
      </c>
      <c r="M413" s="5">
        <v>28.491845396022441</v>
      </c>
      <c r="N413" s="5">
        <v>29.067171470616973</v>
      </c>
      <c r="O413" s="5">
        <v>30.055878186017207</v>
      </c>
      <c r="P413" s="5">
        <v>34.839009749353004</v>
      </c>
      <c r="Q413" s="5">
        <v>32.602162510534036</v>
      </c>
      <c r="R413" s="5">
        <v>29.966443633112544</v>
      </c>
      <c r="S413" s="5">
        <v>30.737728127872508</v>
      </c>
      <c r="T413" s="5">
        <v>31.537196403808721</v>
      </c>
      <c r="U413" s="5">
        <v>34.364865948141741</v>
      </c>
      <c r="V413" s="5">
        <v>34.917766087367177</v>
      </c>
      <c r="W413" s="5">
        <v>41.161311535444611</v>
      </c>
      <c r="X413" s="5">
        <v>38.133685251645282</v>
      </c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1:35" x14ac:dyDescent="0.3">
      <c r="A414" s="3" t="s">
        <v>430</v>
      </c>
      <c r="B414" s="3" t="s">
        <v>418</v>
      </c>
      <c r="C414" s="3">
        <v>22</v>
      </c>
      <c r="D414" s="3">
        <v>4</v>
      </c>
      <c r="E414" s="3">
        <v>403</v>
      </c>
      <c r="F414" s="5">
        <v>26.940251458711021</v>
      </c>
      <c r="G414" s="5">
        <v>27.357984430167708</v>
      </c>
      <c r="H414" s="5">
        <v>26.344537661153367</v>
      </c>
      <c r="I414" s="5">
        <v>31.078305755281644</v>
      </c>
      <c r="J414" s="5">
        <v>31.907538954284785</v>
      </c>
      <c r="K414" s="5">
        <v>31.551552322578157</v>
      </c>
      <c r="L414" s="5">
        <v>34.620768894283579</v>
      </c>
      <c r="M414" s="5">
        <v>35.16161774282731</v>
      </c>
      <c r="N414" s="5">
        <v>35.672239586968253</v>
      </c>
      <c r="O414" s="5">
        <v>35.670382183808812</v>
      </c>
      <c r="P414" s="5">
        <v>40.577717877819005</v>
      </c>
      <c r="Q414" s="5">
        <v>41.755093185180179</v>
      </c>
      <c r="R414" s="5">
        <v>36.971404179619768</v>
      </c>
      <c r="S414" s="5">
        <v>38.960145171282704</v>
      </c>
      <c r="T414" s="5">
        <v>37.403855421816331</v>
      </c>
      <c r="U414" s="5">
        <v>41.27408810397371</v>
      </c>
      <c r="V414" s="5">
        <v>45.294231360468963</v>
      </c>
      <c r="W414" s="5">
        <v>51.777466901295895</v>
      </c>
      <c r="X414" s="5">
        <v>48.699066387748069</v>
      </c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1:35" x14ac:dyDescent="0.3">
      <c r="A415" s="3" t="s">
        <v>431</v>
      </c>
      <c r="B415" s="3" t="s">
        <v>418</v>
      </c>
      <c r="C415" s="3">
        <v>22</v>
      </c>
      <c r="D415" s="3">
        <v>11</v>
      </c>
      <c r="E415" s="3">
        <v>410</v>
      </c>
      <c r="F415" s="5">
        <v>29.597879326693114</v>
      </c>
      <c r="G415" s="5">
        <v>33.120920996299191</v>
      </c>
      <c r="H415" s="5">
        <v>31.179051890103931</v>
      </c>
      <c r="I415" s="5">
        <v>36.103715162869563</v>
      </c>
      <c r="J415" s="5">
        <v>35.735572815187275</v>
      </c>
      <c r="K415" s="5">
        <v>35.950495204748655</v>
      </c>
      <c r="L415" s="5">
        <v>37.093728958013898</v>
      </c>
      <c r="M415" s="5">
        <v>37.90057032972134</v>
      </c>
      <c r="N415" s="5">
        <v>38.806495439787383</v>
      </c>
      <c r="O415" s="5">
        <v>40.107569581491376</v>
      </c>
      <c r="P415" s="5">
        <v>46.035488965979013</v>
      </c>
      <c r="Q415" s="5">
        <v>44.190238926605758</v>
      </c>
      <c r="R415" s="5">
        <v>40.897355611929797</v>
      </c>
      <c r="S415" s="5">
        <v>41.219247777628134</v>
      </c>
      <c r="T415" s="5">
        <v>41.332432571106182</v>
      </c>
      <c r="U415" s="5">
        <v>46.521720930076647</v>
      </c>
      <c r="V415" s="5">
        <v>49.807491273110557</v>
      </c>
      <c r="W415" s="5">
        <v>57.648959307828527</v>
      </c>
      <c r="X415" s="5">
        <v>54.619402190179876</v>
      </c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1:35" x14ac:dyDescent="0.3">
      <c r="A416" s="3" t="s">
        <v>432</v>
      </c>
      <c r="B416" s="3" t="s">
        <v>418</v>
      </c>
      <c r="C416" s="3">
        <v>22</v>
      </c>
      <c r="D416" s="3">
        <v>9</v>
      </c>
      <c r="E416" s="3">
        <v>408</v>
      </c>
      <c r="F416" s="5">
        <v>30.331330460827502</v>
      </c>
      <c r="G416" s="5">
        <v>34.503132525099495</v>
      </c>
      <c r="H416" s="5">
        <v>32.826849357744578</v>
      </c>
      <c r="I416" s="5">
        <v>36.956413416087095</v>
      </c>
      <c r="J416" s="5">
        <v>36.744834155995626</v>
      </c>
      <c r="K416" s="5">
        <v>36.804352078356011</v>
      </c>
      <c r="L416" s="5">
        <v>37.783601991561653</v>
      </c>
      <c r="M416" s="5">
        <v>38.806985080036853</v>
      </c>
      <c r="N416" s="5">
        <v>39.702008949548031</v>
      </c>
      <c r="O416" s="5">
        <v>40.936384035391534</v>
      </c>
      <c r="P416" s="5">
        <v>45.966571056832784</v>
      </c>
      <c r="Q416" s="5">
        <v>44.453395306057914</v>
      </c>
      <c r="R416" s="5">
        <v>41.253841041804058</v>
      </c>
      <c r="S416" s="5">
        <v>40.86719248972986</v>
      </c>
      <c r="T416" s="5">
        <v>41.69517396017649</v>
      </c>
      <c r="U416" s="5">
        <v>47.983033873612769</v>
      </c>
      <c r="V416" s="5">
        <v>48.5705194083029</v>
      </c>
      <c r="W416" s="5">
        <v>57.602202081921675</v>
      </c>
      <c r="X416" s="5">
        <v>55.03586039433057</v>
      </c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1:35" x14ac:dyDescent="0.3">
      <c r="A417" s="3" t="s">
        <v>433</v>
      </c>
      <c r="B417" s="3" t="s">
        <v>418</v>
      </c>
      <c r="C417" s="3">
        <v>22</v>
      </c>
      <c r="D417" s="3">
        <v>2</v>
      </c>
      <c r="E417" s="3">
        <v>401</v>
      </c>
      <c r="F417" s="5">
        <v>24.263732732765558</v>
      </c>
      <c r="G417" s="5">
        <v>25.873081964692535</v>
      </c>
      <c r="H417" s="5">
        <v>25.190142136594318</v>
      </c>
      <c r="I417" s="5">
        <v>29.185854398046619</v>
      </c>
      <c r="J417" s="5">
        <v>31.880000553424832</v>
      </c>
      <c r="K417" s="5">
        <v>31.73893036229309</v>
      </c>
      <c r="L417" s="5">
        <v>35.015904817439996</v>
      </c>
      <c r="M417" s="5">
        <v>34.450635972326481</v>
      </c>
      <c r="N417" s="5">
        <v>34.496892445220688</v>
      </c>
      <c r="O417" s="5">
        <v>33.62853002543541</v>
      </c>
      <c r="P417" s="5">
        <v>39.66022826185479</v>
      </c>
      <c r="Q417" s="5">
        <v>40.433047676130592</v>
      </c>
      <c r="R417" s="5">
        <v>35.577864349470296</v>
      </c>
      <c r="S417" s="5">
        <v>37.655177679959756</v>
      </c>
      <c r="T417" s="5">
        <v>36.57652886548501</v>
      </c>
      <c r="U417" s="5">
        <v>39.878707700627373</v>
      </c>
      <c r="V417" s="5">
        <v>42.561242312330627</v>
      </c>
      <c r="W417" s="5">
        <v>46.395426838399885</v>
      </c>
      <c r="X417" s="5">
        <v>46.437537321492357</v>
      </c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1:35" x14ac:dyDescent="0.3">
      <c r="A418" s="3" t="s">
        <v>434</v>
      </c>
      <c r="B418" s="3" t="s">
        <v>418</v>
      </c>
      <c r="C418" s="3">
        <v>22</v>
      </c>
      <c r="D418" s="3">
        <v>14</v>
      </c>
      <c r="E418" s="3">
        <v>413</v>
      </c>
      <c r="F418" s="5">
        <v>25.528437791621151</v>
      </c>
      <c r="G418" s="5">
        <v>29.048313257225104</v>
      </c>
      <c r="H418" s="5">
        <v>27.968754495577755</v>
      </c>
      <c r="I418" s="5">
        <v>31.618355072888242</v>
      </c>
      <c r="J418" s="5">
        <v>30.773311302267757</v>
      </c>
      <c r="K418" s="5">
        <v>30.236540680165984</v>
      </c>
      <c r="L418" s="5">
        <v>31.784433962976827</v>
      </c>
      <c r="M418" s="5">
        <v>32.917329422409992</v>
      </c>
      <c r="N418" s="5">
        <v>33.327783975188588</v>
      </c>
      <c r="O418" s="5">
        <v>34.355317707492887</v>
      </c>
      <c r="P418" s="5">
        <v>41.323236421931256</v>
      </c>
      <c r="Q418" s="5">
        <v>36.541020996194277</v>
      </c>
      <c r="R418" s="5">
        <v>33.702796797478413</v>
      </c>
      <c r="S418" s="5">
        <v>34.18536898549609</v>
      </c>
      <c r="T418" s="5">
        <v>35.839282041761173</v>
      </c>
      <c r="U418" s="5">
        <v>39.141020433435116</v>
      </c>
      <c r="V418" s="5">
        <v>40.552095761358302</v>
      </c>
      <c r="W418" s="5">
        <v>47.765041724525659</v>
      </c>
      <c r="X418" s="5">
        <v>45.13149700444697</v>
      </c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1:35" x14ac:dyDescent="0.3">
      <c r="A419" s="3" t="s">
        <v>435</v>
      </c>
      <c r="B419" s="3" t="s">
        <v>436</v>
      </c>
      <c r="C419" s="3">
        <v>23</v>
      </c>
      <c r="D419" s="3">
        <v>48</v>
      </c>
      <c r="E419" s="3">
        <v>465</v>
      </c>
      <c r="F419" s="5">
        <v>23.950326029536281</v>
      </c>
      <c r="G419" s="5">
        <v>25.077901604996892</v>
      </c>
      <c r="H419" s="5">
        <v>31.0095580071504</v>
      </c>
      <c r="I419" s="5">
        <v>31.077025537465463</v>
      </c>
      <c r="J419" s="5">
        <v>28.740170242498404</v>
      </c>
      <c r="K419" s="5">
        <v>30.270323560455459</v>
      </c>
      <c r="L419" s="5">
        <v>30.912493911231522</v>
      </c>
      <c r="M419" s="5">
        <v>30.396270206580429</v>
      </c>
      <c r="N419" s="5">
        <v>31.396484443601256</v>
      </c>
      <c r="O419" s="5">
        <v>32.793152146797297</v>
      </c>
      <c r="P419" s="5">
        <v>39.061719354644744</v>
      </c>
      <c r="Q419" s="5">
        <v>36.994783554625108</v>
      </c>
      <c r="R419" s="5">
        <v>35.49262919710614</v>
      </c>
      <c r="S419" s="5">
        <v>29.657010932148864</v>
      </c>
      <c r="T419" s="5">
        <v>34.811782043570439</v>
      </c>
      <c r="U419" s="5">
        <v>41.621433610884438</v>
      </c>
      <c r="V419" s="5">
        <v>38.932449203920939</v>
      </c>
      <c r="W419" s="5">
        <v>44.57090050548225</v>
      </c>
      <c r="X419" s="5">
        <v>39.20926198663031</v>
      </c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1:35" x14ac:dyDescent="0.3">
      <c r="A420" s="3" t="s">
        <v>437</v>
      </c>
      <c r="B420" s="3" t="s">
        <v>436</v>
      </c>
      <c r="C420" s="3">
        <v>23</v>
      </c>
      <c r="D420" s="3">
        <v>44</v>
      </c>
      <c r="E420" s="3">
        <v>461</v>
      </c>
      <c r="F420" s="5">
        <v>25.418868341884263</v>
      </c>
      <c r="G420" s="5">
        <v>28.398469589313532</v>
      </c>
      <c r="H420" s="5">
        <v>27.218749303051755</v>
      </c>
      <c r="I420" s="5">
        <v>30.272925904474519</v>
      </c>
      <c r="J420" s="5">
        <v>31.870657978146451</v>
      </c>
      <c r="K420" s="5">
        <v>32.912232492605078</v>
      </c>
      <c r="L420" s="5">
        <v>32.836732303915348</v>
      </c>
      <c r="M420" s="5">
        <v>33.943963644204139</v>
      </c>
      <c r="N420" s="5">
        <v>34.355985604215142</v>
      </c>
      <c r="O420" s="5">
        <v>34.996983538449257</v>
      </c>
      <c r="P420" s="5">
        <v>38.794803160141662</v>
      </c>
      <c r="Q420" s="5">
        <v>39.738581834731256</v>
      </c>
      <c r="R420" s="5">
        <v>35.135458721908272</v>
      </c>
      <c r="S420" s="5">
        <v>37.179027437183564</v>
      </c>
      <c r="T420" s="5">
        <v>36.259856093973511</v>
      </c>
      <c r="U420" s="5">
        <v>40.034674334577382</v>
      </c>
      <c r="V420" s="5">
        <v>40.844516574650157</v>
      </c>
      <c r="W420" s="5">
        <v>46.30980581112437</v>
      </c>
      <c r="X420" s="5">
        <v>44.287546730568977</v>
      </c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1:35" x14ac:dyDescent="0.3">
      <c r="A421" s="3" t="s">
        <v>438</v>
      </c>
      <c r="B421" s="3" t="s">
        <v>436</v>
      </c>
      <c r="C421" s="3">
        <v>23</v>
      </c>
      <c r="D421" s="3">
        <v>42</v>
      </c>
      <c r="E421" s="3">
        <v>459</v>
      </c>
      <c r="F421" s="5">
        <v>34.119361280982538</v>
      </c>
      <c r="G421" s="5">
        <v>35.947902662646889</v>
      </c>
      <c r="H421" s="5">
        <v>40.005249687118024</v>
      </c>
      <c r="I421" s="5">
        <v>43.384685796494765</v>
      </c>
      <c r="J421" s="5">
        <v>46.435511330821697</v>
      </c>
      <c r="K421" s="5">
        <v>44.056456164117371</v>
      </c>
      <c r="L421" s="5">
        <v>46.390397455475799</v>
      </c>
      <c r="M421" s="5">
        <v>47.704837207039745</v>
      </c>
      <c r="N421" s="5">
        <v>46.657330547386628</v>
      </c>
      <c r="O421" s="5">
        <v>49.612994303426014</v>
      </c>
      <c r="P421" s="5">
        <v>54.574404092549365</v>
      </c>
      <c r="Q421" s="5">
        <v>49.486901887326823</v>
      </c>
      <c r="R421" s="5">
        <v>45.245278922055732</v>
      </c>
      <c r="S421" s="5">
        <v>47.969249339348984</v>
      </c>
      <c r="T421" s="5">
        <v>49.672274733131637</v>
      </c>
      <c r="U421" s="5">
        <v>51.855046161029378</v>
      </c>
      <c r="V421" s="5">
        <v>50.112321215151482</v>
      </c>
      <c r="W421" s="5">
        <v>56.557679730892715</v>
      </c>
      <c r="X421" s="5">
        <v>56.948436190770387</v>
      </c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1:35" x14ac:dyDescent="0.3">
      <c r="A422" s="3" t="s">
        <v>439</v>
      </c>
      <c r="B422" s="3" t="s">
        <v>436</v>
      </c>
      <c r="C422" s="3">
        <v>23</v>
      </c>
      <c r="D422" s="3">
        <v>40</v>
      </c>
      <c r="E422" s="3">
        <v>457</v>
      </c>
      <c r="F422" s="5">
        <v>27.990153698739888</v>
      </c>
      <c r="G422" s="5">
        <v>32.811663469237097</v>
      </c>
      <c r="H422" s="5">
        <v>30.760469276565932</v>
      </c>
      <c r="I422" s="5">
        <v>33.860892445478989</v>
      </c>
      <c r="J422" s="5">
        <v>34.76304798993494</v>
      </c>
      <c r="K422" s="5">
        <v>34.953018558621402</v>
      </c>
      <c r="L422" s="5">
        <v>35.216465735527791</v>
      </c>
      <c r="M422" s="5">
        <v>36.380656691415382</v>
      </c>
      <c r="N422" s="5">
        <v>36.877088962737048</v>
      </c>
      <c r="O422" s="5">
        <v>37.908747048763253</v>
      </c>
      <c r="P422" s="5">
        <v>41.829690428487645</v>
      </c>
      <c r="Q422" s="5">
        <v>41.476003690280876</v>
      </c>
      <c r="R422" s="5">
        <v>38.313238448414921</v>
      </c>
      <c r="S422" s="5">
        <v>38.994489154696915</v>
      </c>
      <c r="T422" s="5">
        <v>39.663177471132244</v>
      </c>
      <c r="U422" s="5">
        <v>45.102064624032231</v>
      </c>
      <c r="V422" s="5">
        <v>44.184910234339206</v>
      </c>
      <c r="W422" s="5">
        <v>53.898549612807166</v>
      </c>
      <c r="X422" s="5">
        <v>48.00098307162795</v>
      </c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1:35" x14ac:dyDescent="0.3">
      <c r="A423" s="3" t="s">
        <v>440</v>
      </c>
      <c r="B423" s="3" t="s">
        <v>436</v>
      </c>
      <c r="C423" s="3">
        <v>23</v>
      </c>
      <c r="D423" s="3">
        <v>24</v>
      </c>
      <c r="E423" s="3">
        <v>441</v>
      </c>
      <c r="F423" s="5">
        <v>26.311939469843633</v>
      </c>
      <c r="G423" s="5">
        <v>25.529024445414422</v>
      </c>
      <c r="H423" s="5">
        <v>30.137836243086113</v>
      </c>
      <c r="I423" s="5">
        <v>31.187207490225163</v>
      </c>
      <c r="J423" s="5">
        <v>29.358353336093899</v>
      </c>
      <c r="K423" s="5">
        <v>30.102804987032979</v>
      </c>
      <c r="L423" s="5">
        <v>31.577270135627877</v>
      </c>
      <c r="M423" s="5">
        <v>30.541405352767793</v>
      </c>
      <c r="N423" s="5">
        <v>32.757247874991606</v>
      </c>
      <c r="O423" s="5">
        <v>33.229306597915226</v>
      </c>
      <c r="P423" s="5">
        <v>40.173951061856506</v>
      </c>
      <c r="Q423" s="5">
        <v>36.492312547742159</v>
      </c>
      <c r="R423" s="5">
        <v>36.527033859442419</v>
      </c>
      <c r="S423" s="5">
        <v>31.621450155973921</v>
      </c>
      <c r="T423" s="5">
        <v>36.559343763832409</v>
      </c>
      <c r="U423" s="5">
        <v>42.724335978480497</v>
      </c>
      <c r="V423" s="5">
        <v>38.79837126604663</v>
      </c>
      <c r="W423" s="5">
        <v>46.188956746231817</v>
      </c>
      <c r="X423" s="5">
        <v>41.759827360178306</v>
      </c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1:35" x14ac:dyDescent="0.3">
      <c r="A424" s="3" t="s">
        <v>441</v>
      </c>
      <c r="B424" s="3" t="s">
        <v>436</v>
      </c>
      <c r="C424" s="3">
        <v>23</v>
      </c>
      <c r="D424" s="3">
        <v>30</v>
      </c>
      <c r="E424" s="3">
        <v>447</v>
      </c>
      <c r="F424" s="5">
        <v>27.896023567909271</v>
      </c>
      <c r="G424" s="5">
        <v>26.44379981659602</v>
      </c>
      <c r="H424" s="5">
        <v>28.509526744090163</v>
      </c>
      <c r="I424" s="5">
        <v>30.290049570494165</v>
      </c>
      <c r="J424" s="5">
        <v>29.962483630897413</v>
      </c>
      <c r="K424" s="5">
        <v>30.263544730090448</v>
      </c>
      <c r="L424" s="5">
        <v>33.041650423454193</v>
      </c>
      <c r="M424" s="5">
        <v>31.102992259563997</v>
      </c>
      <c r="N424" s="5">
        <v>33.372346640654804</v>
      </c>
      <c r="O424" s="5">
        <v>34.512385336078694</v>
      </c>
      <c r="P424" s="5">
        <v>37.801586649289206</v>
      </c>
      <c r="Q424" s="5">
        <v>36.149279171134467</v>
      </c>
      <c r="R424" s="5">
        <v>33.960341356708398</v>
      </c>
      <c r="S424" s="5">
        <v>33.782410648540967</v>
      </c>
      <c r="T424" s="5">
        <v>36.035357540029594</v>
      </c>
      <c r="U424" s="5">
        <v>41.771447021733742</v>
      </c>
      <c r="V424" s="5">
        <v>40.933533265296909</v>
      </c>
      <c r="W424" s="5">
        <v>46.066253166268211</v>
      </c>
      <c r="X424" s="5">
        <v>41.241174414895198</v>
      </c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1:35" x14ac:dyDescent="0.3">
      <c r="A425" s="3" t="s">
        <v>442</v>
      </c>
      <c r="B425" s="3" t="s">
        <v>436</v>
      </c>
      <c r="C425" s="3">
        <v>23</v>
      </c>
      <c r="D425" s="3">
        <v>3</v>
      </c>
      <c r="E425" s="3">
        <v>420</v>
      </c>
      <c r="F425" s="5">
        <v>61.213122349369534</v>
      </c>
      <c r="G425" s="5">
        <v>62.991188058157597</v>
      </c>
      <c r="H425" s="5">
        <v>70.230751877388428</v>
      </c>
      <c r="I425" s="5">
        <v>80.275876696377239</v>
      </c>
      <c r="J425" s="5">
        <v>77.294789978037215</v>
      </c>
      <c r="K425" s="5">
        <v>86.648702699505719</v>
      </c>
      <c r="L425" s="5">
        <v>81.115139479066897</v>
      </c>
      <c r="M425" s="5">
        <v>83.372766467890187</v>
      </c>
      <c r="N425" s="5">
        <v>79.945843196536401</v>
      </c>
      <c r="O425" s="5">
        <v>88.120499382507234</v>
      </c>
      <c r="P425" s="5">
        <v>99.670973790963913</v>
      </c>
      <c r="Q425" s="5">
        <v>86.429910124528561</v>
      </c>
      <c r="R425" s="5">
        <v>83.747414751557599</v>
      </c>
      <c r="S425" s="5">
        <v>83.85429606483801</v>
      </c>
      <c r="T425" s="5">
        <v>76.120889664239357</v>
      </c>
      <c r="U425" s="5">
        <v>85.409219000786365</v>
      </c>
      <c r="V425" s="5">
        <v>84.979878145865641</v>
      </c>
      <c r="W425" s="5">
        <v>89.659130707263344</v>
      </c>
      <c r="X425" s="5">
        <v>102.33798707741812</v>
      </c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1:35" x14ac:dyDescent="0.3">
      <c r="A426" s="3" t="s">
        <v>443</v>
      </c>
      <c r="B426" s="3" t="s">
        <v>436</v>
      </c>
      <c r="C426" s="3">
        <v>23</v>
      </c>
      <c r="D426" s="3">
        <v>27</v>
      </c>
      <c r="E426" s="3">
        <v>444</v>
      </c>
      <c r="F426" s="5">
        <v>31.664514059679327</v>
      </c>
      <c r="G426" s="5">
        <v>30.339417217322779</v>
      </c>
      <c r="H426" s="5">
        <v>34.274298108737476</v>
      </c>
      <c r="I426" s="5">
        <v>37.490338928982005</v>
      </c>
      <c r="J426" s="5">
        <v>36.607873584957431</v>
      </c>
      <c r="K426" s="5">
        <v>37.724472786632766</v>
      </c>
      <c r="L426" s="5">
        <v>39.93640811480298</v>
      </c>
      <c r="M426" s="5">
        <v>41.385441580562087</v>
      </c>
      <c r="N426" s="5">
        <v>40.641398943991121</v>
      </c>
      <c r="O426" s="5">
        <v>42.312969066515826</v>
      </c>
      <c r="P426" s="5">
        <v>44.209214583534099</v>
      </c>
      <c r="Q426" s="5">
        <v>43.325047491073029</v>
      </c>
      <c r="R426" s="5">
        <v>39.731673626519985</v>
      </c>
      <c r="S426" s="5">
        <v>42.161890552985994</v>
      </c>
      <c r="T426" s="5">
        <v>45.879275135863381</v>
      </c>
      <c r="U426" s="5">
        <v>48.574344479783726</v>
      </c>
      <c r="V426" s="5">
        <v>46.3992779237619</v>
      </c>
      <c r="W426" s="5">
        <v>53.087191770803635</v>
      </c>
      <c r="X426" s="5">
        <v>50.536986290388022</v>
      </c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1:35" x14ac:dyDescent="0.3">
      <c r="A427" s="3" t="s">
        <v>444</v>
      </c>
      <c r="B427" s="3" t="s">
        <v>436</v>
      </c>
      <c r="C427" s="3">
        <v>23</v>
      </c>
      <c r="D427" s="3">
        <v>50</v>
      </c>
      <c r="E427" s="3">
        <v>467</v>
      </c>
      <c r="F427" s="5">
        <v>25.776897555426416</v>
      </c>
      <c r="G427" s="5">
        <v>25.421086786582627</v>
      </c>
      <c r="H427" s="5">
        <v>30.734551776762167</v>
      </c>
      <c r="I427" s="5">
        <v>30.996853679093888</v>
      </c>
      <c r="J427" s="5">
        <v>30.144633384264132</v>
      </c>
      <c r="K427" s="5">
        <v>30.411614243212707</v>
      </c>
      <c r="L427" s="5">
        <v>33.323966274758305</v>
      </c>
      <c r="M427" s="5">
        <v>31.348088617041029</v>
      </c>
      <c r="N427" s="5">
        <v>35.062571960604252</v>
      </c>
      <c r="O427" s="5">
        <v>35.839417153531627</v>
      </c>
      <c r="P427" s="5">
        <v>40.847532858020472</v>
      </c>
      <c r="Q427" s="5">
        <v>36.790802857431004</v>
      </c>
      <c r="R427" s="5">
        <v>36.477429990642044</v>
      </c>
      <c r="S427" s="5">
        <v>33.836321298005096</v>
      </c>
      <c r="T427" s="5">
        <v>37.47466775853627</v>
      </c>
      <c r="U427" s="5">
        <v>44.568256193787448</v>
      </c>
      <c r="V427" s="5">
        <v>41.648988339087651</v>
      </c>
      <c r="W427" s="5">
        <v>47.943711741853448</v>
      </c>
      <c r="X427" s="5">
        <v>43.697425440017462</v>
      </c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1:35" x14ac:dyDescent="0.3">
      <c r="A428" s="3" t="s">
        <v>445</v>
      </c>
      <c r="B428" s="3" t="s">
        <v>436</v>
      </c>
      <c r="C428" s="3">
        <v>23</v>
      </c>
      <c r="D428" s="3">
        <v>8</v>
      </c>
      <c r="E428" s="3">
        <v>425</v>
      </c>
      <c r="F428" s="5">
        <v>35.694077111388481</v>
      </c>
      <c r="G428" s="5">
        <v>38.879569395354956</v>
      </c>
      <c r="H428" s="5">
        <v>39.554207885347047</v>
      </c>
      <c r="I428" s="5">
        <v>45.046039920738295</v>
      </c>
      <c r="J428" s="5">
        <v>47.421846085798734</v>
      </c>
      <c r="K428" s="5">
        <v>47.961602482177945</v>
      </c>
      <c r="L428" s="5">
        <v>47.146371796544926</v>
      </c>
      <c r="M428" s="5">
        <v>48.513219950975532</v>
      </c>
      <c r="N428" s="5">
        <v>46.239862667252055</v>
      </c>
      <c r="O428" s="5">
        <v>53.984487400270623</v>
      </c>
      <c r="P428" s="5">
        <v>60.877007464289932</v>
      </c>
      <c r="Q428" s="5">
        <v>51.240388094835609</v>
      </c>
      <c r="R428" s="5">
        <v>47.779932008800742</v>
      </c>
      <c r="S428" s="5">
        <v>50.990517403900178</v>
      </c>
      <c r="T428" s="5">
        <v>51.291830472268728</v>
      </c>
      <c r="U428" s="5">
        <v>54.636093720512967</v>
      </c>
      <c r="V428" s="5">
        <v>54.752159365221118</v>
      </c>
      <c r="W428" s="5">
        <v>59.072970857868782</v>
      </c>
      <c r="X428" s="5">
        <v>64.057649048156748</v>
      </c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1:35" x14ac:dyDescent="0.3">
      <c r="A429" s="3" t="s">
        <v>446</v>
      </c>
      <c r="B429" s="3" t="s">
        <v>436</v>
      </c>
      <c r="C429" s="3">
        <v>23</v>
      </c>
      <c r="D429" s="3">
        <v>38</v>
      </c>
      <c r="E429" s="3">
        <v>455</v>
      </c>
      <c r="F429" s="5">
        <v>27.465463830227094</v>
      </c>
      <c r="G429" s="5">
        <v>27.594746412942118</v>
      </c>
      <c r="H429" s="5">
        <v>29.044125310842816</v>
      </c>
      <c r="I429" s="5">
        <v>31.186696200202974</v>
      </c>
      <c r="J429" s="5">
        <v>31.533259622934683</v>
      </c>
      <c r="K429" s="5">
        <v>31.744407277213718</v>
      </c>
      <c r="L429" s="5">
        <v>32.804058005025354</v>
      </c>
      <c r="M429" s="5">
        <v>31.723993269889164</v>
      </c>
      <c r="N429" s="5">
        <v>33.465869183466793</v>
      </c>
      <c r="O429" s="5">
        <v>35.193361469284532</v>
      </c>
      <c r="P429" s="5">
        <v>38.697089206987926</v>
      </c>
      <c r="Q429" s="5">
        <v>37.419717112581885</v>
      </c>
      <c r="R429" s="5">
        <v>34.840135960219705</v>
      </c>
      <c r="S429" s="5">
        <v>35.440757253351563</v>
      </c>
      <c r="T429" s="5">
        <v>37.75289644849672</v>
      </c>
      <c r="U429" s="5">
        <v>42.442470392535157</v>
      </c>
      <c r="V429" s="5">
        <v>41.138662569339125</v>
      </c>
      <c r="W429" s="5">
        <v>47.127496426834121</v>
      </c>
      <c r="X429" s="5">
        <v>42.552775887191977</v>
      </c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1:35" x14ac:dyDescent="0.3">
      <c r="A430" s="3" t="s">
        <v>447</v>
      </c>
      <c r="B430" s="3" t="s">
        <v>436</v>
      </c>
      <c r="C430" s="3">
        <v>23</v>
      </c>
      <c r="D430" s="3">
        <v>11</v>
      </c>
      <c r="E430" s="3">
        <v>428</v>
      </c>
      <c r="F430" s="5">
        <v>29.826108950575197</v>
      </c>
      <c r="G430" s="5">
        <v>34.238850054266841</v>
      </c>
      <c r="H430" s="5">
        <v>33.010104637541843</v>
      </c>
      <c r="I430" s="5">
        <v>38.728734763869738</v>
      </c>
      <c r="J430" s="5">
        <v>39.234428099632062</v>
      </c>
      <c r="K430" s="5">
        <v>39.034256071940625</v>
      </c>
      <c r="L430" s="5">
        <v>39.091720718301303</v>
      </c>
      <c r="M430" s="5">
        <v>40.685556536460901</v>
      </c>
      <c r="N430" s="5">
        <v>39.365753999939194</v>
      </c>
      <c r="O430" s="5">
        <v>44.530328655614312</v>
      </c>
      <c r="P430" s="5">
        <v>50.619902250994031</v>
      </c>
      <c r="Q430" s="5">
        <v>45.124329278932969</v>
      </c>
      <c r="R430" s="5">
        <v>40.701471014759676</v>
      </c>
      <c r="S430" s="5">
        <v>42.844467815211779</v>
      </c>
      <c r="T430" s="5">
        <v>44.873772432462211</v>
      </c>
      <c r="U430" s="5">
        <v>48.041776521194038</v>
      </c>
      <c r="V430" s="5">
        <v>48.289857016067387</v>
      </c>
      <c r="W430" s="5">
        <v>53.41051221878179</v>
      </c>
      <c r="X430" s="5">
        <v>52.521059354835415</v>
      </c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1:35" x14ac:dyDescent="0.3">
      <c r="A431" s="3" t="s">
        <v>448</v>
      </c>
      <c r="B431" s="3" t="s">
        <v>436</v>
      </c>
      <c r="C431" s="3">
        <v>23</v>
      </c>
      <c r="D431" s="3">
        <v>5</v>
      </c>
      <c r="E431" s="3">
        <v>422</v>
      </c>
      <c r="F431" s="5">
        <v>50.71344292084347</v>
      </c>
      <c r="G431" s="5">
        <v>51.779473582236086</v>
      </c>
      <c r="H431" s="5">
        <v>57.835688756434614</v>
      </c>
      <c r="I431" s="5">
        <v>66.166275190827378</v>
      </c>
      <c r="J431" s="5">
        <v>66.229554253937096</v>
      </c>
      <c r="K431" s="5">
        <v>70.758189341391613</v>
      </c>
      <c r="L431" s="5">
        <v>64.450419020880148</v>
      </c>
      <c r="M431" s="5">
        <v>68.410792027674447</v>
      </c>
      <c r="N431" s="5">
        <v>66.138023256286274</v>
      </c>
      <c r="O431" s="5">
        <v>73.847298751738208</v>
      </c>
      <c r="P431" s="5">
        <v>84.229094372827802</v>
      </c>
      <c r="Q431" s="5">
        <v>70.703000860159477</v>
      </c>
      <c r="R431" s="5">
        <v>67.844623116686961</v>
      </c>
      <c r="S431" s="5">
        <v>70.244823076063412</v>
      </c>
      <c r="T431" s="5">
        <v>66.931188342053716</v>
      </c>
      <c r="U431" s="5">
        <v>72.258362043710221</v>
      </c>
      <c r="V431" s="5">
        <v>72.553516009072638</v>
      </c>
      <c r="W431" s="5">
        <v>76.057198403870999</v>
      </c>
      <c r="X431" s="5">
        <v>81.987957702870986</v>
      </c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1:35" x14ac:dyDescent="0.3">
      <c r="A432" s="3" t="s">
        <v>449</v>
      </c>
      <c r="B432" s="3" t="s">
        <v>436</v>
      </c>
      <c r="C432" s="3">
        <v>23</v>
      </c>
      <c r="D432" s="3">
        <v>20</v>
      </c>
      <c r="E432" s="3">
        <v>437</v>
      </c>
      <c r="F432" s="5">
        <v>29.513271523202341</v>
      </c>
      <c r="G432" s="5">
        <v>27.756774544172</v>
      </c>
      <c r="H432" s="5">
        <v>32.788006314061185</v>
      </c>
      <c r="I432" s="5">
        <v>34.553663339717545</v>
      </c>
      <c r="J432" s="5">
        <v>33.731735241662733</v>
      </c>
      <c r="K432" s="5">
        <v>34.299553017459615</v>
      </c>
      <c r="L432" s="5">
        <v>36.48238559717754</v>
      </c>
      <c r="M432" s="5">
        <v>36.152083205693557</v>
      </c>
      <c r="N432" s="5">
        <v>37.258837198213314</v>
      </c>
      <c r="O432" s="5">
        <v>38.89613511900086</v>
      </c>
      <c r="P432" s="5">
        <v>42.55284617105697</v>
      </c>
      <c r="Q432" s="5">
        <v>39.525935898597481</v>
      </c>
      <c r="R432" s="5">
        <v>38.157638198035016</v>
      </c>
      <c r="S432" s="5">
        <v>36.54413314231504</v>
      </c>
      <c r="T432" s="5">
        <v>40.486182690635189</v>
      </c>
      <c r="U432" s="5">
        <v>45.866228790342014</v>
      </c>
      <c r="V432" s="5">
        <v>44.66856489271801</v>
      </c>
      <c r="W432" s="5">
        <v>49.491871833231876</v>
      </c>
      <c r="X432" s="5">
        <v>46.211326694346788</v>
      </c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1:35" x14ac:dyDescent="0.3">
      <c r="A433" s="3" t="s">
        <v>450</v>
      </c>
      <c r="B433" s="3" t="s">
        <v>436</v>
      </c>
      <c r="C433" s="3">
        <v>23</v>
      </c>
      <c r="D433" s="3">
        <v>21</v>
      </c>
      <c r="E433" s="3">
        <v>438</v>
      </c>
      <c r="F433" s="5">
        <v>25.683520027971849</v>
      </c>
      <c r="G433" s="5">
        <v>25.893293001480028</v>
      </c>
      <c r="H433" s="5">
        <v>31.788185185036216</v>
      </c>
      <c r="I433" s="5">
        <v>33.801722616427213</v>
      </c>
      <c r="J433" s="5">
        <v>31.735071666024716</v>
      </c>
      <c r="K433" s="5">
        <v>32.551606469400127</v>
      </c>
      <c r="L433" s="5">
        <v>33.639237514148356</v>
      </c>
      <c r="M433" s="5">
        <v>33.01385227519544</v>
      </c>
      <c r="N433" s="5">
        <v>33.845881165584593</v>
      </c>
      <c r="O433" s="5">
        <v>35.884654778514673</v>
      </c>
      <c r="P433" s="5">
        <v>41.528047054982615</v>
      </c>
      <c r="Q433" s="5">
        <v>39.097195465357913</v>
      </c>
      <c r="R433" s="5">
        <v>37.633900130178944</v>
      </c>
      <c r="S433" s="5">
        <v>33.204636635789562</v>
      </c>
      <c r="T433" s="5">
        <v>38.534334730320658</v>
      </c>
      <c r="U433" s="5">
        <v>43.833484439534303</v>
      </c>
      <c r="V433" s="5">
        <v>41.328426612391553</v>
      </c>
      <c r="W433" s="5">
        <v>47.666468565082155</v>
      </c>
      <c r="X433" s="5">
        <v>43.340469730054771</v>
      </c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spans="1:35" x14ac:dyDescent="0.3">
      <c r="A434" s="3" t="s">
        <v>451</v>
      </c>
      <c r="B434" s="3" t="s">
        <v>436</v>
      </c>
      <c r="C434" s="3">
        <v>23</v>
      </c>
      <c r="D434" s="3">
        <v>36</v>
      </c>
      <c r="E434" s="3">
        <v>453</v>
      </c>
      <c r="F434" s="5">
        <v>26.853352035968861</v>
      </c>
      <c r="G434" s="5">
        <v>29.713031814114835</v>
      </c>
      <c r="H434" s="5">
        <v>28.351814998504111</v>
      </c>
      <c r="I434" s="5">
        <v>31.285182861530654</v>
      </c>
      <c r="J434" s="5">
        <v>33.027426793954618</v>
      </c>
      <c r="K434" s="5">
        <v>33.215578594455856</v>
      </c>
      <c r="L434" s="5">
        <v>32.518938708086928</v>
      </c>
      <c r="M434" s="5">
        <v>33.831671625879459</v>
      </c>
      <c r="N434" s="5">
        <v>34.934332455582329</v>
      </c>
      <c r="O434" s="5">
        <v>35.852416059024819</v>
      </c>
      <c r="P434" s="5">
        <v>39.464704598262259</v>
      </c>
      <c r="Q434" s="5">
        <v>39.423419022269911</v>
      </c>
      <c r="R434" s="5">
        <v>35.222929692018297</v>
      </c>
      <c r="S434" s="5">
        <v>37.601367839915319</v>
      </c>
      <c r="T434" s="5">
        <v>37.648623756911604</v>
      </c>
      <c r="U434" s="5">
        <v>40.528348407666542</v>
      </c>
      <c r="V434" s="5">
        <v>40.962299999458956</v>
      </c>
      <c r="W434" s="5">
        <v>47.856517458743504</v>
      </c>
      <c r="X434" s="5">
        <v>44.341065054459492</v>
      </c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1:35" x14ac:dyDescent="0.3">
      <c r="A435" s="3" t="s">
        <v>452</v>
      </c>
      <c r="B435" s="3" t="s">
        <v>436</v>
      </c>
      <c r="C435" s="3">
        <v>23</v>
      </c>
      <c r="D435" s="3">
        <v>49</v>
      </c>
      <c r="E435" s="3">
        <v>466</v>
      </c>
      <c r="F435" s="5">
        <v>27.000216782116848</v>
      </c>
      <c r="G435" s="5">
        <v>25.946903596758073</v>
      </c>
      <c r="H435" s="5">
        <v>31.112778003864332</v>
      </c>
      <c r="I435" s="5">
        <v>31.961094760927431</v>
      </c>
      <c r="J435" s="5">
        <v>30.771802153432102</v>
      </c>
      <c r="K435" s="5">
        <v>30.598422414831873</v>
      </c>
      <c r="L435" s="5">
        <v>33.996213847788056</v>
      </c>
      <c r="M435" s="5">
        <v>32.329498649600403</v>
      </c>
      <c r="N435" s="5">
        <v>35.245822708617588</v>
      </c>
      <c r="O435" s="5">
        <v>36.184161940915608</v>
      </c>
      <c r="P435" s="5">
        <v>40.695656728899451</v>
      </c>
      <c r="Q435" s="5">
        <v>37.237246823751484</v>
      </c>
      <c r="R435" s="5">
        <v>35.76954671292691</v>
      </c>
      <c r="S435" s="5">
        <v>34.574949802142797</v>
      </c>
      <c r="T435" s="5">
        <v>37.755130315357384</v>
      </c>
      <c r="U435" s="5">
        <v>44.13325009555642</v>
      </c>
      <c r="V435" s="5">
        <v>42.529879824511312</v>
      </c>
      <c r="W435" s="5">
        <v>47.653684178117224</v>
      </c>
      <c r="X435" s="5">
        <v>44.138986718112669</v>
      </c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1:35" x14ac:dyDescent="0.3">
      <c r="A436" s="3" t="s">
        <v>453</v>
      </c>
      <c r="B436" s="3" t="s">
        <v>436</v>
      </c>
      <c r="C436" s="3">
        <v>23</v>
      </c>
      <c r="D436" s="3">
        <v>41</v>
      </c>
      <c r="E436" s="3">
        <v>458</v>
      </c>
      <c r="F436" s="5">
        <v>35.122987820842035</v>
      </c>
      <c r="G436" s="5">
        <v>35.823812117004643</v>
      </c>
      <c r="H436" s="5">
        <v>40.497486545996722</v>
      </c>
      <c r="I436" s="5">
        <v>42.896099838982721</v>
      </c>
      <c r="J436" s="5">
        <v>44.460616934397045</v>
      </c>
      <c r="K436" s="5">
        <v>44.957974704695445</v>
      </c>
      <c r="L436" s="5">
        <v>45.96460145767594</v>
      </c>
      <c r="M436" s="5">
        <v>47.402473390724076</v>
      </c>
      <c r="N436" s="5">
        <v>47.375712076956901</v>
      </c>
      <c r="O436" s="5">
        <v>48.479231667993105</v>
      </c>
      <c r="P436" s="5">
        <v>55.547727226678148</v>
      </c>
      <c r="Q436" s="5">
        <v>48.682540076719981</v>
      </c>
      <c r="R436" s="5">
        <v>45.235028973120343</v>
      </c>
      <c r="S436" s="5">
        <v>47.515971267147997</v>
      </c>
      <c r="T436" s="5">
        <v>50.422484385266543</v>
      </c>
      <c r="U436" s="5">
        <v>52.640252855674966</v>
      </c>
      <c r="V436" s="5">
        <v>48.672439573332753</v>
      </c>
      <c r="W436" s="5">
        <v>57.232756176464044</v>
      </c>
      <c r="X436" s="5">
        <v>57.309195370428533</v>
      </c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1:35" x14ac:dyDescent="0.3">
      <c r="A437" s="3" t="s">
        <v>454</v>
      </c>
      <c r="B437" s="3" t="s">
        <v>436</v>
      </c>
      <c r="C437" s="3">
        <v>23</v>
      </c>
      <c r="D437" s="3">
        <v>4</v>
      </c>
      <c r="E437" s="3">
        <v>421</v>
      </c>
      <c r="F437" s="5">
        <v>50.04075346174946</v>
      </c>
      <c r="G437" s="5">
        <v>50.301091859186648</v>
      </c>
      <c r="H437" s="5">
        <v>57.035329004130809</v>
      </c>
      <c r="I437" s="5">
        <v>65.85803500658902</v>
      </c>
      <c r="J437" s="5">
        <v>66.651698089952106</v>
      </c>
      <c r="K437" s="5">
        <v>70.95565506585308</v>
      </c>
      <c r="L437" s="5">
        <v>64.481179450935585</v>
      </c>
      <c r="M437" s="5">
        <v>68.320380589284937</v>
      </c>
      <c r="N437" s="5">
        <v>67.021244649601172</v>
      </c>
      <c r="O437" s="5">
        <v>72.408922744740082</v>
      </c>
      <c r="P437" s="5">
        <v>85.627229484598942</v>
      </c>
      <c r="Q437" s="5">
        <v>71.144369100321711</v>
      </c>
      <c r="R437" s="5">
        <v>68.22950150619333</v>
      </c>
      <c r="S437" s="5">
        <v>70.495011151980592</v>
      </c>
      <c r="T437" s="5">
        <v>66.445555882562971</v>
      </c>
      <c r="U437" s="5">
        <v>73.029056597103875</v>
      </c>
      <c r="V437" s="5">
        <v>71.305996080771365</v>
      </c>
      <c r="W437" s="5">
        <v>77.773859628078469</v>
      </c>
      <c r="X437" s="5">
        <v>82.93210871796299</v>
      </c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1:35" x14ac:dyDescent="0.3">
      <c r="A438" s="3" t="s">
        <v>455</v>
      </c>
      <c r="B438" s="3" t="s">
        <v>436</v>
      </c>
      <c r="C438" s="3">
        <v>23</v>
      </c>
      <c r="D438" s="3">
        <v>31</v>
      </c>
      <c r="E438" s="3">
        <v>448</v>
      </c>
      <c r="F438" s="5">
        <v>28.478773162486338</v>
      </c>
      <c r="G438" s="5">
        <v>27.23640102172558</v>
      </c>
      <c r="H438" s="5">
        <v>30.615445271947976</v>
      </c>
      <c r="I438" s="5">
        <v>32.175073728196189</v>
      </c>
      <c r="J438" s="5">
        <v>31.183947024355863</v>
      </c>
      <c r="K438" s="5">
        <v>30.9851091827313</v>
      </c>
      <c r="L438" s="5">
        <v>34.943001870164096</v>
      </c>
      <c r="M438" s="5">
        <v>33.630432574815231</v>
      </c>
      <c r="N438" s="5">
        <v>35.717978987071767</v>
      </c>
      <c r="O438" s="5">
        <v>36.176066221654843</v>
      </c>
      <c r="P438" s="5">
        <v>39.693159049790886</v>
      </c>
      <c r="Q438" s="5">
        <v>37.72737388948044</v>
      </c>
      <c r="R438" s="5">
        <v>35.34537578955144</v>
      </c>
      <c r="S438" s="5">
        <v>35.065111488793718</v>
      </c>
      <c r="T438" s="5">
        <v>38.003975206850953</v>
      </c>
      <c r="U438" s="5">
        <v>43.586916935677692</v>
      </c>
      <c r="V438" s="5">
        <v>43.251643313867781</v>
      </c>
      <c r="W438" s="5">
        <v>47.691080032845797</v>
      </c>
      <c r="X438" s="5">
        <v>43.95376618973193</v>
      </c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1:35" x14ac:dyDescent="0.3">
      <c r="A439" s="3" t="s">
        <v>456</v>
      </c>
      <c r="B439" s="3" t="s">
        <v>436</v>
      </c>
      <c r="C439" s="3">
        <v>23</v>
      </c>
      <c r="D439" s="3">
        <v>32</v>
      </c>
      <c r="E439" s="3">
        <v>449</v>
      </c>
      <c r="F439" s="5">
        <v>29.757073255876701</v>
      </c>
      <c r="G439" s="5">
        <v>30.063074354558101</v>
      </c>
      <c r="H439" s="5">
        <v>30.680579548911329</v>
      </c>
      <c r="I439" s="5">
        <v>33.446308538421924</v>
      </c>
      <c r="J439" s="5">
        <v>32.981127842651524</v>
      </c>
      <c r="K439" s="5">
        <v>33.202781383937015</v>
      </c>
      <c r="L439" s="5">
        <v>34.950856612748325</v>
      </c>
      <c r="M439" s="5">
        <v>34.913893786960422</v>
      </c>
      <c r="N439" s="5">
        <v>35.770831647232164</v>
      </c>
      <c r="O439" s="5">
        <v>38.44044941743082</v>
      </c>
      <c r="P439" s="5">
        <v>39.85088986605146</v>
      </c>
      <c r="Q439" s="5">
        <v>39.077900573416635</v>
      </c>
      <c r="R439" s="5">
        <v>36.014406424234096</v>
      </c>
      <c r="S439" s="5">
        <v>36.471121909550121</v>
      </c>
      <c r="T439" s="5">
        <v>39.450286331761355</v>
      </c>
      <c r="U439" s="5">
        <v>43.752731137278154</v>
      </c>
      <c r="V439" s="5">
        <v>42.835857560745509</v>
      </c>
      <c r="W439" s="5">
        <v>48.44242792911966</v>
      </c>
      <c r="X439" s="5">
        <v>44.425525698712903</v>
      </c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1:35" x14ac:dyDescent="0.3">
      <c r="A440" s="3" t="s">
        <v>457</v>
      </c>
      <c r="B440" s="3" t="s">
        <v>436</v>
      </c>
      <c r="C440" s="3">
        <v>23</v>
      </c>
      <c r="D440" s="3">
        <v>22</v>
      </c>
      <c r="E440" s="3">
        <v>439</v>
      </c>
      <c r="F440" s="5">
        <v>27.679889354740212</v>
      </c>
      <c r="G440" s="5">
        <v>27.60180148130959</v>
      </c>
      <c r="H440" s="5">
        <v>32.942145278449061</v>
      </c>
      <c r="I440" s="5">
        <v>35.173484877678582</v>
      </c>
      <c r="J440" s="5">
        <v>34.196133253652107</v>
      </c>
      <c r="K440" s="5">
        <v>34.65035293712176</v>
      </c>
      <c r="L440" s="5">
        <v>36.006200928738785</v>
      </c>
      <c r="M440" s="5">
        <v>35.620048979436639</v>
      </c>
      <c r="N440" s="5">
        <v>35.906903117566316</v>
      </c>
      <c r="O440" s="5">
        <v>38.412765649183449</v>
      </c>
      <c r="P440" s="5">
        <v>43.194873119063708</v>
      </c>
      <c r="Q440" s="5">
        <v>39.896448007477595</v>
      </c>
      <c r="R440" s="5">
        <v>39.025743656323193</v>
      </c>
      <c r="S440" s="5">
        <v>35.620551757593219</v>
      </c>
      <c r="T440" s="5">
        <v>40.271512352241501</v>
      </c>
      <c r="U440" s="5">
        <v>45.613816835106491</v>
      </c>
      <c r="V440" s="5">
        <v>43.642320815768393</v>
      </c>
      <c r="W440" s="5">
        <v>49.367844464266788</v>
      </c>
      <c r="X440" s="5">
        <v>46.063664796798392</v>
      </c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1:35" x14ac:dyDescent="0.3">
      <c r="A441" s="3" t="s">
        <v>458</v>
      </c>
      <c r="B441" s="3" t="s">
        <v>436</v>
      </c>
      <c r="C441" s="3">
        <v>23</v>
      </c>
      <c r="D441" s="3">
        <v>34</v>
      </c>
      <c r="E441" s="3">
        <v>451</v>
      </c>
      <c r="F441" s="5">
        <v>29.058221008981164</v>
      </c>
      <c r="G441" s="5">
        <v>33.062264974357142</v>
      </c>
      <c r="H441" s="5">
        <v>31.727581125071168</v>
      </c>
      <c r="I441" s="5">
        <v>35.992528882084024</v>
      </c>
      <c r="J441" s="5">
        <v>37.409895752319066</v>
      </c>
      <c r="K441" s="5">
        <v>36.859755730021753</v>
      </c>
      <c r="L441" s="5">
        <v>36.887007187549798</v>
      </c>
      <c r="M441" s="5">
        <v>38.036348218981878</v>
      </c>
      <c r="N441" s="5">
        <v>37.502719162327949</v>
      </c>
      <c r="O441" s="5">
        <v>40.624079404423263</v>
      </c>
      <c r="P441" s="5">
        <v>45.510035369374819</v>
      </c>
      <c r="Q441" s="5">
        <v>43.127324773442446</v>
      </c>
      <c r="R441" s="5">
        <v>38.695101438237131</v>
      </c>
      <c r="S441" s="5">
        <v>41.772870124030774</v>
      </c>
      <c r="T441" s="5">
        <v>42.291753677887279</v>
      </c>
      <c r="U441" s="5">
        <v>45.226014108643305</v>
      </c>
      <c r="V441" s="5">
        <v>45.312388651636574</v>
      </c>
      <c r="W441" s="5">
        <v>52.558541800526136</v>
      </c>
      <c r="X441" s="5">
        <v>48.633104482586397</v>
      </c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1:35" x14ac:dyDescent="0.3">
      <c r="A442" s="3" t="s">
        <v>459</v>
      </c>
      <c r="B442" s="3" t="s">
        <v>436</v>
      </c>
      <c r="C442" s="3">
        <v>23</v>
      </c>
      <c r="D442" s="3">
        <v>47</v>
      </c>
      <c r="E442" s="3">
        <v>464</v>
      </c>
      <c r="F442" s="5">
        <v>24.443674291568602</v>
      </c>
      <c r="G442" s="5">
        <v>25.962065988105987</v>
      </c>
      <c r="H442" s="5">
        <v>32.237330914195766</v>
      </c>
      <c r="I442" s="5">
        <v>33.453366675323515</v>
      </c>
      <c r="J442" s="5">
        <v>31.54544380454551</v>
      </c>
      <c r="K442" s="5">
        <v>32.858045142078666</v>
      </c>
      <c r="L442" s="5">
        <v>33.172124790358282</v>
      </c>
      <c r="M442" s="5">
        <v>32.182801509903811</v>
      </c>
      <c r="N442" s="5">
        <v>32.973656444774562</v>
      </c>
      <c r="O442" s="5">
        <v>34.945420239216681</v>
      </c>
      <c r="P442" s="5">
        <v>40.879446842474785</v>
      </c>
      <c r="Q442" s="5">
        <v>39.143835857844749</v>
      </c>
      <c r="R442" s="5">
        <v>36.835691242433938</v>
      </c>
      <c r="S442" s="5">
        <v>32.481748813830009</v>
      </c>
      <c r="T442" s="5">
        <v>37.042764467946874</v>
      </c>
      <c r="U442" s="5">
        <v>42.75629744875063</v>
      </c>
      <c r="V442" s="5">
        <v>41.256892292734861</v>
      </c>
      <c r="W442" s="5">
        <v>47.285720947161593</v>
      </c>
      <c r="X442" s="5">
        <v>41.291319329131213</v>
      </c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1:35" x14ac:dyDescent="0.3">
      <c r="A443" s="3" t="s">
        <v>460</v>
      </c>
      <c r="B443" s="3" t="s">
        <v>436</v>
      </c>
      <c r="C443" s="3">
        <v>23</v>
      </c>
      <c r="D443" s="3">
        <v>33</v>
      </c>
      <c r="E443" s="3">
        <v>450</v>
      </c>
      <c r="F443" s="5">
        <v>29.905169498236955</v>
      </c>
      <c r="G443" s="5">
        <v>33.74348977571487</v>
      </c>
      <c r="H443" s="5">
        <v>32.208625009918173</v>
      </c>
      <c r="I443" s="5">
        <v>36.959479681281032</v>
      </c>
      <c r="J443" s="5">
        <v>38.903146492527014</v>
      </c>
      <c r="K443" s="5">
        <v>38.387787372278794</v>
      </c>
      <c r="L443" s="5">
        <v>37.877841328356858</v>
      </c>
      <c r="M443" s="5">
        <v>39.561889902814499</v>
      </c>
      <c r="N443" s="5">
        <v>38.474095184331823</v>
      </c>
      <c r="O443" s="5">
        <v>42.427279021097917</v>
      </c>
      <c r="P443" s="5">
        <v>48.33661373356086</v>
      </c>
      <c r="Q443" s="5">
        <v>44.438224739822154</v>
      </c>
      <c r="R443" s="5">
        <v>39.366317023945044</v>
      </c>
      <c r="S443" s="5">
        <v>43.260623002198308</v>
      </c>
      <c r="T443" s="5">
        <v>43.06720542366417</v>
      </c>
      <c r="U443" s="5">
        <v>45.019720714951404</v>
      </c>
      <c r="V443" s="5">
        <v>45.852673966214233</v>
      </c>
      <c r="W443" s="5">
        <v>52.37100394994799</v>
      </c>
      <c r="X443" s="5">
        <v>50.974108989993397</v>
      </c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1:35" x14ac:dyDescent="0.3">
      <c r="A444" s="3" t="s">
        <v>461</v>
      </c>
      <c r="B444" s="3" t="s">
        <v>436</v>
      </c>
      <c r="C444" s="3">
        <v>23</v>
      </c>
      <c r="D444" s="3">
        <v>37</v>
      </c>
      <c r="E444" s="3">
        <v>454</v>
      </c>
      <c r="F444" s="5">
        <v>28.200228724113309</v>
      </c>
      <c r="G444" s="5">
        <v>30.889249952257227</v>
      </c>
      <c r="H444" s="5">
        <v>29.509887178568363</v>
      </c>
      <c r="I444" s="5">
        <v>32.404591592678841</v>
      </c>
      <c r="J444" s="5">
        <v>34.475085788264877</v>
      </c>
      <c r="K444" s="5">
        <v>34.367595769407217</v>
      </c>
      <c r="L444" s="5">
        <v>33.515771210882171</v>
      </c>
      <c r="M444" s="5">
        <v>35.134239729120189</v>
      </c>
      <c r="N444" s="5">
        <v>35.81141484716229</v>
      </c>
      <c r="O444" s="5">
        <v>36.778174747578483</v>
      </c>
      <c r="P444" s="5">
        <v>40.679829160224152</v>
      </c>
      <c r="Q444" s="5">
        <v>39.890230735820026</v>
      </c>
      <c r="R444" s="5">
        <v>36.461916743604995</v>
      </c>
      <c r="S444" s="5">
        <v>38.570606394535986</v>
      </c>
      <c r="T444" s="5">
        <v>38.989057428060626</v>
      </c>
      <c r="U444" s="5">
        <v>42.230030915917006</v>
      </c>
      <c r="V444" s="5">
        <v>42.415383951397729</v>
      </c>
      <c r="W444" s="5">
        <v>50.345122897256118</v>
      </c>
      <c r="X444" s="5">
        <v>45.465272384216597</v>
      </c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1:35" x14ac:dyDescent="0.3">
      <c r="A445" s="3" t="s">
        <v>462</v>
      </c>
      <c r="B445" s="3" t="s">
        <v>436</v>
      </c>
      <c r="C445" s="3">
        <v>23</v>
      </c>
      <c r="D445" s="3">
        <v>16</v>
      </c>
      <c r="E445" s="3">
        <v>433</v>
      </c>
      <c r="F445" s="5">
        <v>33.409625781231931</v>
      </c>
      <c r="G445" s="5">
        <v>34.158955502987951</v>
      </c>
      <c r="H445" s="5">
        <v>39.400536114844137</v>
      </c>
      <c r="I445" s="5">
        <v>41.503438329602155</v>
      </c>
      <c r="J445" s="5">
        <v>41.801241716589765</v>
      </c>
      <c r="K445" s="5">
        <v>43.795546909742619</v>
      </c>
      <c r="L445" s="5">
        <v>43.424714438761804</v>
      </c>
      <c r="M445" s="5">
        <v>42.302649963305434</v>
      </c>
      <c r="N445" s="5">
        <v>43.300167979026888</v>
      </c>
      <c r="O445" s="5">
        <v>44.893479262274369</v>
      </c>
      <c r="P445" s="5">
        <v>50.21749014586964</v>
      </c>
      <c r="Q445" s="5">
        <v>48.469913834635229</v>
      </c>
      <c r="R445" s="5">
        <v>45.550221504325663</v>
      </c>
      <c r="S445" s="5">
        <v>44.003379252762436</v>
      </c>
      <c r="T445" s="5">
        <v>47.020966254080697</v>
      </c>
      <c r="U445" s="5">
        <v>50.713354934750498</v>
      </c>
      <c r="V445" s="5">
        <v>47.833445076851582</v>
      </c>
      <c r="W445" s="5">
        <v>55.699921076534473</v>
      </c>
      <c r="X445" s="5">
        <v>52.774538492345187</v>
      </c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1:35" x14ac:dyDescent="0.3">
      <c r="A446" s="3" t="s">
        <v>463</v>
      </c>
      <c r="B446" s="3" t="s">
        <v>436</v>
      </c>
      <c r="C446" s="3">
        <v>23</v>
      </c>
      <c r="D446" s="3">
        <v>2</v>
      </c>
      <c r="E446" s="3">
        <v>419</v>
      </c>
      <c r="F446" s="5">
        <v>54.258410678024092</v>
      </c>
      <c r="G446" s="5">
        <v>56.746321502204708</v>
      </c>
      <c r="H446" s="5">
        <v>62.881319539339628</v>
      </c>
      <c r="I446" s="5">
        <v>72.767105590192486</v>
      </c>
      <c r="J446" s="5">
        <v>72.421109946792896</v>
      </c>
      <c r="K446" s="5">
        <v>77.896056041918825</v>
      </c>
      <c r="L446" s="5">
        <v>74.314884389039364</v>
      </c>
      <c r="M446" s="5">
        <v>74.725182627224385</v>
      </c>
      <c r="N446" s="5">
        <v>74.414571671790455</v>
      </c>
      <c r="O446" s="5">
        <v>78.971256148728571</v>
      </c>
      <c r="P446" s="5">
        <v>95.217256333449669</v>
      </c>
      <c r="Q446" s="5">
        <v>78.048958796048538</v>
      </c>
      <c r="R446" s="5">
        <v>75.640554007593408</v>
      </c>
      <c r="S446" s="5">
        <v>75.167041167573046</v>
      </c>
      <c r="T446" s="5">
        <v>70.343366908345118</v>
      </c>
      <c r="U446" s="5">
        <v>79.57775620291703</v>
      </c>
      <c r="V446" s="5">
        <v>74.109297621902584</v>
      </c>
      <c r="W446" s="5">
        <v>84.841932267428263</v>
      </c>
      <c r="X446" s="5">
        <v>91.12854591696042</v>
      </c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1:35" x14ac:dyDescent="0.3">
      <c r="A447" s="3" t="s">
        <v>464</v>
      </c>
      <c r="B447" s="3" t="s">
        <v>436</v>
      </c>
      <c r="C447" s="3">
        <v>23</v>
      </c>
      <c r="D447" s="3">
        <v>35</v>
      </c>
      <c r="E447" s="3">
        <v>452</v>
      </c>
      <c r="F447" s="5">
        <v>29.223906317018216</v>
      </c>
      <c r="G447" s="5">
        <v>31.740373808563412</v>
      </c>
      <c r="H447" s="5">
        <v>31.002763703527286</v>
      </c>
      <c r="I447" s="5">
        <v>34.72355321159516</v>
      </c>
      <c r="J447" s="5">
        <v>35.546634460600551</v>
      </c>
      <c r="K447" s="5">
        <v>35.452550868191146</v>
      </c>
      <c r="L447" s="5">
        <v>36.150537642849336</v>
      </c>
      <c r="M447" s="5">
        <v>36.019316440989144</v>
      </c>
      <c r="N447" s="5">
        <v>36.647284938299748</v>
      </c>
      <c r="O447" s="5">
        <v>40.148634417697011</v>
      </c>
      <c r="P447" s="5">
        <v>42.853130928748961</v>
      </c>
      <c r="Q447" s="5">
        <v>41.264851292476415</v>
      </c>
      <c r="R447" s="5">
        <v>37.879920018215749</v>
      </c>
      <c r="S447" s="5">
        <v>40.359918902882534</v>
      </c>
      <c r="T447" s="5">
        <v>41.876299958726428</v>
      </c>
      <c r="U447" s="5">
        <v>44.962615747508401</v>
      </c>
      <c r="V447" s="5">
        <v>45.390424822714657</v>
      </c>
      <c r="W447" s="5">
        <v>51.500638755221878</v>
      </c>
      <c r="X447" s="5">
        <v>46.553162549637577</v>
      </c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1:35" x14ac:dyDescent="0.3">
      <c r="A448" s="3" t="s">
        <v>465</v>
      </c>
      <c r="B448" s="3" t="s">
        <v>436</v>
      </c>
      <c r="C448" s="3">
        <v>23</v>
      </c>
      <c r="D448" s="3">
        <v>15</v>
      </c>
      <c r="E448" s="3">
        <v>432</v>
      </c>
      <c r="F448" s="5">
        <v>34.070700107296908</v>
      </c>
      <c r="G448" s="5">
        <v>34.838550313760344</v>
      </c>
      <c r="H448" s="5">
        <v>39.324401282302631</v>
      </c>
      <c r="I448" s="5">
        <v>40.076708400373917</v>
      </c>
      <c r="J448" s="5">
        <v>41.033692443911178</v>
      </c>
      <c r="K448" s="5">
        <v>45.46925041654027</v>
      </c>
      <c r="L448" s="5">
        <v>43.442918313819476</v>
      </c>
      <c r="M448" s="5">
        <v>41.190600037520547</v>
      </c>
      <c r="N448" s="5">
        <v>44.161415158053721</v>
      </c>
      <c r="O448" s="5">
        <v>44.246535041157045</v>
      </c>
      <c r="P448" s="5">
        <v>49.809716637320115</v>
      </c>
      <c r="Q448" s="5">
        <v>48.193191415804456</v>
      </c>
      <c r="R448" s="5">
        <v>46.547998754073475</v>
      </c>
      <c r="S448" s="5">
        <v>42.542803355254499</v>
      </c>
      <c r="T448" s="5">
        <v>45.638818150412604</v>
      </c>
      <c r="U448" s="5">
        <v>49.332370018590971</v>
      </c>
      <c r="V448" s="5">
        <v>46.652411612614031</v>
      </c>
      <c r="W448" s="5">
        <v>53.693017466137498</v>
      </c>
      <c r="X448" s="5">
        <v>51.10371564693849</v>
      </c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1:35" x14ac:dyDescent="0.3">
      <c r="A449" s="3" t="s">
        <v>466</v>
      </c>
      <c r="B449" s="3" t="s">
        <v>436</v>
      </c>
      <c r="C449" s="3">
        <v>23</v>
      </c>
      <c r="D449" s="3">
        <v>9</v>
      </c>
      <c r="E449" s="3">
        <v>426</v>
      </c>
      <c r="F449" s="5">
        <v>31.276551866082851</v>
      </c>
      <c r="G449" s="5">
        <v>35.417765936002397</v>
      </c>
      <c r="H449" s="5">
        <v>35.53549302470266</v>
      </c>
      <c r="I449" s="5">
        <v>40.213018806878779</v>
      </c>
      <c r="J449" s="5">
        <v>42.527507537970791</v>
      </c>
      <c r="K449" s="5">
        <v>42.812891235340928</v>
      </c>
      <c r="L449" s="5">
        <v>42.432040241144875</v>
      </c>
      <c r="M449" s="5">
        <v>44.047167842454584</v>
      </c>
      <c r="N449" s="5">
        <v>42.282975895419092</v>
      </c>
      <c r="O449" s="5">
        <v>48.349374372270432</v>
      </c>
      <c r="P449" s="5">
        <v>55.743462897815917</v>
      </c>
      <c r="Q449" s="5">
        <v>47.62633261645027</v>
      </c>
      <c r="R449" s="5">
        <v>43.304781722041156</v>
      </c>
      <c r="S449" s="5">
        <v>47.600073055017901</v>
      </c>
      <c r="T449" s="5">
        <v>47.582536518656369</v>
      </c>
      <c r="U449" s="5">
        <v>49.652639418330274</v>
      </c>
      <c r="V449" s="5">
        <v>50.36259367581858</v>
      </c>
      <c r="W449" s="5">
        <v>55.242923945691949</v>
      </c>
      <c r="X449" s="5">
        <v>57.913657106561843</v>
      </c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1:35" x14ac:dyDescent="0.3">
      <c r="A450" s="3" t="s">
        <v>467</v>
      </c>
      <c r="B450" s="3" t="s">
        <v>436</v>
      </c>
      <c r="C450" s="3">
        <v>23</v>
      </c>
      <c r="D450" s="3">
        <v>29</v>
      </c>
      <c r="E450" s="3">
        <v>446</v>
      </c>
      <c r="F450" s="5">
        <v>30.268462464372782</v>
      </c>
      <c r="G450" s="5">
        <v>30.81466838408717</v>
      </c>
      <c r="H450" s="5">
        <v>32.062648625147794</v>
      </c>
      <c r="I450" s="5">
        <v>36.093687598752865</v>
      </c>
      <c r="J450" s="5">
        <v>35.521897806998332</v>
      </c>
      <c r="K450" s="5">
        <v>35.94569773521431</v>
      </c>
      <c r="L450" s="5">
        <v>38.041996241187704</v>
      </c>
      <c r="M450" s="5">
        <v>38.207147742045812</v>
      </c>
      <c r="N450" s="5">
        <v>38.306768740047318</v>
      </c>
      <c r="O450" s="5">
        <v>41.848093213339219</v>
      </c>
      <c r="P450" s="5">
        <v>42.952013194426328</v>
      </c>
      <c r="Q450" s="5">
        <v>42.22300933387185</v>
      </c>
      <c r="R450" s="5">
        <v>38.646998801520944</v>
      </c>
      <c r="S450" s="5">
        <v>40.696640512407818</v>
      </c>
      <c r="T450" s="5">
        <v>43.676889348807151</v>
      </c>
      <c r="U450" s="5">
        <v>46.603325443733134</v>
      </c>
      <c r="V450" s="5">
        <v>46.345698445434174</v>
      </c>
      <c r="W450" s="5">
        <v>51.865490575878951</v>
      </c>
      <c r="X450" s="5">
        <v>48.261047371496609</v>
      </c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1:35" x14ac:dyDescent="0.3">
      <c r="A451" s="3" t="s">
        <v>468</v>
      </c>
      <c r="B451" s="3" t="s">
        <v>436</v>
      </c>
      <c r="C451" s="3">
        <v>23</v>
      </c>
      <c r="D451" s="3">
        <v>25</v>
      </c>
      <c r="E451" s="3">
        <v>442</v>
      </c>
      <c r="F451" s="5">
        <v>34.700601944786378</v>
      </c>
      <c r="G451" s="5">
        <v>33.22715489457007</v>
      </c>
      <c r="H451" s="5">
        <v>38.307895381014582</v>
      </c>
      <c r="I451" s="5">
        <v>40.585252782566478</v>
      </c>
      <c r="J451" s="5">
        <v>41.030070386767811</v>
      </c>
      <c r="K451" s="5">
        <v>42.178552151859201</v>
      </c>
      <c r="L451" s="5">
        <v>42.04256812689173</v>
      </c>
      <c r="M451" s="5">
        <v>43.786400499953317</v>
      </c>
      <c r="N451" s="5">
        <v>44.110480337555529</v>
      </c>
      <c r="O451" s="5">
        <v>44.869913351354832</v>
      </c>
      <c r="P451" s="5">
        <v>48.664319331282528</v>
      </c>
      <c r="Q451" s="5">
        <v>45.794582330853657</v>
      </c>
      <c r="R451" s="5">
        <v>42.151882549137824</v>
      </c>
      <c r="S451" s="5">
        <v>44.404757216600309</v>
      </c>
      <c r="T451" s="5">
        <v>47.9705406117058</v>
      </c>
      <c r="U451" s="5">
        <v>50.534635769029549</v>
      </c>
      <c r="V451" s="5">
        <v>46.603760823713934</v>
      </c>
      <c r="W451" s="5">
        <v>55.412060479013647</v>
      </c>
      <c r="X451" s="5">
        <v>53.532394495301688</v>
      </c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1:35" x14ac:dyDescent="0.3">
      <c r="A452" s="3" t="s">
        <v>469</v>
      </c>
      <c r="B452" s="3" t="s">
        <v>436</v>
      </c>
      <c r="C452" s="3">
        <v>23</v>
      </c>
      <c r="D452" s="3">
        <v>17</v>
      </c>
      <c r="E452" s="3">
        <v>434</v>
      </c>
      <c r="F452" s="5">
        <v>29.28030953465565</v>
      </c>
      <c r="G452" s="5">
        <v>30.167305271263132</v>
      </c>
      <c r="H452" s="5">
        <v>35.965858603132972</v>
      </c>
      <c r="I452" s="5">
        <v>38.363616821429673</v>
      </c>
      <c r="J452" s="5">
        <v>37.17372071215425</v>
      </c>
      <c r="K452" s="5">
        <v>39.189429371357917</v>
      </c>
      <c r="L452" s="5">
        <v>38.429711571832541</v>
      </c>
      <c r="M452" s="5">
        <v>37.291167061211397</v>
      </c>
      <c r="N452" s="5">
        <v>37.894344060821069</v>
      </c>
      <c r="O452" s="5">
        <v>40.37968674781856</v>
      </c>
      <c r="P452" s="5">
        <v>45.896524121979397</v>
      </c>
      <c r="Q452" s="5">
        <v>43.545791139138245</v>
      </c>
      <c r="R452" s="5">
        <v>40.892913754614511</v>
      </c>
      <c r="S452" s="5">
        <v>39.069787117616052</v>
      </c>
      <c r="T452" s="5">
        <v>42.410813594416204</v>
      </c>
      <c r="U452" s="5">
        <v>47.249883174534681</v>
      </c>
      <c r="V452" s="5">
        <v>45.592704880907959</v>
      </c>
      <c r="W452" s="5">
        <v>52.34515201900652</v>
      </c>
      <c r="X452" s="5">
        <v>47.99476153763284</v>
      </c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1:35" x14ac:dyDescent="0.3">
      <c r="A453" s="3" t="s">
        <v>470</v>
      </c>
      <c r="B453" s="3" t="s">
        <v>436</v>
      </c>
      <c r="C453" s="3">
        <v>23</v>
      </c>
      <c r="D453" s="3">
        <v>13</v>
      </c>
      <c r="E453" s="3">
        <v>430</v>
      </c>
      <c r="F453" s="5">
        <v>35.359750207266963</v>
      </c>
      <c r="G453" s="5">
        <v>35.423319636640223</v>
      </c>
      <c r="H453" s="5">
        <v>34.321334157622225</v>
      </c>
      <c r="I453" s="5">
        <v>39.214309607288243</v>
      </c>
      <c r="J453" s="5">
        <v>42.929158121375416</v>
      </c>
      <c r="K453" s="5">
        <v>44.942010999591204</v>
      </c>
      <c r="L453" s="5">
        <v>46.536380538755417</v>
      </c>
      <c r="M453" s="5">
        <v>46.767428019842839</v>
      </c>
      <c r="N453" s="5">
        <v>43.970457486315361</v>
      </c>
      <c r="O453" s="5">
        <v>48.908020576398314</v>
      </c>
      <c r="P453" s="5">
        <v>54.464217050614053</v>
      </c>
      <c r="Q453" s="5">
        <v>52.697642546149446</v>
      </c>
      <c r="R453" s="5">
        <v>46.090108692971057</v>
      </c>
      <c r="S453" s="5">
        <v>52.227866415451736</v>
      </c>
      <c r="T453" s="5">
        <v>49.812461047709014</v>
      </c>
      <c r="U453" s="5">
        <v>54.391172586133123</v>
      </c>
      <c r="V453" s="5">
        <v>54.9621838100933</v>
      </c>
      <c r="W453" s="5">
        <v>56.160260958270285</v>
      </c>
      <c r="X453" s="5">
        <v>65.418305469341192</v>
      </c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1:35" x14ac:dyDescent="0.3">
      <c r="A454" s="3" t="s">
        <v>471</v>
      </c>
      <c r="B454" s="3" t="s">
        <v>436</v>
      </c>
      <c r="C454" s="3">
        <v>23</v>
      </c>
      <c r="D454" s="3">
        <v>10</v>
      </c>
      <c r="E454" s="3">
        <v>427</v>
      </c>
      <c r="F454" s="5">
        <v>29.969520552604461</v>
      </c>
      <c r="G454" s="5">
        <v>32.80965685559098</v>
      </c>
      <c r="H454" s="5">
        <v>34.038515052524239</v>
      </c>
      <c r="I454" s="5">
        <v>38.649634555350964</v>
      </c>
      <c r="J454" s="5">
        <v>39.635845447661602</v>
      </c>
      <c r="K454" s="5">
        <v>38.620349400147148</v>
      </c>
      <c r="L454" s="5">
        <v>40.396782763546447</v>
      </c>
      <c r="M454" s="5">
        <v>41.684445957318168</v>
      </c>
      <c r="N454" s="5">
        <v>39.989943257672181</v>
      </c>
      <c r="O454" s="5">
        <v>45.063274742812794</v>
      </c>
      <c r="P454" s="5">
        <v>47.964263548697161</v>
      </c>
      <c r="Q454" s="5">
        <v>45.185408045966632</v>
      </c>
      <c r="R454" s="5">
        <v>41.207857313935762</v>
      </c>
      <c r="S454" s="5">
        <v>43.322137274768259</v>
      </c>
      <c r="T454" s="5">
        <v>44.762951470980539</v>
      </c>
      <c r="U454" s="5">
        <v>48.478384578760426</v>
      </c>
      <c r="V454" s="5">
        <v>48.243663179972202</v>
      </c>
      <c r="W454" s="5">
        <v>53.629720726297343</v>
      </c>
      <c r="X454" s="5">
        <v>51.814315661360197</v>
      </c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1:35" x14ac:dyDescent="0.3">
      <c r="A455" s="3" t="s">
        <v>472</v>
      </c>
      <c r="B455" s="3" t="s">
        <v>436</v>
      </c>
      <c r="C455" s="3">
        <v>23</v>
      </c>
      <c r="D455" s="3">
        <v>12</v>
      </c>
      <c r="E455" s="3">
        <v>429</v>
      </c>
      <c r="F455" s="5">
        <v>33.201138324190595</v>
      </c>
      <c r="G455" s="5">
        <v>35.098069079891133</v>
      </c>
      <c r="H455" s="5">
        <v>35.678470164362267</v>
      </c>
      <c r="I455" s="5">
        <v>39.456819155315131</v>
      </c>
      <c r="J455" s="5">
        <v>42.140280205039417</v>
      </c>
      <c r="K455" s="5">
        <v>43.781875116922116</v>
      </c>
      <c r="L455" s="5">
        <v>43.737965986304239</v>
      </c>
      <c r="M455" s="5">
        <v>44.890096275524428</v>
      </c>
      <c r="N455" s="5">
        <v>42.378412893349605</v>
      </c>
      <c r="O455" s="5">
        <v>48.284148729896152</v>
      </c>
      <c r="P455" s="5">
        <v>54.051869782181299</v>
      </c>
      <c r="Q455" s="5">
        <v>49.471343103859496</v>
      </c>
      <c r="R455" s="5">
        <v>44.831812864161044</v>
      </c>
      <c r="S455" s="5">
        <v>49.014177550710293</v>
      </c>
      <c r="T455" s="5">
        <v>48.228129263070052</v>
      </c>
      <c r="U455" s="5">
        <v>51.034138651296239</v>
      </c>
      <c r="V455" s="5">
        <v>51.982786393189777</v>
      </c>
      <c r="W455" s="5">
        <v>55.061561265168727</v>
      </c>
      <c r="X455" s="5">
        <v>60.110876837176093</v>
      </c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spans="1:35" x14ac:dyDescent="0.3">
      <c r="A456" s="3" t="s">
        <v>473</v>
      </c>
      <c r="B456" s="3" t="s">
        <v>436</v>
      </c>
      <c r="C456" s="3">
        <v>23</v>
      </c>
      <c r="D456" s="3">
        <v>28</v>
      </c>
      <c r="E456" s="3">
        <v>445</v>
      </c>
      <c r="F456" s="5">
        <v>30.723659647437223</v>
      </c>
      <c r="G456" s="5">
        <v>29.477354591631649</v>
      </c>
      <c r="H456" s="5">
        <v>32.903560639586431</v>
      </c>
      <c r="I456" s="5">
        <v>35.702103794473508</v>
      </c>
      <c r="J456" s="5">
        <v>34.656519908098467</v>
      </c>
      <c r="K456" s="5">
        <v>35.067081614723115</v>
      </c>
      <c r="L456" s="5">
        <v>37.627123927678909</v>
      </c>
      <c r="M456" s="5">
        <v>38.034254824965984</v>
      </c>
      <c r="N456" s="5">
        <v>38.360512882211843</v>
      </c>
      <c r="O456" s="5">
        <v>40.121777090345063</v>
      </c>
      <c r="P456" s="5">
        <v>42.332607606245901</v>
      </c>
      <c r="Q456" s="5">
        <v>40.645096888887977</v>
      </c>
      <c r="R456" s="5">
        <v>38.352773144963798</v>
      </c>
      <c r="S456" s="5">
        <v>38.748490878524564</v>
      </c>
      <c r="T456" s="5">
        <v>42.446875138197527</v>
      </c>
      <c r="U456" s="5">
        <v>46.324811094099637</v>
      </c>
      <c r="V456" s="5">
        <v>45.307878782779319</v>
      </c>
      <c r="W456" s="5">
        <v>50.884923475020706</v>
      </c>
      <c r="X456" s="5">
        <v>47.540183319697483</v>
      </c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1:35" x14ac:dyDescent="0.3">
      <c r="A457" s="3" t="s">
        <v>474</v>
      </c>
      <c r="B457" s="3" t="s">
        <v>436</v>
      </c>
      <c r="C457" s="3">
        <v>23</v>
      </c>
      <c r="D457" s="3">
        <v>39</v>
      </c>
      <c r="E457" s="3">
        <v>456</v>
      </c>
      <c r="F457" s="5">
        <v>27.635908185754769</v>
      </c>
      <c r="G457" s="5">
        <v>30.329601742746203</v>
      </c>
      <c r="H457" s="5">
        <v>29.722444172055386</v>
      </c>
      <c r="I457" s="5">
        <v>33.25047465699091</v>
      </c>
      <c r="J457" s="5">
        <v>33.706260877045302</v>
      </c>
      <c r="K457" s="5">
        <v>34.047629537137105</v>
      </c>
      <c r="L457" s="5">
        <v>34.319632601123452</v>
      </c>
      <c r="M457" s="5">
        <v>34.136888150381203</v>
      </c>
      <c r="N457" s="5">
        <v>35.081597769920656</v>
      </c>
      <c r="O457" s="5">
        <v>36.881402559210393</v>
      </c>
      <c r="P457" s="5">
        <v>40.622504899539521</v>
      </c>
      <c r="Q457" s="5">
        <v>39.75331217337235</v>
      </c>
      <c r="R457" s="5">
        <v>36.576673681865124</v>
      </c>
      <c r="S457" s="5">
        <v>38.046500158228291</v>
      </c>
      <c r="T457" s="5">
        <v>39.056094735870793</v>
      </c>
      <c r="U457" s="5">
        <v>43.595047336855473</v>
      </c>
      <c r="V457" s="5">
        <v>43.25024438659019</v>
      </c>
      <c r="W457" s="5">
        <v>50.341509699990006</v>
      </c>
      <c r="X457" s="5">
        <v>45.011500920660581</v>
      </c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1:35" x14ac:dyDescent="0.3">
      <c r="A458" s="3" t="s">
        <v>475</v>
      </c>
      <c r="B458" s="3" t="s">
        <v>436</v>
      </c>
      <c r="C458" s="3">
        <v>23</v>
      </c>
      <c r="D458" s="3">
        <v>43</v>
      </c>
      <c r="E458" s="3">
        <v>460</v>
      </c>
      <c r="F458" s="5">
        <v>26.683805362655068</v>
      </c>
      <c r="G458" s="5">
        <v>29.167952399931639</v>
      </c>
      <c r="H458" s="5">
        <v>27.945866775656999</v>
      </c>
      <c r="I458" s="5">
        <v>31.771047048614687</v>
      </c>
      <c r="J458" s="5">
        <v>33.721377283702303</v>
      </c>
      <c r="K458" s="5">
        <v>35.243079663593306</v>
      </c>
      <c r="L458" s="5">
        <v>35.148955255407948</v>
      </c>
      <c r="M458" s="5">
        <v>36.698037398645695</v>
      </c>
      <c r="N458" s="5">
        <v>35.48567033589643</v>
      </c>
      <c r="O458" s="5">
        <v>37.819982046754554</v>
      </c>
      <c r="P458" s="5">
        <v>42.939142732212225</v>
      </c>
      <c r="Q458" s="5">
        <v>42.599306689579706</v>
      </c>
      <c r="R458" s="5">
        <v>36.792318768253089</v>
      </c>
      <c r="S458" s="5">
        <v>41.120600257115719</v>
      </c>
      <c r="T458" s="5">
        <v>39.08894082925746</v>
      </c>
      <c r="U458" s="5">
        <v>41.729531615265159</v>
      </c>
      <c r="V458" s="5">
        <v>42.880816998441162</v>
      </c>
      <c r="W458" s="5">
        <v>48.754491052832734</v>
      </c>
      <c r="X458" s="5">
        <v>48.235723099106607</v>
      </c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1:35" x14ac:dyDescent="0.3">
      <c r="A459" s="3" t="s">
        <v>476</v>
      </c>
      <c r="B459" s="3" t="s">
        <v>436</v>
      </c>
      <c r="C459" s="3">
        <v>23</v>
      </c>
      <c r="D459" s="3">
        <v>19</v>
      </c>
      <c r="E459" s="3">
        <v>436</v>
      </c>
      <c r="F459" s="5">
        <v>33.883617513051398</v>
      </c>
      <c r="G459" s="5">
        <v>32.402798121733966</v>
      </c>
      <c r="H459" s="5">
        <v>37.327442795065295</v>
      </c>
      <c r="I459" s="5">
        <v>39.820390276517685</v>
      </c>
      <c r="J459" s="5">
        <v>39.591608313606422</v>
      </c>
      <c r="K459" s="5">
        <v>40.808694337515298</v>
      </c>
      <c r="L459" s="5">
        <v>41.084732957556945</v>
      </c>
      <c r="M459" s="5">
        <v>41.29375423981439</v>
      </c>
      <c r="N459" s="5">
        <v>41.733815116580153</v>
      </c>
      <c r="O459" s="5">
        <v>43.472142156820659</v>
      </c>
      <c r="P459" s="5">
        <v>47.498699102677911</v>
      </c>
      <c r="Q459" s="5">
        <v>44.578717679508614</v>
      </c>
      <c r="R459" s="5">
        <v>41.479148996854747</v>
      </c>
      <c r="S459" s="5">
        <v>41.604733293353164</v>
      </c>
      <c r="T459" s="5">
        <v>45.825112328333972</v>
      </c>
      <c r="U459" s="5">
        <v>49.750703853617516</v>
      </c>
      <c r="V459" s="5">
        <v>46.59377389508014</v>
      </c>
      <c r="W459" s="5">
        <v>54.089260331078442</v>
      </c>
      <c r="X459" s="5">
        <v>51.266898992616404</v>
      </c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1:35" x14ac:dyDescent="0.3">
      <c r="A460" s="3" t="s">
        <v>477</v>
      </c>
      <c r="B460" s="3" t="s">
        <v>436</v>
      </c>
      <c r="C460" s="3">
        <v>23</v>
      </c>
      <c r="D460" s="3">
        <v>1</v>
      </c>
      <c r="E460" s="3">
        <v>418</v>
      </c>
      <c r="F460" s="5">
        <v>41.252871429352069</v>
      </c>
      <c r="G460" s="5">
        <v>42.792820472313274</v>
      </c>
      <c r="H460" s="5">
        <v>47.505091479806602</v>
      </c>
      <c r="I460" s="5">
        <v>53.020326104504143</v>
      </c>
      <c r="J460" s="5">
        <v>54.398413307159494</v>
      </c>
      <c r="K460" s="5">
        <v>58.299492680135593</v>
      </c>
      <c r="L460" s="5">
        <v>55.685099657750747</v>
      </c>
      <c r="M460" s="5">
        <v>56.859907069921036</v>
      </c>
      <c r="N460" s="5">
        <v>56.775220995030928</v>
      </c>
      <c r="O460" s="5">
        <v>58.497167214560427</v>
      </c>
      <c r="P460" s="5">
        <v>75.062647415498773</v>
      </c>
      <c r="Q460" s="5">
        <v>59.524668152297103</v>
      </c>
      <c r="R460" s="5">
        <v>58.238470679000592</v>
      </c>
      <c r="S460" s="5">
        <v>57.157317657419426</v>
      </c>
      <c r="T460" s="5">
        <v>57.984421215658614</v>
      </c>
      <c r="U460" s="5">
        <v>63.231888104711288</v>
      </c>
      <c r="V460" s="5">
        <v>57.320543021276464</v>
      </c>
      <c r="W460" s="5">
        <v>68.424206125388537</v>
      </c>
      <c r="X460" s="5">
        <v>69.408693056123838</v>
      </c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1:35" x14ac:dyDescent="0.3">
      <c r="A461" s="3" t="s">
        <v>478</v>
      </c>
      <c r="B461" s="3" t="s">
        <v>436</v>
      </c>
      <c r="C461" s="3">
        <v>23</v>
      </c>
      <c r="D461" s="3">
        <v>6</v>
      </c>
      <c r="E461" s="3">
        <v>423</v>
      </c>
      <c r="F461" s="5">
        <v>40.169625626700906</v>
      </c>
      <c r="G461" s="5">
        <v>41.217932962404234</v>
      </c>
      <c r="H461" s="5">
        <v>44.851137099750815</v>
      </c>
      <c r="I461" s="5">
        <v>50.643939452569342</v>
      </c>
      <c r="J461" s="5">
        <v>53.544244803560233</v>
      </c>
      <c r="K461" s="5">
        <v>53.34190294928441</v>
      </c>
      <c r="L461" s="5">
        <v>52.686353285362614</v>
      </c>
      <c r="M461" s="5">
        <v>54.344751109223282</v>
      </c>
      <c r="N461" s="5">
        <v>53.392333673679964</v>
      </c>
      <c r="O461" s="5">
        <v>57.056817728141212</v>
      </c>
      <c r="P461" s="5">
        <v>68.640746658769956</v>
      </c>
      <c r="Q461" s="5">
        <v>55.467467683319292</v>
      </c>
      <c r="R461" s="5">
        <v>53.747333540302996</v>
      </c>
      <c r="S461" s="5">
        <v>53.953215235488393</v>
      </c>
      <c r="T461" s="5">
        <v>55.285292845532332</v>
      </c>
      <c r="U461" s="5">
        <v>59.279408954906216</v>
      </c>
      <c r="V461" s="5">
        <v>56.026064490073921</v>
      </c>
      <c r="W461" s="5">
        <v>63.616674218495511</v>
      </c>
      <c r="X461" s="5">
        <v>65.790228003961857</v>
      </c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1:35" x14ac:dyDescent="0.3">
      <c r="A462" s="3" t="s">
        <v>479</v>
      </c>
      <c r="B462" s="3" t="s">
        <v>436</v>
      </c>
      <c r="C462" s="3">
        <v>23</v>
      </c>
      <c r="D462" s="3">
        <v>45</v>
      </c>
      <c r="E462" s="3">
        <v>462</v>
      </c>
      <c r="F462" s="5">
        <v>27.843010586378945</v>
      </c>
      <c r="G462" s="5">
        <v>29.938646492164278</v>
      </c>
      <c r="H462" s="5">
        <v>28.334106019151903</v>
      </c>
      <c r="I462" s="5">
        <v>33.293600420255189</v>
      </c>
      <c r="J462" s="5">
        <v>35.067525498332863</v>
      </c>
      <c r="K462" s="5">
        <v>37.925725980458751</v>
      </c>
      <c r="L462" s="5">
        <v>39.646533776388331</v>
      </c>
      <c r="M462" s="5">
        <v>40.23594925883075</v>
      </c>
      <c r="N462" s="5">
        <v>37.957129663121783</v>
      </c>
      <c r="O462" s="5">
        <v>41.440542413162774</v>
      </c>
      <c r="P462" s="5">
        <v>47.434690358408254</v>
      </c>
      <c r="Q462" s="5">
        <v>46.781465540066904</v>
      </c>
      <c r="R462" s="5">
        <v>39.783398169317259</v>
      </c>
      <c r="S462" s="5">
        <v>45.676310267814834</v>
      </c>
      <c r="T462" s="5">
        <v>43.528153640432599</v>
      </c>
      <c r="U462" s="5">
        <v>45.915736683513764</v>
      </c>
      <c r="V462" s="5">
        <v>46.476076331672921</v>
      </c>
      <c r="W462" s="5">
        <v>51.638575455251619</v>
      </c>
      <c r="X462" s="5">
        <v>54.420571668646751</v>
      </c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1:35" x14ac:dyDescent="0.3">
      <c r="A463" s="3" t="s">
        <v>480</v>
      </c>
      <c r="B463" s="3" t="s">
        <v>436</v>
      </c>
      <c r="C463" s="3">
        <v>23</v>
      </c>
      <c r="D463" s="3">
        <v>46</v>
      </c>
      <c r="E463" s="3">
        <v>463</v>
      </c>
      <c r="F463" s="5">
        <v>26.039297462379984</v>
      </c>
      <c r="G463" s="5">
        <v>28.178671016100228</v>
      </c>
      <c r="H463" s="5">
        <v>26.476944998665214</v>
      </c>
      <c r="I463" s="5">
        <v>31.471439333491602</v>
      </c>
      <c r="J463" s="5">
        <v>34.429537675551742</v>
      </c>
      <c r="K463" s="5">
        <v>36.837805235112505</v>
      </c>
      <c r="L463" s="5">
        <v>40.00979483895015</v>
      </c>
      <c r="M463" s="5">
        <v>40.092232509716652</v>
      </c>
      <c r="N463" s="5">
        <v>37.907276564625249</v>
      </c>
      <c r="O463" s="5">
        <v>40.130786003845074</v>
      </c>
      <c r="P463" s="5">
        <v>47.094878218159174</v>
      </c>
      <c r="Q463" s="5">
        <v>46.149980228429179</v>
      </c>
      <c r="R463" s="5">
        <v>40.497928947408063</v>
      </c>
      <c r="S463" s="5">
        <v>44.339549507824863</v>
      </c>
      <c r="T463" s="5">
        <v>42.867594516138752</v>
      </c>
      <c r="U463" s="5">
        <v>45.956191510994046</v>
      </c>
      <c r="V463" s="5">
        <v>46.598705102041002</v>
      </c>
      <c r="W463" s="5">
        <v>51.26806834568368</v>
      </c>
      <c r="X463" s="5">
        <v>55.583021589528144</v>
      </c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1:35" x14ac:dyDescent="0.3">
      <c r="A464" s="3" t="s">
        <v>481</v>
      </c>
      <c r="B464" s="3" t="s">
        <v>436</v>
      </c>
      <c r="C464" s="3">
        <v>23</v>
      </c>
      <c r="D464" s="3">
        <v>7</v>
      </c>
      <c r="E464" s="3">
        <v>424</v>
      </c>
      <c r="F464" s="5">
        <v>37.937495291991304</v>
      </c>
      <c r="G464" s="5">
        <v>40.89936467640392</v>
      </c>
      <c r="H464" s="5">
        <v>42.861275894792399</v>
      </c>
      <c r="I464" s="5">
        <v>48.54348803306425</v>
      </c>
      <c r="J464" s="5">
        <v>50.940667641824142</v>
      </c>
      <c r="K464" s="5">
        <v>50.127416722017855</v>
      </c>
      <c r="L464" s="5">
        <v>50.147080645038585</v>
      </c>
      <c r="M464" s="5">
        <v>50.920455236474538</v>
      </c>
      <c r="N464" s="5">
        <v>49.963078921692798</v>
      </c>
      <c r="O464" s="5">
        <v>57.627535407738741</v>
      </c>
      <c r="P464" s="5">
        <v>65.46301240521916</v>
      </c>
      <c r="Q464" s="5">
        <v>52.90085403518075</v>
      </c>
      <c r="R464" s="5">
        <v>49.738693342577619</v>
      </c>
      <c r="S464" s="5">
        <v>51.908693485418532</v>
      </c>
      <c r="T464" s="5">
        <v>53.846499637984614</v>
      </c>
      <c r="U464" s="5">
        <v>56.152692305998997</v>
      </c>
      <c r="V464" s="5">
        <v>57.162895954362099</v>
      </c>
      <c r="W464" s="5">
        <v>62.133774335088233</v>
      </c>
      <c r="X464" s="5">
        <v>63.890755444327908</v>
      </c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1:35" x14ac:dyDescent="0.3">
      <c r="A465" s="3" t="s">
        <v>482</v>
      </c>
      <c r="B465" s="3" t="s">
        <v>436</v>
      </c>
      <c r="C465" s="3">
        <v>23</v>
      </c>
      <c r="D465" s="3">
        <v>18</v>
      </c>
      <c r="E465" s="3">
        <v>435</v>
      </c>
      <c r="F465" s="5">
        <v>31.190883476013628</v>
      </c>
      <c r="G465" s="5">
        <v>30.711541726327159</v>
      </c>
      <c r="H465" s="5">
        <v>36.179519965878491</v>
      </c>
      <c r="I465" s="5">
        <v>39.06068773847133</v>
      </c>
      <c r="J465" s="5">
        <v>38.587668546932136</v>
      </c>
      <c r="K465" s="5">
        <v>40.106080754159464</v>
      </c>
      <c r="L465" s="5">
        <v>39.284060083249386</v>
      </c>
      <c r="M465" s="5">
        <v>39.000722149573022</v>
      </c>
      <c r="N465" s="5">
        <v>39.481390576763012</v>
      </c>
      <c r="O465" s="5">
        <v>41.710440066903466</v>
      </c>
      <c r="P465" s="5">
        <v>46.411676141527444</v>
      </c>
      <c r="Q465" s="5">
        <v>43.448384978285858</v>
      </c>
      <c r="R465" s="5">
        <v>41.05184883529963</v>
      </c>
      <c r="S465" s="5">
        <v>39.25615169114468</v>
      </c>
      <c r="T465" s="5">
        <v>43.697590195694715</v>
      </c>
      <c r="U465" s="5">
        <v>48.263319863220133</v>
      </c>
      <c r="V465" s="5">
        <v>46.213623675932169</v>
      </c>
      <c r="W465" s="5">
        <v>52.721006301385174</v>
      </c>
      <c r="X465" s="5">
        <v>49.156338682180085</v>
      </c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1:35" x14ac:dyDescent="0.3">
      <c r="A466" s="3" t="s">
        <v>483</v>
      </c>
      <c r="B466" s="3" t="s">
        <v>436</v>
      </c>
      <c r="C466" s="3">
        <v>23</v>
      </c>
      <c r="D466" s="3">
        <v>14</v>
      </c>
      <c r="E466" s="3">
        <v>431</v>
      </c>
      <c r="F466" s="5">
        <v>27.632993521512788</v>
      </c>
      <c r="G466" s="5">
        <v>30.638156361905626</v>
      </c>
      <c r="H466" s="5">
        <v>28.930033860331484</v>
      </c>
      <c r="I466" s="5">
        <v>33.101258064552304</v>
      </c>
      <c r="J466" s="5">
        <v>35.766851535593553</v>
      </c>
      <c r="K466" s="5">
        <v>35.896089015172123</v>
      </c>
      <c r="L466" s="5">
        <v>35.198957345931127</v>
      </c>
      <c r="M466" s="5">
        <v>37.448394469090445</v>
      </c>
      <c r="N466" s="5">
        <v>35.789111725041323</v>
      </c>
      <c r="O466" s="5">
        <v>38.731908779819044</v>
      </c>
      <c r="P466" s="5">
        <v>43.653692409360154</v>
      </c>
      <c r="Q466" s="5">
        <v>42.30301038108572</v>
      </c>
      <c r="R466" s="5">
        <v>37.106282622378281</v>
      </c>
      <c r="S466" s="5">
        <v>41.027104343291107</v>
      </c>
      <c r="T466" s="5">
        <v>40.061236123368701</v>
      </c>
      <c r="U466" s="5">
        <v>41.675438222297487</v>
      </c>
      <c r="V466" s="5">
        <v>42.825829739024286</v>
      </c>
      <c r="W466" s="5">
        <v>49.541230766920123</v>
      </c>
      <c r="X466" s="5">
        <v>48.046454902845589</v>
      </c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1:35" x14ac:dyDescent="0.3">
      <c r="A467" s="3" t="s">
        <v>484</v>
      </c>
      <c r="B467" s="3" t="s">
        <v>436</v>
      </c>
      <c r="C467" s="3">
        <v>23</v>
      </c>
      <c r="D467" s="3">
        <v>26</v>
      </c>
      <c r="E467" s="3">
        <v>443</v>
      </c>
      <c r="F467" s="5">
        <v>31.96752274758758</v>
      </c>
      <c r="G467" s="5">
        <v>32.459303197028106</v>
      </c>
      <c r="H467" s="5">
        <v>36.252739118791069</v>
      </c>
      <c r="I467" s="5">
        <v>39.175742673065983</v>
      </c>
      <c r="J467" s="5">
        <v>39.475939812747491</v>
      </c>
      <c r="K467" s="5">
        <v>39.661991465690981</v>
      </c>
      <c r="L467" s="5">
        <v>42.354227078969636</v>
      </c>
      <c r="M467" s="5">
        <v>43.345489571901354</v>
      </c>
      <c r="N467" s="5">
        <v>42.495807863816637</v>
      </c>
      <c r="O467" s="5">
        <v>45.27014348827683</v>
      </c>
      <c r="P467" s="5">
        <v>47.323909138003714</v>
      </c>
      <c r="Q467" s="5">
        <v>45.893690810877203</v>
      </c>
      <c r="R467" s="5">
        <v>41.564425760670133</v>
      </c>
      <c r="S467" s="5">
        <v>44.754630474060512</v>
      </c>
      <c r="T467" s="5">
        <v>47.069512467570767</v>
      </c>
      <c r="U467" s="5">
        <v>49.748028831337095</v>
      </c>
      <c r="V467" s="5">
        <v>47.530749357103105</v>
      </c>
      <c r="W467" s="5">
        <v>54.228503866281699</v>
      </c>
      <c r="X467" s="5">
        <v>52.342885685942981</v>
      </c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1:35" x14ac:dyDescent="0.3">
      <c r="A468" s="3" t="s">
        <v>485</v>
      </c>
      <c r="B468" s="3" t="s">
        <v>436</v>
      </c>
      <c r="C468" s="3">
        <v>23</v>
      </c>
      <c r="D468" s="3">
        <v>23</v>
      </c>
      <c r="E468" s="3">
        <v>440</v>
      </c>
      <c r="F468" s="5">
        <v>26.54352336584753</v>
      </c>
      <c r="G468" s="5">
        <v>26.055016279415504</v>
      </c>
      <c r="H468" s="5">
        <v>31.333729938396441</v>
      </c>
      <c r="I468" s="5">
        <v>32.718470976263532</v>
      </c>
      <c r="J468" s="5">
        <v>31.138977937490761</v>
      </c>
      <c r="K468" s="5">
        <v>31.198586783688693</v>
      </c>
      <c r="L468" s="5">
        <v>33.682925993094742</v>
      </c>
      <c r="M468" s="5">
        <v>32.273976892818553</v>
      </c>
      <c r="N468" s="5">
        <v>34.582992781419264</v>
      </c>
      <c r="O468" s="5">
        <v>35.844607089968996</v>
      </c>
      <c r="P468" s="5">
        <v>42.063534025654768</v>
      </c>
      <c r="Q468" s="5">
        <v>37.721573575423989</v>
      </c>
      <c r="R468" s="5">
        <v>37.618237193516336</v>
      </c>
      <c r="S468" s="5">
        <v>34.01503524042166</v>
      </c>
      <c r="T468" s="5">
        <v>38.565189797576579</v>
      </c>
      <c r="U468" s="5">
        <v>44.965018971950997</v>
      </c>
      <c r="V468" s="5">
        <v>42.035244681541108</v>
      </c>
      <c r="W468" s="5">
        <v>48.236183595852822</v>
      </c>
      <c r="X468" s="5">
        <v>44.524397564635919</v>
      </c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1:35" x14ac:dyDescent="0.3">
      <c r="A469" s="3" t="s">
        <v>486</v>
      </c>
      <c r="B469" s="3" t="s">
        <v>487</v>
      </c>
      <c r="C469" s="3">
        <v>24</v>
      </c>
      <c r="D469" s="3">
        <v>7</v>
      </c>
      <c r="E469" s="3">
        <v>474</v>
      </c>
      <c r="F469" s="5">
        <v>32.785403691363861</v>
      </c>
      <c r="G469" s="5">
        <v>33.32729963121016</v>
      </c>
      <c r="H469" s="5">
        <v>38.265913200344173</v>
      </c>
      <c r="I469" s="5">
        <v>38.28862945211683</v>
      </c>
      <c r="J469" s="5">
        <v>36.371679178441781</v>
      </c>
      <c r="K469" s="5">
        <v>39.963032438805136</v>
      </c>
      <c r="L469" s="5">
        <v>40.908815546091134</v>
      </c>
      <c r="M469" s="5">
        <v>36.897498758555884</v>
      </c>
      <c r="N469" s="5">
        <v>37.704060345969822</v>
      </c>
      <c r="O469" s="5">
        <v>38.377867317297444</v>
      </c>
      <c r="P469" s="5">
        <v>44.887309237002036</v>
      </c>
      <c r="Q469" s="5">
        <v>40.467642746584644</v>
      </c>
      <c r="R469" s="5">
        <v>41.457633901742497</v>
      </c>
      <c r="S469" s="5">
        <v>39.191848289864183</v>
      </c>
      <c r="T469" s="5">
        <v>43.002301621688432</v>
      </c>
      <c r="U469" s="5">
        <v>46.0592328570078</v>
      </c>
      <c r="V469" s="5">
        <v>44.20860710917345</v>
      </c>
      <c r="W469" s="5">
        <v>51.675632061316122</v>
      </c>
      <c r="X469" s="5">
        <v>44.197332879642815</v>
      </c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1:35" x14ac:dyDescent="0.3">
      <c r="A470" s="3" t="s">
        <v>488</v>
      </c>
      <c r="B470" s="3" t="s">
        <v>487</v>
      </c>
      <c r="C470" s="3">
        <v>24</v>
      </c>
      <c r="D470" s="3">
        <v>13</v>
      </c>
      <c r="E470" s="3">
        <v>480</v>
      </c>
      <c r="F470" s="5">
        <v>26.293814118946312</v>
      </c>
      <c r="G470" s="5">
        <v>26.85750844555324</v>
      </c>
      <c r="H470" s="5">
        <v>30.670736377299036</v>
      </c>
      <c r="I470" s="5">
        <v>30.946513951523787</v>
      </c>
      <c r="J470" s="5">
        <v>30.082086778872874</v>
      </c>
      <c r="K470" s="5">
        <v>34.628328339952958</v>
      </c>
      <c r="L470" s="5">
        <v>34.942204832222409</v>
      </c>
      <c r="M470" s="5">
        <v>30.762042788527502</v>
      </c>
      <c r="N470" s="5">
        <v>31.897942354602115</v>
      </c>
      <c r="O470" s="5">
        <v>32.428150947254402</v>
      </c>
      <c r="P470" s="5">
        <v>38.00620373169501</v>
      </c>
      <c r="Q470" s="5">
        <v>34.042414546309409</v>
      </c>
      <c r="R470" s="5">
        <v>35.367109575894389</v>
      </c>
      <c r="S470" s="5">
        <v>31.616844287236383</v>
      </c>
      <c r="T470" s="5">
        <v>36.317178794383736</v>
      </c>
      <c r="U470" s="5">
        <v>39.90153990843676</v>
      </c>
      <c r="V470" s="5">
        <v>37.308440378375366</v>
      </c>
      <c r="W470" s="5">
        <v>45.37237050385577</v>
      </c>
      <c r="X470" s="5">
        <v>38.767433740605952</v>
      </c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1:35" x14ac:dyDescent="0.3">
      <c r="A471" s="3" t="s">
        <v>489</v>
      </c>
      <c r="B471" s="3" t="s">
        <v>487</v>
      </c>
      <c r="C471" s="3">
        <v>24</v>
      </c>
      <c r="D471" s="3">
        <v>15</v>
      </c>
      <c r="E471" s="3">
        <v>482</v>
      </c>
      <c r="F471" s="5">
        <v>30.658013499089499</v>
      </c>
      <c r="G471" s="5">
        <v>30.885414622425397</v>
      </c>
      <c r="H471" s="5">
        <v>38.351735772298738</v>
      </c>
      <c r="I471" s="5">
        <v>37.317254541046857</v>
      </c>
      <c r="J471" s="5">
        <v>35.370713086996432</v>
      </c>
      <c r="K471" s="5">
        <v>38.44425543703958</v>
      </c>
      <c r="L471" s="5">
        <v>39.316261082038039</v>
      </c>
      <c r="M471" s="5">
        <v>35.55334819343863</v>
      </c>
      <c r="N471" s="5">
        <v>36.914474996464129</v>
      </c>
      <c r="O471" s="5">
        <v>38.466620168302214</v>
      </c>
      <c r="P471" s="5">
        <v>45.765017522086289</v>
      </c>
      <c r="Q471" s="5">
        <v>41.102868221633074</v>
      </c>
      <c r="R471" s="5">
        <v>42.411776975341162</v>
      </c>
      <c r="S471" s="5">
        <v>37.842140835732764</v>
      </c>
      <c r="T471" s="5">
        <v>41.249524792185596</v>
      </c>
      <c r="U471" s="5">
        <v>47.529874373562606</v>
      </c>
      <c r="V471" s="5">
        <v>46.663312803865423</v>
      </c>
      <c r="W471" s="5">
        <v>52.337327135254455</v>
      </c>
      <c r="X471" s="5">
        <v>44.589861140133898</v>
      </c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spans="1:35" x14ac:dyDescent="0.3">
      <c r="A472" s="3" t="s">
        <v>490</v>
      </c>
      <c r="B472" s="3" t="s">
        <v>487</v>
      </c>
      <c r="C472" s="3">
        <v>24</v>
      </c>
      <c r="D472" s="3">
        <v>2</v>
      </c>
      <c r="E472" s="3">
        <v>469</v>
      </c>
      <c r="F472" s="5">
        <v>37.954104200559094</v>
      </c>
      <c r="G472" s="5">
        <v>38.979962123302933</v>
      </c>
      <c r="H472" s="5">
        <v>42.59564227275385</v>
      </c>
      <c r="I472" s="5">
        <v>44.025375387450779</v>
      </c>
      <c r="J472" s="5">
        <v>44.805590441569315</v>
      </c>
      <c r="K472" s="5">
        <v>46.780254713293118</v>
      </c>
      <c r="L472" s="5">
        <v>48.320298632676106</v>
      </c>
      <c r="M472" s="5">
        <v>42.305198219643728</v>
      </c>
      <c r="N472" s="5">
        <v>44.458249730413193</v>
      </c>
      <c r="O472" s="5">
        <v>41.845670005453698</v>
      </c>
      <c r="P472" s="5">
        <v>46.400314407290182</v>
      </c>
      <c r="Q472" s="5">
        <v>43.6254573619578</v>
      </c>
      <c r="R472" s="5">
        <v>46.55154194048265</v>
      </c>
      <c r="S472" s="5">
        <v>41.453293109509289</v>
      </c>
      <c r="T472" s="5">
        <v>50.214631716459714</v>
      </c>
      <c r="U472" s="5">
        <v>45.036391006158958</v>
      </c>
      <c r="V472" s="5">
        <v>42.765426717656773</v>
      </c>
      <c r="W472" s="5">
        <v>51.914964281241801</v>
      </c>
      <c r="X472" s="5">
        <v>44.670750203355205</v>
      </c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1:35" x14ac:dyDescent="0.3">
      <c r="A473" s="3" t="s">
        <v>491</v>
      </c>
      <c r="B473" s="3" t="s">
        <v>487</v>
      </c>
      <c r="C473" s="3">
        <v>24</v>
      </c>
      <c r="D473" s="3">
        <v>21</v>
      </c>
      <c r="E473" s="3">
        <v>488</v>
      </c>
      <c r="F473" s="5">
        <v>27.430436530304348</v>
      </c>
      <c r="G473" s="5">
        <v>28.277094880521904</v>
      </c>
      <c r="H473" s="5">
        <v>34.287615119412578</v>
      </c>
      <c r="I473" s="5">
        <v>31.504991676016207</v>
      </c>
      <c r="J473" s="5">
        <v>31.296312856485805</v>
      </c>
      <c r="K473" s="5">
        <v>33.118172964508297</v>
      </c>
      <c r="L473" s="5">
        <v>33.707306680460732</v>
      </c>
      <c r="M473" s="5">
        <v>32.184771228116233</v>
      </c>
      <c r="N473" s="5">
        <v>34.225691843230379</v>
      </c>
      <c r="O473" s="5">
        <v>35.565008698262908</v>
      </c>
      <c r="P473" s="5">
        <v>41.623249345573825</v>
      </c>
      <c r="Q473" s="5">
        <v>38.136302146722372</v>
      </c>
      <c r="R473" s="5">
        <v>39.907093209272247</v>
      </c>
      <c r="S473" s="5">
        <v>33.084640393797009</v>
      </c>
      <c r="T473" s="5">
        <v>37.714364067977023</v>
      </c>
      <c r="U473" s="5">
        <v>43.842949995850901</v>
      </c>
      <c r="V473" s="5">
        <v>42.595612890807928</v>
      </c>
      <c r="W473" s="5">
        <v>48.759521481801137</v>
      </c>
      <c r="X473" s="5">
        <v>42.4572041522527</v>
      </c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1:35" x14ac:dyDescent="0.3">
      <c r="A474" s="3" t="s">
        <v>492</v>
      </c>
      <c r="B474" s="3" t="s">
        <v>487</v>
      </c>
      <c r="C474" s="3">
        <v>24</v>
      </c>
      <c r="D474" s="3">
        <v>14</v>
      </c>
      <c r="E474" s="3">
        <v>481</v>
      </c>
      <c r="F474" s="5">
        <v>28.775325321323255</v>
      </c>
      <c r="G474" s="5">
        <v>29.335798289905714</v>
      </c>
      <c r="H474" s="5">
        <v>34.381168373241401</v>
      </c>
      <c r="I474" s="5">
        <v>32.734501646316218</v>
      </c>
      <c r="J474" s="5">
        <v>31.546465592911574</v>
      </c>
      <c r="K474" s="5">
        <v>35.311479524943543</v>
      </c>
      <c r="L474" s="5">
        <v>36.4217393857068</v>
      </c>
      <c r="M474" s="5">
        <v>32.780820168783251</v>
      </c>
      <c r="N474" s="5">
        <v>33.806257806280904</v>
      </c>
      <c r="O474" s="5">
        <v>34.402264817178455</v>
      </c>
      <c r="P474" s="5">
        <v>39.995469252785703</v>
      </c>
      <c r="Q474" s="5">
        <v>36.277782630675318</v>
      </c>
      <c r="R474" s="5">
        <v>37.452174701841592</v>
      </c>
      <c r="S474" s="5">
        <v>33.803388862549035</v>
      </c>
      <c r="T474" s="5">
        <v>38.625811481470905</v>
      </c>
      <c r="U474" s="5">
        <v>42.481039023283394</v>
      </c>
      <c r="V474" s="5">
        <v>39.84311195036755</v>
      </c>
      <c r="W474" s="5">
        <v>47.999416720067842</v>
      </c>
      <c r="X474" s="5">
        <v>40.991236627752883</v>
      </c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1:35" x14ac:dyDescent="0.3">
      <c r="A475" s="3" t="s">
        <v>493</v>
      </c>
      <c r="B475" s="3" t="s">
        <v>487</v>
      </c>
      <c r="C475" s="3">
        <v>24</v>
      </c>
      <c r="D475" s="3">
        <v>18</v>
      </c>
      <c r="E475" s="3">
        <v>485</v>
      </c>
      <c r="F475" s="5">
        <v>25.019129305058428</v>
      </c>
      <c r="G475" s="5">
        <v>27.55044706954185</v>
      </c>
      <c r="H475" s="5">
        <v>34.370756580783414</v>
      </c>
      <c r="I475" s="5">
        <v>34.531241523951529</v>
      </c>
      <c r="J475" s="5">
        <v>32.746397857011637</v>
      </c>
      <c r="K475" s="5">
        <v>34.399341375915327</v>
      </c>
      <c r="L475" s="5">
        <v>34.335414601780585</v>
      </c>
      <c r="M475" s="5">
        <v>32.343110433775379</v>
      </c>
      <c r="N475" s="5">
        <v>33.080542962484181</v>
      </c>
      <c r="O475" s="5">
        <v>35.066059028930994</v>
      </c>
      <c r="P475" s="5">
        <v>42.05398575984492</v>
      </c>
      <c r="Q475" s="5">
        <v>39.536210243053915</v>
      </c>
      <c r="R475" s="5">
        <v>38.067586351534118</v>
      </c>
      <c r="S475" s="5">
        <v>33.229464147864469</v>
      </c>
      <c r="T475" s="5">
        <v>36.861932859223259</v>
      </c>
      <c r="U475" s="5">
        <v>43.772356098746428</v>
      </c>
      <c r="V475" s="5">
        <v>42.596018659316996</v>
      </c>
      <c r="W475" s="5">
        <v>47.624568926899656</v>
      </c>
      <c r="X475" s="5">
        <v>41.49015967459917</v>
      </c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1:35" x14ac:dyDescent="0.3">
      <c r="A476" s="3" t="s">
        <v>494</v>
      </c>
      <c r="B476" s="3" t="s">
        <v>487</v>
      </c>
      <c r="C476" s="3">
        <v>24</v>
      </c>
      <c r="D476" s="3">
        <v>6</v>
      </c>
      <c r="E476" s="3">
        <v>473</v>
      </c>
      <c r="F476" s="5">
        <v>33.904217293273106</v>
      </c>
      <c r="G476" s="5">
        <v>34.239711607601869</v>
      </c>
      <c r="H476" s="5">
        <v>39.926366145834841</v>
      </c>
      <c r="I476" s="5">
        <v>42.058903300763362</v>
      </c>
      <c r="J476" s="5">
        <v>41.704327865473019</v>
      </c>
      <c r="K476" s="5">
        <v>43.148414179521147</v>
      </c>
      <c r="L476" s="5">
        <v>44.354816662677848</v>
      </c>
      <c r="M476" s="5">
        <v>39.923816763943954</v>
      </c>
      <c r="N476" s="5">
        <v>41.161509459364588</v>
      </c>
      <c r="O476" s="5">
        <v>42.152077887153233</v>
      </c>
      <c r="P476" s="5">
        <v>47.966917307815741</v>
      </c>
      <c r="Q476" s="5">
        <v>43.306505333709623</v>
      </c>
      <c r="R476" s="5">
        <v>45.639004217208331</v>
      </c>
      <c r="S476" s="5">
        <v>43.926040373784758</v>
      </c>
      <c r="T476" s="5">
        <v>44.84319417063125</v>
      </c>
      <c r="U476" s="5">
        <v>48.678110697896109</v>
      </c>
      <c r="V476" s="5">
        <v>46.118449955847161</v>
      </c>
      <c r="W476" s="5">
        <v>52.885142781205218</v>
      </c>
      <c r="X476" s="5">
        <v>45.81380203638507</v>
      </c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1:35" x14ac:dyDescent="0.3">
      <c r="A477" s="3" t="s">
        <v>495</v>
      </c>
      <c r="B477" s="3" t="s">
        <v>487</v>
      </c>
      <c r="C477" s="3">
        <v>24</v>
      </c>
      <c r="D477" s="3">
        <v>10</v>
      </c>
      <c r="E477" s="3">
        <v>477</v>
      </c>
      <c r="F477" s="5">
        <v>28.568276064186463</v>
      </c>
      <c r="G477" s="5">
        <v>30.669998977930053</v>
      </c>
      <c r="H477" s="5">
        <v>33.501519039356111</v>
      </c>
      <c r="I477" s="5">
        <v>35.275794900030192</v>
      </c>
      <c r="J477" s="5">
        <v>34.543960087554865</v>
      </c>
      <c r="K477" s="5">
        <v>38.992239745742332</v>
      </c>
      <c r="L477" s="5">
        <v>39.422919976640756</v>
      </c>
      <c r="M477" s="5">
        <v>33.556144947095383</v>
      </c>
      <c r="N477" s="5">
        <v>33.951562747709076</v>
      </c>
      <c r="O477" s="5">
        <v>35.943133766168657</v>
      </c>
      <c r="P477" s="5">
        <v>41.680361004020597</v>
      </c>
      <c r="Q477" s="5">
        <v>36.221531190528282</v>
      </c>
      <c r="R477" s="5">
        <v>38.20178212183491</v>
      </c>
      <c r="S477" s="5">
        <v>34.967924512308365</v>
      </c>
      <c r="T477" s="5">
        <v>40.697472088732383</v>
      </c>
      <c r="U477" s="5">
        <v>41.643825627923405</v>
      </c>
      <c r="V477" s="5">
        <v>39.670671574093753</v>
      </c>
      <c r="W477" s="5">
        <v>50.3141780355149</v>
      </c>
      <c r="X477" s="5">
        <v>42.091441402902056</v>
      </c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1:35" x14ac:dyDescent="0.3">
      <c r="A478" s="3" t="s">
        <v>496</v>
      </c>
      <c r="B478" s="3" t="s">
        <v>487</v>
      </c>
      <c r="C478" s="3">
        <v>24</v>
      </c>
      <c r="D478" s="3">
        <v>12</v>
      </c>
      <c r="E478" s="3">
        <v>479</v>
      </c>
      <c r="F478" s="5">
        <v>25.387930730958207</v>
      </c>
      <c r="G478" s="5">
        <v>26.092241750619674</v>
      </c>
      <c r="H478" s="5">
        <v>29.766678841209224</v>
      </c>
      <c r="I478" s="5">
        <v>30.403496276590314</v>
      </c>
      <c r="J478" s="5">
        <v>30.07912499459286</v>
      </c>
      <c r="K478" s="5">
        <v>34.759860756365207</v>
      </c>
      <c r="L478" s="5">
        <v>34.469655943717015</v>
      </c>
      <c r="M478" s="5">
        <v>30.025514284691251</v>
      </c>
      <c r="N478" s="5">
        <v>30.970669179790985</v>
      </c>
      <c r="O478" s="5">
        <v>32.291116814836506</v>
      </c>
      <c r="P478" s="5">
        <v>37.485914954341773</v>
      </c>
      <c r="Q478" s="5">
        <v>32.997060020694846</v>
      </c>
      <c r="R478" s="5">
        <v>34.765426838494093</v>
      </c>
      <c r="S478" s="5">
        <v>31.607591386403865</v>
      </c>
      <c r="T478" s="5">
        <v>36.664979379227482</v>
      </c>
      <c r="U478" s="5">
        <v>39.164905206797954</v>
      </c>
      <c r="V478" s="5">
        <v>36.549915842550512</v>
      </c>
      <c r="W478" s="5">
        <v>44.869060674889333</v>
      </c>
      <c r="X478" s="5">
        <v>38.507188022864653</v>
      </c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1:35" x14ac:dyDescent="0.3">
      <c r="A479" s="3" t="s">
        <v>497</v>
      </c>
      <c r="B479" s="3" t="s">
        <v>487</v>
      </c>
      <c r="C479" s="3">
        <v>24</v>
      </c>
      <c r="D479" s="3">
        <v>1</v>
      </c>
      <c r="E479" s="3">
        <v>468</v>
      </c>
      <c r="F479" s="5">
        <v>33.64861501444696</v>
      </c>
      <c r="G479" s="5">
        <v>33.155374395571371</v>
      </c>
      <c r="H479" s="5">
        <v>35.446944827579877</v>
      </c>
      <c r="I479" s="5">
        <v>39.987386819414915</v>
      </c>
      <c r="J479" s="5">
        <v>40.91519820574387</v>
      </c>
      <c r="K479" s="5">
        <v>44.215973963129109</v>
      </c>
      <c r="L479" s="5">
        <v>46.210838079659482</v>
      </c>
      <c r="M479" s="5">
        <v>39.597157529339675</v>
      </c>
      <c r="N479" s="5">
        <v>40.261050177979065</v>
      </c>
      <c r="O479" s="5">
        <v>40.789334984214783</v>
      </c>
      <c r="P479" s="5">
        <v>47.704382696529308</v>
      </c>
      <c r="Q479" s="5">
        <v>40.710127094761219</v>
      </c>
      <c r="R479" s="5">
        <v>41.924839785120838</v>
      </c>
      <c r="S479" s="5">
        <v>39.412803173277595</v>
      </c>
      <c r="T479" s="5">
        <v>50.686397866705875</v>
      </c>
      <c r="U479" s="5">
        <v>43.923158719612971</v>
      </c>
      <c r="V479" s="5">
        <v>42.168369848759184</v>
      </c>
      <c r="W479" s="5">
        <v>54.934741525344947</v>
      </c>
      <c r="X479" s="5">
        <v>44.276922497534422</v>
      </c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1:35" x14ac:dyDescent="0.3">
      <c r="A480" s="3" t="s">
        <v>498</v>
      </c>
      <c r="B480" s="3" t="s">
        <v>487</v>
      </c>
      <c r="C480" s="3">
        <v>24</v>
      </c>
      <c r="D480" s="3">
        <v>16</v>
      </c>
      <c r="E480" s="3">
        <v>483</v>
      </c>
      <c r="F480" s="5">
        <v>32.494079361406655</v>
      </c>
      <c r="G480" s="5">
        <v>33.204811701390902</v>
      </c>
      <c r="H480" s="5">
        <v>40.371337563510465</v>
      </c>
      <c r="I480" s="5">
        <v>40.836638740935761</v>
      </c>
      <c r="J480" s="5">
        <v>39.426355568730244</v>
      </c>
      <c r="K480" s="5">
        <v>41.569202299897789</v>
      </c>
      <c r="L480" s="5">
        <v>42.109436559916581</v>
      </c>
      <c r="M480" s="5">
        <v>37.888549126573871</v>
      </c>
      <c r="N480" s="5">
        <v>39.776918436398489</v>
      </c>
      <c r="O480" s="5">
        <v>41.102691662703322</v>
      </c>
      <c r="P480" s="5">
        <v>47.668820410330099</v>
      </c>
      <c r="Q480" s="5">
        <v>43.550790304614708</v>
      </c>
      <c r="R480" s="5">
        <v>44.593636176398718</v>
      </c>
      <c r="S480" s="5">
        <v>41.273250907932884</v>
      </c>
      <c r="T480" s="5">
        <v>42.793362661280767</v>
      </c>
      <c r="U480" s="5">
        <v>49.455528308903851</v>
      </c>
      <c r="V480" s="5">
        <v>48.107715148655465</v>
      </c>
      <c r="W480" s="5">
        <v>53.442792385835752</v>
      </c>
      <c r="X480" s="5">
        <v>46.098568627474087</v>
      </c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1:35" x14ac:dyDescent="0.3">
      <c r="A481" s="3" t="s">
        <v>499</v>
      </c>
      <c r="B481" s="3" t="s">
        <v>487</v>
      </c>
      <c r="C481" s="3">
        <v>24</v>
      </c>
      <c r="D481" s="3">
        <v>4</v>
      </c>
      <c r="E481" s="3">
        <v>471</v>
      </c>
      <c r="F481" s="5">
        <v>33.43077411587111</v>
      </c>
      <c r="G481" s="5">
        <v>34.522819021843056</v>
      </c>
      <c r="H481" s="5">
        <v>39.990129492380049</v>
      </c>
      <c r="I481" s="5">
        <v>41.987437265072828</v>
      </c>
      <c r="J481" s="5">
        <v>41.271833980363773</v>
      </c>
      <c r="K481" s="5">
        <v>43.933669180937393</v>
      </c>
      <c r="L481" s="5">
        <v>45.148300575605923</v>
      </c>
      <c r="M481" s="5">
        <v>40.446765386935922</v>
      </c>
      <c r="N481" s="5">
        <v>41.750837029683822</v>
      </c>
      <c r="O481" s="5">
        <v>41.258478061320609</v>
      </c>
      <c r="P481" s="5">
        <v>46.43942652251696</v>
      </c>
      <c r="Q481" s="5">
        <v>42.180178531934409</v>
      </c>
      <c r="R481" s="5">
        <v>45.406851285216135</v>
      </c>
      <c r="S481" s="5">
        <v>42.811984435664939</v>
      </c>
      <c r="T481" s="5">
        <v>46.600667729137236</v>
      </c>
      <c r="U481" s="5">
        <v>46.681063621303629</v>
      </c>
      <c r="V481" s="5">
        <v>44.497849639473309</v>
      </c>
      <c r="W481" s="5">
        <v>51.625320501215413</v>
      </c>
      <c r="X481" s="5">
        <v>44.559730483563115</v>
      </c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1:35" x14ac:dyDescent="0.3">
      <c r="A482" s="3" t="s">
        <v>500</v>
      </c>
      <c r="B482" s="3" t="s">
        <v>487</v>
      </c>
      <c r="C482" s="3">
        <v>24</v>
      </c>
      <c r="D482" s="3">
        <v>20</v>
      </c>
      <c r="E482" s="3">
        <v>487</v>
      </c>
      <c r="F482" s="5">
        <v>23.535915266063586</v>
      </c>
      <c r="G482" s="5">
        <v>25.308316414743121</v>
      </c>
      <c r="H482" s="5">
        <v>30.276464049035749</v>
      </c>
      <c r="I482" s="5">
        <v>28.295717589891662</v>
      </c>
      <c r="J482" s="5">
        <v>27.547185889110875</v>
      </c>
      <c r="K482" s="5">
        <v>29.492788669531272</v>
      </c>
      <c r="L482" s="5">
        <v>30.088657405927421</v>
      </c>
      <c r="M482" s="5">
        <v>28.752110404065199</v>
      </c>
      <c r="N482" s="5">
        <v>31.308775014998655</v>
      </c>
      <c r="O482" s="5">
        <v>32.62236810651077</v>
      </c>
      <c r="P482" s="5">
        <v>38.174514277444956</v>
      </c>
      <c r="Q482" s="5">
        <v>35.396946264885791</v>
      </c>
      <c r="R482" s="5">
        <v>36.04069423196546</v>
      </c>
      <c r="S482" s="5">
        <v>28.947962116792993</v>
      </c>
      <c r="T482" s="5">
        <v>33.961011010193047</v>
      </c>
      <c r="U482" s="5">
        <v>40.203060866710459</v>
      </c>
      <c r="V482" s="5">
        <v>38.322388550100641</v>
      </c>
      <c r="W482" s="5">
        <v>44.314124495502092</v>
      </c>
      <c r="X482" s="5">
        <v>38.435953710824023</v>
      </c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1:35" x14ac:dyDescent="0.3">
      <c r="A483" s="3" t="s">
        <v>501</v>
      </c>
      <c r="B483" s="3" t="s">
        <v>487</v>
      </c>
      <c r="C483" s="3">
        <v>24</v>
      </c>
      <c r="D483" s="3">
        <v>23</v>
      </c>
      <c r="E483" s="3">
        <v>490</v>
      </c>
      <c r="F483" s="5">
        <v>24.237311596279604</v>
      </c>
      <c r="G483" s="5">
        <v>25.748758088517967</v>
      </c>
      <c r="H483" s="5">
        <v>27.09898545654201</v>
      </c>
      <c r="I483" s="5">
        <v>26.957221118858769</v>
      </c>
      <c r="J483" s="5">
        <v>27.186522563585985</v>
      </c>
      <c r="K483" s="5">
        <v>29.14069832290123</v>
      </c>
      <c r="L483" s="5">
        <v>30.021775264591838</v>
      </c>
      <c r="M483" s="5">
        <v>28.672172263694893</v>
      </c>
      <c r="N483" s="5">
        <v>32.119163829230743</v>
      </c>
      <c r="O483" s="5">
        <v>31.851684287274683</v>
      </c>
      <c r="P483" s="5">
        <v>35.90334509275079</v>
      </c>
      <c r="Q483" s="5">
        <v>34.344732982895323</v>
      </c>
      <c r="R483" s="5">
        <v>36.627873996710107</v>
      </c>
      <c r="S483" s="5">
        <v>28.660730928191505</v>
      </c>
      <c r="T483" s="5">
        <v>33.433013749720949</v>
      </c>
      <c r="U483" s="5">
        <v>36.912971341041754</v>
      </c>
      <c r="V483" s="5">
        <v>36.815283242362618</v>
      </c>
      <c r="W483" s="5">
        <v>42.82931611952754</v>
      </c>
      <c r="X483" s="5">
        <v>38.087788208620182</v>
      </c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1:35" x14ac:dyDescent="0.3">
      <c r="A484" s="3" t="s">
        <v>502</v>
      </c>
      <c r="B484" s="3" t="s">
        <v>487</v>
      </c>
      <c r="C484" s="3">
        <v>24</v>
      </c>
      <c r="D484" s="3">
        <v>17</v>
      </c>
      <c r="E484" s="3">
        <v>484</v>
      </c>
      <c r="F484" s="5">
        <v>27.192294555067814</v>
      </c>
      <c r="G484" s="5">
        <v>29.495511990762555</v>
      </c>
      <c r="H484" s="5">
        <v>37.155824226702975</v>
      </c>
      <c r="I484" s="5">
        <v>37.691438619214878</v>
      </c>
      <c r="J484" s="5">
        <v>35.25027197820765</v>
      </c>
      <c r="K484" s="5">
        <v>37.152959762358357</v>
      </c>
      <c r="L484" s="5">
        <v>37.257404855330954</v>
      </c>
      <c r="M484" s="5">
        <v>33.860052182022734</v>
      </c>
      <c r="N484" s="5">
        <v>35.201704405427719</v>
      </c>
      <c r="O484" s="5">
        <v>37.698901374190903</v>
      </c>
      <c r="P484" s="5">
        <v>43.874203538946112</v>
      </c>
      <c r="Q484" s="5">
        <v>41.097283446421862</v>
      </c>
      <c r="R484" s="5">
        <v>40.907552285443778</v>
      </c>
      <c r="S484" s="5">
        <v>36.57623616681726</v>
      </c>
      <c r="T484" s="5">
        <v>38.833725003132649</v>
      </c>
      <c r="U484" s="5">
        <v>45.755630505078074</v>
      </c>
      <c r="V484" s="5">
        <v>44.560915024049315</v>
      </c>
      <c r="W484" s="5">
        <v>49.360276310794838</v>
      </c>
      <c r="X484" s="5">
        <v>42.780147719233675</v>
      </c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1:35" x14ac:dyDescent="0.3">
      <c r="A485" s="3" t="s">
        <v>503</v>
      </c>
      <c r="B485" s="3" t="s">
        <v>487</v>
      </c>
      <c r="C485" s="3">
        <v>24</v>
      </c>
      <c r="D485" s="3">
        <v>3</v>
      </c>
      <c r="E485" s="3">
        <v>470</v>
      </c>
      <c r="F485" s="5">
        <v>37.708525227856832</v>
      </c>
      <c r="G485" s="5">
        <v>38.487084802347454</v>
      </c>
      <c r="H485" s="5">
        <v>42.158275005750916</v>
      </c>
      <c r="I485" s="5">
        <v>43.050642501410103</v>
      </c>
      <c r="J485" s="5">
        <v>42.408686250889787</v>
      </c>
      <c r="K485" s="5">
        <v>45.951388309994755</v>
      </c>
      <c r="L485" s="5">
        <v>46.694485981895177</v>
      </c>
      <c r="M485" s="5">
        <v>40.925783009744919</v>
      </c>
      <c r="N485" s="5">
        <v>44.259266433093892</v>
      </c>
      <c r="O485" s="5">
        <v>40.739377000242072</v>
      </c>
      <c r="P485" s="5">
        <v>46.566314216863169</v>
      </c>
      <c r="Q485" s="5">
        <v>41.994259123607975</v>
      </c>
      <c r="R485" s="5">
        <v>44.885881579896918</v>
      </c>
      <c r="S485" s="5">
        <v>40.662470544778131</v>
      </c>
      <c r="T485" s="5">
        <v>48.380041887857914</v>
      </c>
      <c r="U485" s="5">
        <v>45.6682008932925</v>
      </c>
      <c r="V485" s="5">
        <v>43.356989804713137</v>
      </c>
      <c r="W485" s="5">
        <v>52.448172638269106</v>
      </c>
      <c r="X485" s="5">
        <v>44.921794908952272</v>
      </c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1:35" x14ac:dyDescent="0.3">
      <c r="A486" s="3" t="s">
        <v>504</v>
      </c>
      <c r="B486" s="3" t="s">
        <v>487</v>
      </c>
      <c r="C486" s="3">
        <v>24</v>
      </c>
      <c r="D486" s="3">
        <v>11</v>
      </c>
      <c r="E486" s="3">
        <v>478</v>
      </c>
      <c r="F486" s="5">
        <v>27.000411040212903</v>
      </c>
      <c r="G486" s="5">
        <v>28.339200827967439</v>
      </c>
      <c r="H486" s="5">
        <v>31.9000541500343</v>
      </c>
      <c r="I486" s="5">
        <v>32.502242973897978</v>
      </c>
      <c r="J486" s="5">
        <v>32.043130849583456</v>
      </c>
      <c r="K486" s="5">
        <v>36.834292199806711</v>
      </c>
      <c r="L486" s="5">
        <v>37.143907607987941</v>
      </c>
      <c r="M486" s="5">
        <v>31.383738116919556</v>
      </c>
      <c r="N486" s="5">
        <v>32.111669113002009</v>
      </c>
      <c r="O486" s="5">
        <v>34.496806751429311</v>
      </c>
      <c r="P486" s="5">
        <v>39.569381589301258</v>
      </c>
      <c r="Q486" s="5">
        <v>34.381809509278675</v>
      </c>
      <c r="R486" s="5">
        <v>36.552679313216601</v>
      </c>
      <c r="S486" s="5">
        <v>32.91236144517304</v>
      </c>
      <c r="T486" s="5">
        <v>37.904224685906769</v>
      </c>
      <c r="U486" s="5">
        <v>39.582807243648219</v>
      </c>
      <c r="V486" s="5">
        <v>37.707489029372219</v>
      </c>
      <c r="W486" s="5">
        <v>47.632509164216152</v>
      </c>
      <c r="X486" s="5">
        <v>39.48775882875811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1:35" x14ac:dyDescent="0.3">
      <c r="A487" s="3" t="s">
        <v>505</v>
      </c>
      <c r="B487" s="3" t="s">
        <v>487</v>
      </c>
      <c r="C487" s="3">
        <v>24</v>
      </c>
      <c r="D487" s="3">
        <v>9</v>
      </c>
      <c r="E487" s="3">
        <v>476</v>
      </c>
      <c r="F487" s="5">
        <v>28.981286992260053</v>
      </c>
      <c r="G487" s="5">
        <v>30.266789627043025</v>
      </c>
      <c r="H487" s="5">
        <v>34.460847887711182</v>
      </c>
      <c r="I487" s="5">
        <v>35.701913718769774</v>
      </c>
      <c r="J487" s="5">
        <v>34.257883114822356</v>
      </c>
      <c r="K487" s="5">
        <v>38.155199847421507</v>
      </c>
      <c r="L487" s="5">
        <v>38.923960685987034</v>
      </c>
      <c r="M487" s="5">
        <v>33.856117752645332</v>
      </c>
      <c r="N487" s="5">
        <v>34.653356522378253</v>
      </c>
      <c r="O487" s="5">
        <v>35.94177614412591</v>
      </c>
      <c r="P487" s="5">
        <v>41.120071454726592</v>
      </c>
      <c r="Q487" s="5">
        <v>36.421926225572498</v>
      </c>
      <c r="R487" s="5">
        <v>38.278046355206001</v>
      </c>
      <c r="S487" s="5">
        <v>35.179484799141825</v>
      </c>
      <c r="T487" s="5">
        <v>40.329467460383839</v>
      </c>
      <c r="U487" s="5">
        <v>42.047795128817775</v>
      </c>
      <c r="V487" s="5">
        <v>39.937088451326844</v>
      </c>
      <c r="W487" s="5">
        <v>50.247176154637607</v>
      </c>
      <c r="X487" s="5">
        <v>42.132766548194567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1:35" x14ac:dyDescent="0.3">
      <c r="A488" s="3" t="s">
        <v>506</v>
      </c>
      <c r="B488" s="3" t="s">
        <v>487</v>
      </c>
      <c r="C488" s="3">
        <v>24</v>
      </c>
      <c r="D488" s="3">
        <v>5</v>
      </c>
      <c r="E488" s="3">
        <v>472</v>
      </c>
      <c r="F488" s="5">
        <v>29.941344264163479</v>
      </c>
      <c r="G488" s="5">
        <v>31.234833406293887</v>
      </c>
      <c r="H488" s="5">
        <v>38.001499355662311</v>
      </c>
      <c r="I488" s="5">
        <v>39.650681851477835</v>
      </c>
      <c r="J488" s="5">
        <v>40.99916590277013</v>
      </c>
      <c r="K488" s="5">
        <v>41.723469898864138</v>
      </c>
      <c r="L488" s="5">
        <v>42.067249677392333</v>
      </c>
      <c r="M488" s="5">
        <v>37.053319132043505</v>
      </c>
      <c r="N488" s="5">
        <v>38.138180126380725</v>
      </c>
      <c r="O488" s="5">
        <v>39.438891423893502</v>
      </c>
      <c r="P488" s="5">
        <v>45.015899232871696</v>
      </c>
      <c r="Q488" s="5">
        <v>42.412165046656447</v>
      </c>
      <c r="R488" s="5">
        <v>43.792145305445274</v>
      </c>
      <c r="S488" s="5">
        <v>40.88165440665869</v>
      </c>
      <c r="T488" s="5">
        <v>42.921990346579612</v>
      </c>
      <c r="U488" s="5">
        <v>46.424006120171882</v>
      </c>
      <c r="V488" s="5">
        <v>43.770426329252025</v>
      </c>
      <c r="W488" s="5">
        <v>48.924160988490669</v>
      </c>
      <c r="X488" s="5">
        <v>43.085789852614973</v>
      </c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1:35" x14ac:dyDescent="0.3">
      <c r="A489" s="3" t="s">
        <v>507</v>
      </c>
      <c r="B489" s="3" t="s">
        <v>487</v>
      </c>
      <c r="C489" s="3">
        <v>24</v>
      </c>
      <c r="D489" s="3">
        <v>25</v>
      </c>
      <c r="E489" s="3">
        <v>492</v>
      </c>
      <c r="F489" s="5">
        <v>25.583389960169583</v>
      </c>
      <c r="G489" s="5">
        <v>26.759178611733365</v>
      </c>
      <c r="H489" s="5">
        <v>30.464613017456109</v>
      </c>
      <c r="I489" s="5">
        <v>28.746000290511784</v>
      </c>
      <c r="J489" s="5">
        <v>28.731725495771514</v>
      </c>
      <c r="K489" s="5">
        <v>30.579740004667396</v>
      </c>
      <c r="L489" s="5">
        <v>31.391758665229123</v>
      </c>
      <c r="M489" s="5">
        <v>30.076862860646585</v>
      </c>
      <c r="N489" s="5">
        <v>32.968310356423004</v>
      </c>
      <c r="O489" s="5">
        <v>33.355330759321063</v>
      </c>
      <c r="P489" s="5">
        <v>38.747602709175894</v>
      </c>
      <c r="Q489" s="5">
        <v>35.899741933806482</v>
      </c>
      <c r="R489" s="5">
        <v>38.137331760320627</v>
      </c>
      <c r="S489" s="5">
        <v>30.273752810964076</v>
      </c>
      <c r="T489" s="5">
        <v>35.123216825510561</v>
      </c>
      <c r="U489" s="5">
        <v>40.231465418451982</v>
      </c>
      <c r="V489" s="5">
        <v>39.873363333912629</v>
      </c>
      <c r="W489" s="5">
        <v>45.568020837253137</v>
      </c>
      <c r="X489" s="5">
        <v>40.31696221684934</v>
      </c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1:35" x14ac:dyDescent="0.3">
      <c r="A490" s="3" t="s">
        <v>508</v>
      </c>
      <c r="B490" s="3" t="s">
        <v>487</v>
      </c>
      <c r="C490" s="3">
        <v>24</v>
      </c>
      <c r="D490" s="3">
        <v>8</v>
      </c>
      <c r="E490" s="3">
        <v>475</v>
      </c>
      <c r="F490" s="5">
        <v>32.350826932952728</v>
      </c>
      <c r="G490" s="5">
        <v>33.009172545143329</v>
      </c>
      <c r="H490" s="5">
        <v>37.287455437016128</v>
      </c>
      <c r="I490" s="5">
        <v>37.870434990371535</v>
      </c>
      <c r="J490" s="5">
        <v>36.51406461177519</v>
      </c>
      <c r="K490" s="5">
        <v>39.577131905980025</v>
      </c>
      <c r="L490" s="5">
        <v>40.91366889932668</v>
      </c>
      <c r="M490" s="5">
        <v>36.587253552806949</v>
      </c>
      <c r="N490" s="5">
        <v>37.858996783224519</v>
      </c>
      <c r="O490" s="5">
        <v>37.112184178409564</v>
      </c>
      <c r="P490" s="5">
        <v>43.556075778045418</v>
      </c>
      <c r="Q490" s="5">
        <v>38.947632317753097</v>
      </c>
      <c r="R490" s="5">
        <v>39.771310313699736</v>
      </c>
      <c r="S490" s="5">
        <v>37.378819010224539</v>
      </c>
      <c r="T490" s="5">
        <v>42.298855905472756</v>
      </c>
      <c r="U490" s="5">
        <v>44.245844452966303</v>
      </c>
      <c r="V490" s="5">
        <v>41.577132285000481</v>
      </c>
      <c r="W490" s="5">
        <v>50.85498525818339</v>
      </c>
      <c r="X490" s="5">
        <v>43.058179713708554</v>
      </c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1:35" x14ac:dyDescent="0.3">
      <c r="A491" s="3" t="s">
        <v>509</v>
      </c>
      <c r="B491" s="3" t="s">
        <v>487</v>
      </c>
      <c r="C491" s="3">
        <v>24</v>
      </c>
      <c r="D491" s="3">
        <v>26</v>
      </c>
      <c r="E491" s="3">
        <v>493</v>
      </c>
      <c r="F491" s="5">
        <v>23.533452470080583</v>
      </c>
      <c r="G491" s="5">
        <v>25.000831779774373</v>
      </c>
      <c r="H491" s="5">
        <v>27.296597632317024</v>
      </c>
      <c r="I491" s="5">
        <v>26.650016608190665</v>
      </c>
      <c r="J491" s="5">
        <v>26.610292592574609</v>
      </c>
      <c r="K491" s="5">
        <v>28.261607698613975</v>
      </c>
      <c r="L491" s="5">
        <v>28.802745972012502</v>
      </c>
      <c r="M491" s="5">
        <v>28.183688582969541</v>
      </c>
      <c r="N491" s="5">
        <v>31.23689247601629</v>
      </c>
      <c r="O491" s="5">
        <v>31.132853464543217</v>
      </c>
      <c r="P491" s="5">
        <v>36.144991417642636</v>
      </c>
      <c r="Q491" s="5">
        <v>33.757791589119272</v>
      </c>
      <c r="R491" s="5">
        <v>34.693095538732145</v>
      </c>
      <c r="S491" s="5">
        <v>27.614793141243503</v>
      </c>
      <c r="T491" s="5">
        <v>32.639408124301312</v>
      </c>
      <c r="U491" s="5">
        <v>37.916663314434871</v>
      </c>
      <c r="V491" s="5">
        <v>37.050939483482765</v>
      </c>
      <c r="W491" s="5">
        <v>42.641534586205573</v>
      </c>
      <c r="X491" s="5">
        <v>37.886770127689978</v>
      </c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1:35" x14ac:dyDescent="0.3">
      <c r="A492" s="3" t="s">
        <v>510</v>
      </c>
      <c r="B492" s="3" t="s">
        <v>487</v>
      </c>
      <c r="C492" s="3">
        <v>24</v>
      </c>
      <c r="D492" s="3">
        <v>22</v>
      </c>
      <c r="E492" s="3">
        <v>489</v>
      </c>
      <c r="F492" s="5">
        <v>23.297181892727185</v>
      </c>
      <c r="G492" s="5">
        <v>25.481510479124214</v>
      </c>
      <c r="H492" s="5">
        <v>26.049200799388512</v>
      </c>
      <c r="I492" s="5">
        <v>26.408387990918666</v>
      </c>
      <c r="J492" s="5">
        <v>26.585238380233971</v>
      </c>
      <c r="K492" s="5">
        <v>28.314585431200193</v>
      </c>
      <c r="L492" s="5">
        <v>28.657723458745892</v>
      </c>
      <c r="M492" s="5">
        <v>28.208778060730911</v>
      </c>
      <c r="N492" s="5">
        <v>31.607993067689147</v>
      </c>
      <c r="O492" s="5">
        <v>29.910995849214061</v>
      </c>
      <c r="P492" s="5">
        <v>34.622354838860602</v>
      </c>
      <c r="Q492" s="5">
        <v>33.524079003067484</v>
      </c>
      <c r="R492" s="5">
        <v>33.378846108547116</v>
      </c>
      <c r="S492" s="5">
        <v>26.58325675595303</v>
      </c>
      <c r="T492" s="5">
        <v>31.123903549610429</v>
      </c>
      <c r="U492" s="5">
        <v>35.845125125504673</v>
      </c>
      <c r="V492" s="5">
        <v>34.498130220336073</v>
      </c>
      <c r="W492" s="5">
        <v>40.583040783463773</v>
      </c>
      <c r="X492" s="5">
        <v>36.002990239831313</v>
      </c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1:35" x14ac:dyDescent="0.3">
      <c r="A493" s="3" t="s">
        <v>511</v>
      </c>
      <c r="B493" s="3" t="s">
        <v>487</v>
      </c>
      <c r="C493" s="3">
        <v>24</v>
      </c>
      <c r="D493" s="3">
        <v>19</v>
      </c>
      <c r="E493" s="3">
        <v>486</v>
      </c>
      <c r="F493" s="5">
        <v>26.076543782510857</v>
      </c>
      <c r="G493" s="5">
        <v>27.260745338379206</v>
      </c>
      <c r="H493" s="5">
        <v>34.841741109049764</v>
      </c>
      <c r="I493" s="5">
        <v>33.144273837083333</v>
      </c>
      <c r="J493" s="5">
        <v>31.062217737787353</v>
      </c>
      <c r="K493" s="5">
        <v>33.448157770975989</v>
      </c>
      <c r="L493" s="5">
        <v>33.863241680590271</v>
      </c>
      <c r="M493" s="5">
        <v>31.805452442964658</v>
      </c>
      <c r="N493" s="5">
        <v>33.369835568688195</v>
      </c>
      <c r="O493" s="5">
        <v>35.789626340519398</v>
      </c>
      <c r="P493" s="5">
        <v>41.675410451214702</v>
      </c>
      <c r="Q493" s="5">
        <v>38.853692838841823</v>
      </c>
      <c r="R493" s="5">
        <v>39.360269295253154</v>
      </c>
      <c r="S493" s="5">
        <v>32.513591230272205</v>
      </c>
      <c r="T493" s="5">
        <v>37.167197994794833</v>
      </c>
      <c r="U493" s="5">
        <v>44.057114230984467</v>
      </c>
      <c r="V493" s="5">
        <v>42.44459915953643</v>
      </c>
      <c r="W493" s="5">
        <v>48.110176640220466</v>
      </c>
      <c r="X493" s="5">
        <v>40.974480414024704</v>
      </c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spans="1:35" x14ac:dyDescent="0.3">
      <c r="A494" s="3" t="s">
        <v>512</v>
      </c>
      <c r="B494" s="3" t="s">
        <v>487</v>
      </c>
      <c r="C494" s="3">
        <v>24</v>
      </c>
      <c r="D494" s="3">
        <v>24</v>
      </c>
      <c r="E494" s="3">
        <v>491</v>
      </c>
      <c r="F494" s="5">
        <v>24.014648979324704</v>
      </c>
      <c r="G494" s="5">
        <v>25.42755531829032</v>
      </c>
      <c r="H494" s="5">
        <v>25.472337215876689</v>
      </c>
      <c r="I494" s="5">
        <v>25.567904129116304</v>
      </c>
      <c r="J494" s="5">
        <v>26.31547045186284</v>
      </c>
      <c r="K494" s="5">
        <v>28.379311977357837</v>
      </c>
      <c r="L494" s="5">
        <v>28.764205024150002</v>
      </c>
      <c r="M494" s="5">
        <v>27.53325707243507</v>
      </c>
      <c r="N494" s="5">
        <v>31.479171024405002</v>
      </c>
      <c r="O494" s="5">
        <v>31.211166980424689</v>
      </c>
      <c r="P494" s="5">
        <v>34.661458692001283</v>
      </c>
      <c r="Q494" s="5">
        <v>33.677907322130437</v>
      </c>
      <c r="R494" s="5">
        <v>35.319156912816851</v>
      </c>
      <c r="S494" s="5">
        <v>27.683677364694489</v>
      </c>
      <c r="T494" s="5">
        <v>32.639981047287293</v>
      </c>
      <c r="U494" s="5">
        <v>35.614253491462577</v>
      </c>
      <c r="V494" s="5">
        <v>34.814966262430936</v>
      </c>
      <c r="W494" s="5">
        <v>41.297169836605853</v>
      </c>
      <c r="X494" s="5">
        <v>35.679368349340898</v>
      </c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1:35" x14ac:dyDescent="0.3">
      <c r="A495" s="3" t="s">
        <v>513</v>
      </c>
      <c r="B495" s="3" t="s">
        <v>514</v>
      </c>
      <c r="C495" s="3">
        <v>25</v>
      </c>
      <c r="D495" s="3">
        <v>2</v>
      </c>
      <c r="E495" s="3">
        <v>495</v>
      </c>
      <c r="F495" s="5">
        <v>23.4</v>
      </c>
      <c r="G495" s="5">
        <v>24.49</v>
      </c>
      <c r="H495" s="5">
        <v>25.4</v>
      </c>
      <c r="I495" s="5">
        <v>25.4</v>
      </c>
      <c r="J495" s="5">
        <v>26.09</v>
      </c>
      <c r="K495" s="5">
        <v>28.51</v>
      </c>
      <c r="L495" s="5">
        <v>28.86</v>
      </c>
      <c r="M495" s="5">
        <v>27.41</v>
      </c>
      <c r="N495" s="5">
        <v>30.49</v>
      </c>
      <c r="O495" s="5">
        <v>32.299999999999997</v>
      </c>
      <c r="P495" s="5">
        <v>34.979999999999997</v>
      </c>
      <c r="Q495" s="5">
        <v>34.14</v>
      </c>
      <c r="R495" s="5">
        <v>36.42</v>
      </c>
      <c r="S495" s="5">
        <v>28.62</v>
      </c>
      <c r="T495" s="5">
        <v>34.42</v>
      </c>
      <c r="U495" s="5">
        <v>35.729999999999997</v>
      </c>
      <c r="V495" s="5">
        <v>35.56</v>
      </c>
      <c r="W495" s="5">
        <v>41.81</v>
      </c>
      <c r="X495" s="5">
        <v>36.03</v>
      </c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1:35" x14ac:dyDescent="0.3">
      <c r="A496" s="3" t="s">
        <v>515</v>
      </c>
      <c r="B496" s="3" t="s">
        <v>514</v>
      </c>
      <c r="C496" s="3">
        <v>25</v>
      </c>
      <c r="D496" s="3">
        <v>1</v>
      </c>
      <c r="E496" s="3">
        <v>494</v>
      </c>
      <c r="F496" s="5">
        <v>25.11</v>
      </c>
      <c r="G496" s="5">
        <v>25.01</v>
      </c>
      <c r="H496" s="5">
        <v>27.919999999999998</v>
      </c>
      <c r="I496" s="5">
        <v>27.53</v>
      </c>
      <c r="J496" s="5">
        <v>28.42</v>
      </c>
      <c r="K496" s="5">
        <v>32.85</v>
      </c>
      <c r="L496" s="5">
        <v>33.729999999999997</v>
      </c>
      <c r="M496" s="5">
        <v>28.66</v>
      </c>
      <c r="N496" s="5">
        <v>29.539999999999996</v>
      </c>
      <c r="O496" s="5">
        <v>31.97</v>
      </c>
      <c r="P496" s="5">
        <v>37.01</v>
      </c>
      <c r="Q496" s="5">
        <v>32.19</v>
      </c>
      <c r="R496" s="5">
        <v>34.29</v>
      </c>
      <c r="S496" s="5">
        <v>31.36</v>
      </c>
      <c r="T496" s="5">
        <v>35.619999999999997</v>
      </c>
      <c r="U496" s="5">
        <v>38.700000000000003</v>
      </c>
      <c r="V496" s="5">
        <v>35.43</v>
      </c>
      <c r="W496" s="5">
        <v>43.489999999999995</v>
      </c>
      <c r="X496" s="5">
        <v>37.409999999999997</v>
      </c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1:35" x14ac:dyDescent="0.3">
      <c r="A497" s="3" t="s">
        <v>516</v>
      </c>
      <c r="B497" s="3" t="s">
        <v>517</v>
      </c>
      <c r="C497" s="3">
        <v>26</v>
      </c>
      <c r="D497" s="3">
        <v>1</v>
      </c>
      <c r="E497" s="3">
        <v>496</v>
      </c>
      <c r="F497" s="5">
        <v>23.984128482933848</v>
      </c>
      <c r="G497" s="5">
        <v>25.455371197655431</v>
      </c>
      <c r="H497" s="5">
        <v>25.072274663451228</v>
      </c>
      <c r="I497" s="5">
        <v>25.262583684739703</v>
      </c>
      <c r="J497" s="5">
        <v>25.993703873088638</v>
      </c>
      <c r="K497" s="5">
        <v>28.118500938818968</v>
      </c>
      <c r="L497" s="5">
        <v>28.444259976711887</v>
      </c>
      <c r="M497" s="5">
        <v>27.159166691090995</v>
      </c>
      <c r="N497" s="5">
        <v>31.417318535008668</v>
      </c>
      <c r="O497" s="5">
        <v>31.089978391103333</v>
      </c>
      <c r="P497" s="5">
        <v>34.679335031742134</v>
      </c>
      <c r="Q497" s="5">
        <v>33.964767508192821</v>
      </c>
      <c r="R497" s="5">
        <v>35.441141966361741</v>
      </c>
      <c r="S497" s="5">
        <v>27.76326384398708</v>
      </c>
      <c r="T497" s="5">
        <v>32.256848484016423</v>
      </c>
      <c r="U497" s="5">
        <v>35.370380904588721</v>
      </c>
      <c r="V497" s="5">
        <v>35.002836192830188</v>
      </c>
      <c r="W497" s="5">
        <v>41.416633358476872</v>
      </c>
      <c r="X497" s="5">
        <v>35.226003038472705</v>
      </c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1:35" x14ac:dyDescent="0.3">
      <c r="A498" s="3" t="s">
        <v>518</v>
      </c>
      <c r="B498" s="3" t="s">
        <v>519</v>
      </c>
      <c r="C498" s="3">
        <v>27</v>
      </c>
      <c r="D498" s="3">
        <v>26</v>
      </c>
      <c r="E498" s="3">
        <v>522</v>
      </c>
      <c r="F498" s="5">
        <v>29.912487742312461</v>
      </c>
      <c r="G498" s="5">
        <v>31.194951535815903</v>
      </c>
      <c r="H498" s="5">
        <v>32.981094767877103</v>
      </c>
      <c r="I498" s="5">
        <v>35.302584970080481</v>
      </c>
      <c r="J498" s="5">
        <v>34.436659707529273</v>
      </c>
      <c r="K498" s="5">
        <v>35.809090023371994</v>
      </c>
      <c r="L498" s="5">
        <v>35.145173119189479</v>
      </c>
      <c r="M498" s="5">
        <v>34.957863710240723</v>
      </c>
      <c r="N498" s="5">
        <v>39.583332177379063</v>
      </c>
      <c r="O498" s="5">
        <v>38.665534809178752</v>
      </c>
      <c r="P498" s="5">
        <v>44.004011264180335</v>
      </c>
      <c r="Q498" s="5">
        <v>41.147503781791713</v>
      </c>
      <c r="R498" s="5">
        <v>40.057799975951447</v>
      </c>
      <c r="S498" s="5">
        <v>37.102759538767053</v>
      </c>
      <c r="T498" s="5">
        <v>39.347861077817839</v>
      </c>
      <c r="U498" s="5">
        <v>44.861042594044839</v>
      </c>
      <c r="V498" s="5">
        <v>43.365573866348157</v>
      </c>
      <c r="W498" s="5">
        <v>50.750750501180477</v>
      </c>
      <c r="X498" s="5">
        <v>46.801404110603372</v>
      </c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1:35" x14ac:dyDescent="0.3">
      <c r="A499" s="3" t="s">
        <v>520</v>
      </c>
      <c r="B499" s="3" t="s">
        <v>519</v>
      </c>
      <c r="C499" s="3">
        <v>27</v>
      </c>
      <c r="D499" s="3">
        <v>5</v>
      </c>
      <c r="E499" s="3">
        <v>501</v>
      </c>
      <c r="F499" s="5">
        <v>26.438936335370421</v>
      </c>
      <c r="G499" s="5">
        <v>26.271007289823984</v>
      </c>
      <c r="H499" s="5">
        <v>30.764250813380386</v>
      </c>
      <c r="I499" s="5">
        <v>31.964823985980757</v>
      </c>
      <c r="J499" s="5">
        <v>30.629830666202292</v>
      </c>
      <c r="K499" s="5">
        <v>31.484028709949094</v>
      </c>
      <c r="L499" s="5">
        <v>34.252619762068676</v>
      </c>
      <c r="M499" s="5">
        <v>32.10463194187524</v>
      </c>
      <c r="N499" s="5">
        <v>37.445241700144095</v>
      </c>
      <c r="O499" s="5">
        <v>35.871494462314288</v>
      </c>
      <c r="P499" s="5">
        <v>41.875553151453978</v>
      </c>
      <c r="Q499" s="5">
        <v>38.308975055972773</v>
      </c>
      <c r="R499" s="5">
        <v>36.631340418083695</v>
      </c>
      <c r="S499" s="5">
        <v>35.560726883738965</v>
      </c>
      <c r="T499" s="5">
        <v>38.384640649159323</v>
      </c>
      <c r="U499" s="5">
        <v>45.202793207265472</v>
      </c>
      <c r="V499" s="5">
        <v>43.479886152110936</v>
      </c>
      <c r="W499" s="5">
        <v>50.74873274395646</v>
      </c>
      <c r="X499" s="5">
        <v>45.926228457895867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1:35" x14ac:dyDescent="0.3">
      <c r="A500" s="3" t="s">
        <v>521</v>
      </c>
      <c r="B500" s="3" t="s">
        <v>519</v>
      </c>
      <c r="C500" s="3">
        <v>27</v>
      </c>
      <c r="D500" s="3">
        <v>7</v>
      </c>
      <c r="E500" s="3">
        <v>503</v>
      </c>
      <c r="F500" s="5">
        <v>27.752793279125662</v>
      </c>
      <c r="G500" s="5">
        <v>27.241126746964767</v>
      </c>
      <c r="H500" s="5">
        <v>30.100172116308865</v>
      </c>
      <c r="I500" s="5">
        <v>31.093162730016942</v>
      </c>
      <c r="J500" s="5">
        <v>30.765429767056968</v>
      </c>
      <c r="K500" s="5">
        <v>31.32266298425499</v>
      </c>
      <c r="L500" s="5">
        <v>34.250857211339216</v>
      </c>
      <c r="M500" s="5">
        <v>31.129585187136186</v>
      </c>
      <c r="N500" s="5">
        <v>35.769050500519626</v>
      </c>
      <c r="O500" s="5">
        <v>35.56093769402635</v>
      </c>
      <c r="P500" s="5">
        <v>40.482212840715114</v>
      </c>
      <c r="Q500" s="5">
        <v>37.524004803800288</v>
      </c>
      <c r="R500" s="5">
        <v>35.686852377152334</v>
      </c>
      <c r="S500" s="5">
        <v>35.569631151574505</v>
      </c>
      <c r="T500" s="5">
        <v>37.744373320127401</v>
      </c>
      <c r="U500" s="5">
        <v>44.105330260586697</v>
      </c>
      <c r="V500" s="5">
        <v>43.500445041385071</v>
      </c>
      <c r="W500" s="5">
        <v>49.245134103445615</v>
      </c>
      <c r="X500" s="5">
        <v>44.302899857193097</v>
      </c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1:35" x14ac:dyDescent="0.3">
      <c r="A501" s="3" t="s">
        <v>215</v>
      </c>
      <c r="B501" s="3" t="s">
        <v>519</v>
      </c>
      <c r="C501" s="3">
        <v>27</v>
      </c>
      <c r="D501" s="3">
        <v>19</v>
      </c>
      <c r="E501" s="3">
        <v>515</v>
      </c>
      <c r="F501" s="5">
        <v>28.199050068881654</v>
      </c>
      <c r="G501" s="5">
        <v>27.864906094288049</v>
      </c>
      <c r="H501" s="5">
        <v>30.979714461667367</v>
      </c>
      <c r="I501" s="5">
        <v>32.854458983179207</v>
      </c>
      <c r="J501" s="5">
        <v>32.455870221267467</v>
      </c>
      <c r="K501" s="5">
        <v>33.47906521119711</v>
      </c>
      <c r="L501" s="5">
        <v>33.91462431698335</v>
      </c>
      <c r="M501" s="5">
        <v>32.371207669517993</v>
      </c>
      <c r="N501" s="5">
        <v>36.557806425288611</v>
      </c>
      <c r="O501" s="5">
        <v>36.359721956686442</v>
      </c>
      <c r="P501" s="5">
        <v>41.737938826530552</v>
      </c>
      <c r="Q501" s="5">
        <v>38.187553259216315</v>
      </c>
      <c r="R501" s="5">
        <v>38.684132928786283</v>
      </c>
      <c r="S501" s="5">
        <v>35.250062863003365</v>
      </c>
      <c r="T501" s="5">
        <v>38.264743844875568</v>
      </c>
      <c r="U501" s="5">
        <v>43.914713960657728</v>
      </c>
      <c r="V501" s="5">
        <v>40.898682269677408</v>
      </c>
      <c r="W501" s="5">
        <v>49.440876951485272</v>
      </c>
      <c r="X501" s="5">
        <v>45.21817216065768</v>
      </c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1:35" x14ac:dyDescent="0.3">
      <c r="A502" s="3" t="s">
        <v>522</v>
      </c>
      <c r="B502" s="3" t="s">
        <v>519</v>
      </c>
      <c r="C502" s="3">
        <v>27</v>
      </c>
      <c r="D502" s="3">
        <v>10</v>
      </c>
      <c r="E502" s="3">
        <v>506</v>
      </c>
      <c r="F502" s="5">
        <v>29.302406452038863</v>
      </c>
      <c r="G502" s="5">
        <v>33.550839148657055</v>
      </c>
      <c r="H502" s="5">
        <v>32.265113085545366</v>
      </c>
      <c r="I502" s="5">
        <v>36.124169772975208</v>
      </c>
      <c r="J502" s="5">
        <v>35.948113042969084</v>
      </c>
      <c r="K502" s="5">
        <v>36.170009002076952</v>
      </c>
      <c r="L502" s="5">
        <v>37.271896105283489</v>
      </c>
      <c r="M502" s="5">
        <v>36.655884977671242</v>
      </c>
      <c r="N502" s="5">
        <v>37.811008049983457</v>
      </c>
      <c r="O502" s="5">
        <v>40.225989096637122</v>
      </c>
      <c r="P502" s="5">
        <v>43.337663495789947</v>
      </c>
      <c r="Q502" s="5">
        <v>43.162108127447894</v>
      </c>
      <c r="R502" s="5">
        <v>40.388010000484279</v>
      </c>
      <c r="S502" s="5">
        <v>40.02314214543955</v>
      </c>
      <c r="T502" s="5">
        <v>40.959955674426823</v>
      </c>
      <c r="U502" s="5">
        <v>47.490382958769871</v>
      </c>
      <c r="V502" s="5">
        <v>47.137502417849426</v>
      </c>
      <c r="W502" s="5">
        <v>54.887319532848672</v>
      </c>
      <c r="X502" s="5">
        <v>50.916118798992414</v>
      </c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1:35" x14ac:dyDescent="0.3">
      <c r="A503" s="3" t="s">
        <v>523</v>
      </c>
      <c r="B503" s="3" t="s">
        <v>519</v>
      </c>
      <c r="C503" s="3">
        <v>27</v>
      </c>
      <c r="D503" s="3">
        <v>27</v>
      </c>
      <c r="E503" s="3">
        <v>523</v>
      </c>
      <c r="F503" s="5">
        <v>26.252477886543737</v>
      </c>
      <c r="G503" s="5">
        <v>28.18134125408033</v>
      </c>
      <c r="H503" s="5">
        <v>30.444068956656576</v>
      </c>
      <c r="I503" s="5">
        <v>32.670753151951352</v>
      </c>
      <c r="J503" s="5">
        <v>31.449242626630131</v>
      </c>
      <c r="K503" s="5">
        <v>33.371160629797515</v>
      </c>
      <c r="L503" s="5">
        <v>33.438631095819346</v>
      </c>
      <c r="M503" s="5">
        <v>31.628335282716296</v>
      </c>
      <c r="N503" s="5">
        <v>37.250790886446872</v>
      </c>
      <c r="O503" s="5">
        <v>36.173007582978791</v>
      </c>
      <c r="P503" s="5">
        <v>42.047201744128294</v>
      </c>
      <c r="Q503" s="5">
        <v>38.326575084977947</v>
      </c>
      <c r="R503" s="5">
        <v>36.760404167397397</v>
      </c>
      <c r="S503" s="5">
        <v>36.758926278906522</v>
      </c>
      <c r="T503" s="5">
        <v>38.004452135565437</v>
      </c>
      <c r="U503" s="5">
        <v>42.235249694059767</v>
      </c>
      <c r="V503" s="5">
        <v>42.456903243353885</v>
      </c>
      <c r="W503" s="5">
        <v>47.542948028734209</v>
      </c>
      <c r="X503" s="5">
        <v>45.715693147568459</v>
      </c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1:35" x14ac:dyDescent="0.3">
      <c r="A504" s="3" t="s">
        <v>524</v>
      </c>
      <c r="B504" s="3" t="s">
        <v>519</v>
      </c>
      <c r="C504" s="3">
        <v>27</v>
      </c>
      <c r="D504" s="3">
        <v>4</v>
      </c>
      <c r="E504" s="3">
        <v>500</v>
      </c>
      <c r="F504" s="5">
        <v>25.754966575329213</v>
      </c>
      <c r="G504" s="5">
        <v>25.457978645586028</v>
      </c>
      <c r="H504" s="5">
        <v>29.877135400466312</v>
      </c>
      <c r="I504" s="5">
        <v>31.427206720130517</v>
      </c>
      <c r="J504" s="5">
        <v>30.346513377982177</v>
      </c>
      <c r="K504" s="5">
        <v>31.199126592499653</v>
      </c>
      <c r="L504" s="5">
        <v>33.778684714233044</v>
      </c>
      <c r="M504" s="5">
        <v>31.49611837875964</v>
      </c>
      <c r="N504" s="5">
        <v>36.117211450088732</v>
      </c>
      <c r="O504" s="5">
        <v>35.577441648969582</v>
      </c>
      <c r="P504" s="5">
        <v>41.423027951751074</v>
      </c>
      <c r="Q504" s="5">
        <v>37.399684910821364</v>
      </c>
      <c r="R504" s="5">
        <v>36.913602794826986</v>
      </c>
      <c r="S504" s="5">
        <v>34.631934093683022</v>
      </c>
      <c r="T504" s="5">
        <v>38.396140729622211</v>
      </c>
      <c r="U504" s="5">
        <v>44.628734415712621</v>
      </c>
      <c r="V504" s="5">
        <v>41.51089159288361</v>
      </c>
      <c r="W504" s="5">
        <v>49.282787710864731</v>
      </c>
      <c r="X504" s="5">
        <v>44.96086239205534</v>
      </c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1:35" x14ac:dyDescent="0.3">
      <c r="A505" s="3" t="s">
        <v>525</v>
      </c>
      <c r="B505" s="3" t="s">
        <v>519</v>
      </c>
      <c r="C505" s="3">
        <v>27</v>
      </c>
      <c r="D505" s="3">
        <v>13</v>
      </c>
      <c r="E505" s="3">
        <v>509</v>
      </c>
      <c r="F505" s="5">
        <v>25.503760724578658</v>
      </c>
      <c r="G505" s="5">
        <v>28.734955969470832</v>
      </c>
      <c r="H505" s="5">
        <v>29.183404927413473</v>
      </c>
      <c r="I505" s="5">
        <v>32.401815805307891</v>
      </c>
      <c r="J505" s="5">
        <v>31.448535651861484</v>
      </c>
      <c r="K505" s="5">
        <v>31.709339249330153</v>
      </c>
      <c r="L505" s="5">
        <v>33.626079078467953</v>
      </c>
      <c r="M505" s="5">
        <v>32.679713953782191</v>
      </c>
      <c r="N505" s="5">
        <v>35.437678663962977</v>
      </c>
      <c r="O505" s="5">
        <v>36.605614549773215</v>
      </c>
      <c r="P505" s="5">
        <v>40.827201214191881</v>
      </c>
      <c r="Q505" s="5">
        <v>38.330218570712148</v>
      </c>
      <c r="R505" s="5">
        <v>36.463513233534051</v>
      </c>
      <c r="S505" s="5">
        <v>37.033850263519184</v>
      </c>
      <c r="T505" s="5">
        <v>37.708397347967363</v>
      </c>
      <c r="U505" s="5">
        <v>42.212701519962842</v>
      </c>
      <c r="V505" s="5">
        <v>44.08232410544899</v>
      </c>
      <c r="W505" s="5">
        <v>48.984440615509705</v>
      </c>
      <c r="X505" s="5">
        <v>46.763571026885629</v>
      </c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1:35" x14ac:dyDescent="0.3">
      <c r="A506" s="3" t="s">
        <v>526</v>
      </c>
      <c r="B506" s="3" t="s">
        <v>519</v>
      </c>
      <c r="C506" s="3">
        <v>27</v>
      </c>
      <c r="D506" s="3">
        <v>2</v>
      </c>
      <c r="E506" s="3">
        <v>498</v>
      </c>
      <c r="F506" s="5">
        <v>26.840965199990663</v>
      </c>
      <c r="G506" s="5">
        <v>26.817336202767592</v>
      </c>
      <c r="H506" s="5">
        <v>29.410280271114548</v>
      </c>
      <c r="I506" s="5">
        <v>30.179110981192899</v>
      </c>
      <c r="J506" s="5">
        <v>29.607425642319217</v>
      </c>
      <c r="K506" s="5">
        <v>30.058073618982124</v>
      </c>
      <c r="L506" s="5">
        <v>31.779884129238361</v>
      </c>
      <c r="M506" s="5">
        <v>30.917996330391357</v>
      </c>
      <c r="N506" s="5">
        <v>33.194142136964523</v>
      </c>
      <c r="O506" s="5">
        <v>33.279430905765494</v>
      </c>
      <c r="P506" s="5">
        <v>39.187097130408617</v>
      </c>
      <c r="Q506" s="5">
        <v>36.13198059159226</v>
      </c>
      <c r="R506" s="5">
        <v>36.359488019811884</v>
      </c>
      <c r="S506" s="5">
        <v>30.428404399146018</v>
      </c>
      <c r="T506" s="5">
        <v>35.562905221877628</v>
      </c>
      <c r="U506" s="5">
        <v>41.225972545945552</v>
      </c>
      <c r="V506" s="5">
        <v>37.461043933031043</v>
      </c>
      <c r="W506" s="5">
        <v>45.12878240316072</v>
      </c>
      <c r="X506" s="5">
        <v>40.425112262563921</v>
      </c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1:35" x14ac:dyDescent="0.3">
      <c r="A507" s="3" t="s">
        <v>527</v>
      </c>
      <c r="B507" s="3" t="s">
        <v>519</v>
      </c>
      <c r="C507" s="3">
        <v>27</v>
      </c>
      <c r="D507" s="3">
        <v>12</v>
      </c>
      <c r="E507" s="3">
        <v>508</v>
      </c>
      <c r="F507" s="5">
        <v>23.054990676268474</v>
      </c>
      <c r="G507" s="5">
        <v>27.150580172460153</v>
      </c>
      <c r="H507" s="5">
        <v>26.602941237583217</v>
      </c>
      <c r="I507" s="5">
        <v>29.825479264277458</v>
      </c>
      <c r="J507" s="5">
        <v>28.90098398340319</v>
      </c>
      <c r="K507" s="5">
        <v>28.420321213040214</v>
      </c>
      <c r="L507" s="5">
        <v>30.596839530423466</v>
      </c>
      <c r="M507" s="5">
        <v>31.287837877231659</v>
      </c>
      <c r="N507" s="5">
        <v>32.203475602724893</v>
      </c>
      <c r="O507" s="5">
        <v>33.093090166195488</v>
      </c>
      <c r="P507" s="5">
        <v>38.742948214707525</v>
      </c>
      <c r="Q507" s="5">
        <v>35.365868410606197</v>
      </c>
      <c r="R507" s="5">
        <v>33.220607953120144</v>
      </c>
      <c r="S507" s="5">
        <v>34.286481791108635</v>
      </c>
      <c r="T507" s="5">
        <v>34.591318438630935</v>
      </c>
      <c r="U507" s="5">
        <v>38.40587283105031</v>
      </c>
      <c r="V507" s="5">
        <v>39.690441387438291</v>
      </c>
      <c r="W507" s="5">
        <v>45.038753221056112</v>
      </c>
      <c r="X507" s="5">
        <v>43.664249378180664</v>
      </c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1:35" x14ac:dyDescent="0.3">
      <c r="A508" s="3" t="s">
        <v>528</v>
      </c>
      <c r="B508" s="3" t="s">
        <v>519</v>
      </c>
      <c r="C508" s="3">
        <v>27</v>
      </c>
      <c r="D508" s="3">
        <v>11</v>
      </c>
      <c r="E508" s="3">
        <v>507</v>
      </c>
      <c r="F508" s="5">
        <v>29.791725510824463</v>
      </c>
      <c r="G508" s="5">
        <v>34.46014141811559</v>
      </c>
      <c r="H508" s="5">
        <v>32.434721828771949</v>
      </c>
      <c r="I508" s="5">
        <v>36.146299110928062</v>
      </c>
      <c r="J508" s="5">
        <v>36.193786765432961</v>
      </c>
      <c r="K508" s="5">
        <v>36.195354864625195</v>
      </c>
      <c r="L508" s="5">
        <v>37.032379208368909</v>
      </c>
      <c r="M508" s="5">
        <v>37.391391350172078</v>
      </c>
      <c r="N508" s="5">
        <v>38.275295180821473</v>
      </c>
      <c r="O508" s="5">
        <v>40.134071648266257</v>
      </c>
      <c r="P508" s="5">
        <v>43.616441430667024</v>
      </c>
      <c r="Q508" s="5">
        <v>43.220672268494276</v>
      </c>
      <c r="R508" s="5">
        <v>40.536174017904528</v>
      </c>
      <c r="S508" s="5">
        <v>39.877317426609693</v>
      </c>
      <c r="T508" s="5">
        <v>40.53358727158416</v>
      </c>
      <c r="U508" s="5">
        <v>47.355541501986387</v>
      </c>
      <c r="V508" s="5">
        <v>46.465256949185957</v>
      </c>
      <c r="W508" s="5">
        <v>55.450000863529759</v>
      </c>
      <c r="X508" s="5">
        <v>51.964483845140776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1:35" x14ac:dyDescent="0.3">
      <c r="A509" s="3" t="s">
        <v>529</v>
      </c>
      <c r="B509" s="3" t="s">
        <v>519</v>
      </c>
      <c r="C509" s="3">
        <v>27</v>
      </c>
      <c r="D509" s="3">
        <v>16</v>
      </c>
      <c r="E509" s="3">
        <v>512</v>
      </c>
      <c r="F509" s="5">
        <v>22.97966432492786</v>
      </c>
      <c r="G509" s="5">
        <v>23.381566812679889</v>
      </c>
      <c r="H509" s="5">
        <v>27.451257840671506</v>
      </c>
      <c r="I509" s="5">
        <v>29.708242930848012</v>
      </c>
      <c r="J509" s="5">
        <v>28.258157985509285</v>
      </c>
      <c r="K509" s="5">
        <v>30.050995961805178</v>
      </c>
      <c r="L509" s="5">
        <v>31.91658487051459</v>
      </c>
      <c r="M509" s="5">
        <v>29.465341346530643</v>
      </c>
      <c r="N509" s="5">
        <v>36.893635578931523</v>
      </c>
      <c r="O509" s="5">
        <v>34.552394687947022</v>
      </c>
      <c r="P509" s="5">
        <v>40.057452900809785</v>
      </c>
      <c r="Q509" s="5">
        <v>36.550054301291219</v>
      </c>
      <c r="R509" s="5">
        <v>34.574887452766241</v>
      </c>
      <c r="S509" s="5">
        <v>34.886559233978701</v>
      </c>
      <c r="T509" s="5">
        <v>36.96442081883788</v>
      </c>
      <c r="U509" s="5">
        <v>42.748290607050514</v>
      </c>
      <c r="V509" s="5">
        <v>42.617656592613685</v>
      </c>
      <c r="W509" s="5">
        <v>47.549624112792053</v>
      </c>
      <c r="X509" s="5">
        <v>44.947785574519372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1:35" x14ac:dyDescent="0.3">
      <c r="A510" s="3" t="s">
        <v>530</v>
      </c>
      <c r="B510" s="3" t="s">
        <v>519</v>
      </c>
      <c r="C510" s="3">
        <v>27</v>
      </c>
      <c r="D510" s="3">
        <v>3</v>
      </c>
      <c r="E510" s="3">
        <v>499</v>
      </c>
      <c r="F510" s="5">
        <v>27.904325358299335</v>
      </c>
      <c r="G510" s="5">
        <v>27.292234795290469</v>
      </c>
      <c r="H510" s="5">
        <v>31.509363885896374</v>
      </c>
      <c r="I510" s="5">
        <v>32.656622300858977</v>
      </c>
      <c r="J510" s="5">
        <v>31.906868278942021</v>
      </c>
      <c r="K510" s="5">
        <v>32.17051241587189</v>
      </c>
      <c r="L510" s="5">
        <v>34.195369216273143</v>
      </c>
      <c r="M510" s="5">
        <v>32.414839723247709</v>
      </c>
      <c r="N510" s="5">
        <v>35.959670644443818</v>
      </c>
      <c r="O510" s="5">
        <v>36.409918911719288</v>
      </c>
      <c r="P510" s="5">
        <v>42.062629551093323</v>
      </c>
      <c r="Q510" s="5">
        <v>38.042461556813812</v>
      </c>
      <c r="R510" s="5">
        <v>38.934363950516762</v>
      </c>
      <c r="S510" s="5">
        <v>34.283632943002843</v>
      </c>
      <c r="T510" s="5">
        <v>38.788562429623944</v>
      </c>
      <c r="U510" s="5">
        <v>44.812121966284145</v>
      </c>
      <c r="V510" s="5">
        <v>41.240733822792073</v>
      </c>
      <c r="W510" s="5">
        <v>49.0702891301192</v>
      </c>
      <c r="X510" s="5">
        <v>44.23547385590927</v>
      </c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1:35" x14ac:dyDescent="0.3">
      <c r="A511" s="3" t="s">
        <v>531</v>
      </c>
      <c r="B511" s="3" t="s">
        <v>519</v>
      </c>
      <c r="C511" s="3">
        <v>27</v>
      </c>
      <c r="D511" s="3">
        <v>18</v>
      </c>
      <c r="E511" s="3">
        <v>514</v>
      </c>
      <c r="F511" s="5">
        <v>25.840793433483459</v>
      </c>
      <c r="G511" s="5">
        <v>25.973445153783409</v>
      </c>
      <c r="H511" s="5">
        <v>29.632413995548252</v>
      </c>
      <c r="I511" s="5">
        <v>31.835217024327108</v>
      </c>
      <c r="J511" s="5">
        <v>30.791047052085748</v>
      </c>
      <c r="K511" s="5">
        <v>32.554880120548034</v>
      </c>
      <c r="L511" s="5">
        <v>33.786711072106861</v>
      </c>
      <c r="M511" s="5">
        <v>31.147424593081471</v>
      </c>
      <c r="N511" s="5">
        <v>36.524728542756399</v>
      </c>
      <c r="O511" s="5">
        <v>35.6130506482843</v>
      </c>
      <c r="P511" s="5">
        <v>41.788323779226253</v>
      </c>
      <c r="Q511" s="5">
        <v>37.533033202098359</v>
      </c>
      <c r="R511" s="5">
        <v>37.33880655978701</v>
      </c>
      <c r="S511" s="5">
        <v>35.506282185672944</v>
      </c>
      <c r="T511" s="5">
        <v>38.4342197636782</v>
      </c>
      <c r="U511" s="5">
        <v>43.980684535207111</v>
      </c>
      <c r="V511" s="5">
        <v>41.62871075775692</v>
      </c>
      <c r="W511" s="5">
        <v>49.402178910190763</v>
      </c>
      <c r="X511" s="5">
        <v>45.71253876509244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1:35" x14ac:dyDescent="0.3">
      <c r="A512" s="3" t="s">
        <v>532</v>
      </c>
      <c r="B512" s="3" t="s">
        <v>519</v>
      </c>
      <c r="C512" s="3">
        <v>27</v>
      </c>
      <c r="D512" s="3">
        <v>34</v>
      </c>
      <c r="E512" s="3">
        <v>530</v>
      </c>
      <c r="F512" s="5">
        <v>21.730743986942368</v>
      </c>
      <c r="G512" s="5">
        <v>22.013925718601278</v>
      </c>
      <c r="H512" s="5">
        <v>23.117082513234276</v>
      </c>
      <c r="I512" s="5">
        <v>23.732295946747097</v>
      </c>
      <c r="J512" s="5">
        <v>24.565598856284549</v>
      </c>
      <c r="K512" s="5">
        <v>26.111394104470151</v>
      </c>
      <c r="L512" s="5">
        <v>25.127087379746794</v>
      </c>
      <c r="M512" s="5">
        <v>24.065891842145799</v>
      </c>
      <c r="N512" s="5">
        <v>27.966319721117845</v>
      </c>
      <c r="O512" s="5">
        <v>28.923495844559032</v>
      </c>
      <c r="P512" s="5">
        <v>31.020139936759964</v>
      </c>
      <c r="Q512" s="5">
        <v>30.16289965208378</v>
      </c>
      <c r="R512" s="5">
        <v>28.130026242222225</v>
      </c>
      <c r="S512" s="5">
        <v>29.745204018330718</v>
      </c>
      <c r="T512" s="5">
        <v>29.786926824409875</v>
      </c>
      <c r="U512" s="5">
        <v>32.993770077079425</v>
      </c>
      <c r="V512" s="5">
        <v>33.802396935534695</v>
      </c>
      <c r="W512" s="5">
        <v>38.491608320835212</v>
      </c>
      <c r="X512" s="5">
        <v>35.579894982159793</v>
      </c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1:35" x14ac:dyDescent="0.3">
      <c r="A513" s="3" t="s">
        <v>533</v>
      </c>
      <c r="B513" s="3" t="s">
        <v>519</v>
      </c>
      <c r="C513" s="3">
        <v>27</v>
      </c>
      <c r="D513" s="3">
        <v>28</v>
      </c>
      <c r="E513" s="3">
        <v>524</v>
      </c>
      <c r="F513" s="5">
        <v>22.324222607995324</v>
      </c>
      <c r="G513" s="5">
        <v>24.642679742829262</v>
      </c>
      <c r="H513" s="5">
        <v>26.378063090436221</v>
      </c>
      <c r="I513" s="5">
        <v>29.122075945352933</v>
      </c>
      <c r="J513" s="5">
        <v>27.994321540702835</v>
      </c>
      <c r="K513" s="5">
        <v>30.236528113029621</v>
      </c>
      <c r="L513" s="5">
        <v>30.66247140567593</v>
      </c>
      <c r="M513" s="5">
        <v>28.813887253970893</v>
      </c>
      <c r="N513" s="5">
        <v>34.132559329007726</v>
      </c>
      <c r="O513" s="5">
        <v>34.126496028302185</v>
      </c>
      <c r="P513" s="5">
        <v>38.950516019231657</v>
      </c>
      <c r="Q513" s="5">
        <v>36.049406229983539</v>
      </c>
      <c r="R513" s="5">
        <v>32.634730618448835</v>
      </c>
      <c r="S513" s="5">
        <v>35.592975638969541</v>
      </c>
      <c r="T513" s="5">
        <v>35.18339177810693</v>
      </c>
      <c r="U513" s="5">
        <v>38.580983724780253</v>
      </c>
      <c r="V513" s="5">
        <v>39.905887016698173</v>
      </c>
      <c r="W513" s="5">
        <v>43.704487953148785</v>
      </c>
      <c r="X513" s="5">
        <v>42.981637739223494</v>
      </c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1:35" x14ac:dyDescent="0.3">
      <c r="A514" s="3" t="s">
        <v>534</v>
      </c>
      <c r="B514" s="3" t="s">
        <v>519</v>
      </c>
      <c r="C514" s="3">
        <v>27</v>
      </c>
      <c r="D514" s="3">
        <v>23</v>
      </c>
      <c r="E514" s="3">
        <v>519</v>
      </c>
      <c r="F514" s="5">
        <v>36.917872175932075</v>
      </c>
      <c r="G514" s="5">
        <v>36.756375220601342</v>
      </c>
      <c r="H514" s="5">
        <v>37.686369684839043</v>
      </c>
      <c r="I514" s="5">
        <v>38.395868854474699</v>
      </c>
      <c r="J514" s="5">
        <v>36.935536812819237</v>
      </c>
      <c r="K514" s="5">
        <v>40.552368577686586</v>
      </c>
      <c r="L514" s="5">
        <v>41.526701726494515</v>
      </c>
      <c r="M514" s="5">
        <v>39.157866640169786</v>
      </c>
      <c r="N514" s="5">
        <v>42.760528509175799</v>
      </c>
      <c r="O514" s="5">
        <v>43.536532937785637</v>
      </c>
      <c r="P514" s="5">
        <v>48.570038750336039</v>
      </c>
      <c r="Q514" s="5">
        <v>46.182368577686589</v>
      </c>
      <c r="R514" s="5">
        <v>47.300359720466922</v>
      </c>
      <c r="S514" s="5">
        <v>39.029537919971695</v>
      </c>
      <c r="T514" s="5">
        <v>44.604709476561723</v>
      </c>
      <c r="U514" s="5">
        <v>48.289031553845057</v>
      </c>
      <c r="V514" s="5">
        <v>47.971034875302429</v>
      </c>
      <c r="W514" s="5">
        <v>55.936032107421283</v>
      </c>
      <c r="X514" s="5">
        <v>49.132199788977715</v>
      </c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1:35" x14ac:dyDescent="0.3">
      <c r="A515" s="3" t="s">
        <v>535</v>
      </c>
      <c r="B515" s="3" t="s">
        <v>519</v>
      </c>
      <c r="C515" s="3">
        <v>27</v>
      </c>
      <c r="D515" s="3">
        <v>22</v>
      </c>
      <c r="E515" s="3">
        <v>518</v>
      </c>
      <c r="F515" s="5">
        <v>33.762902941984635</v>
      </c>
      <c r="G515" s="5">
        <v>33.357333178040562</v>
      </c>
      <c r="H515" s="5">
        <v>34.730330329914352</v>
      </c>
      <c r="I515" s="5">
        <v>35.508145794526605</v>
      </c>
      <c r="J515" s="5">
        <v>33.958450679499791</v>
      </c>
      <c r="K515" s="5">
        <v>37.692874848086419</v>
      </c>
      <c r="L515" s="5">
        <v>38.684582989041928</v>
      </c>
      <c r="M515" s="5">
        <v>36.454085941892018</v>
      </c>
      <c r="N515" s="5">
        <v>40.461790120896701</v>
      </c>
      <c r="O515" s="5">
        <v>40.8788179549083</v>
      </c>
      <c r="P515" s="5">
        <v>45.42038636915445</v>
      </c>
      <c r="Q515" s="5">
        <v>43.317096602415646</v>
      </c>
      <c r="R515" s="5">
        <v>45.16459742573398</v>
      </c>
      <c r="S515" s="5">
        <v>35.977093062120545</v>
      </c>
      <c r="T515" s="5">
        <v>41.133960368148742</v>
      </c>
      <c r="U515" s="5">
        <v>45.741405152226974</v>
      </c>
      <c r="V515" s="5">
        <v>45.162422065828338</v>
      </c>
      <c r="W515" s="5">
        <v>53.32689108014543</v>
      </c>
      <c r="X515" s="5">
        <v>46.450127767100611</v>
      </c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1:35" x14ac:dyDescent="0.3">
      <c r="A516" s="3" t="s">
        <v>536</v>
      </c>
      <c r="B516" s="3" t="s">
        <v>519</v>
      </c>
      <c r="C516" s="3">
        <v>27</v>
      </c>
      <c r="D516" s="3">
        <v>9</v>
      </c>
      <c r="E516" s="3">
        <v>505</v>
      </c>
      <c r="F516" s="5">
        <v>28.371757652166576</v>
      </c>
      <c r="G516" s="5">
        <v>31.725688430488763</v>
      </c>
      <c r="H516" s="5">
        <v>30.678816178044045</v>
      </c>
      <c r="I516" s="5">
        <v>34.13463695318675</v>
      </c>
      <c r="J516" s="5">
        <v>33.868657339447701</v>
      </c>
      <c r="K516" s="5">
        <v>34.042343519206668</v>
      </c>
      <c r="L516" s="5">
        <v>36.217675328089811</v>
      </c>
      <c r="M516" s="5">
        <v>34.109561243269809</v>
      </c>
      <c r="N516" s="5">
        <v>36.712953924763347</v>
      </c>
      <c r="O516" s="5">
        <v>38.242934664574825</v>
      </c>
      <c r="P516" s="5">
        <v>42.1230409410745</v>
      </c>
      <c r="Q516" s="5">
        <v>40.671341819444194</v>
      </c>
      <c r="R516" s="5">
        <v>38.508019445331442</v>
      </c>
      <c r="S516" s="5">
        <v>38.575616853741877</v>
      </c>
      <c r="T516" s="5">
        <v>39.848877459131835</v>
      </c>
      <c r="U516" s="5">
        <v>46.039746136945389</v>
      </c>
      <c r="V516" s="5">
        <v>45.688194113894241</v>
      </c>
      <c r="W516" s="5">
        <v>52.572950048329403</v>
      </c>
      <c r="X516" s="5">
        <v>47.317634725569633</v>
      </c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spans="1:35" x14ac:dyDescent="0.3">
      <c r="A517" s="3" t="s">
        <v>537</v>
      </c>
      <c r="B517" s="3" t="s">
        <v>519</v>
      </c>
      <c r="C517" s="3">
        <v>27</v>
      </c>
      <c r="D517" s="3">
        <v>15</v>
      </c>
      <c r="E517" s="3">
        <v>511</v>
      </c>
      <c r="F517" s="5">
        <v>22.360203007523136</v>
      </c>
      <c r="G517" s="5">
        <v>23.673357251420388</v>
      </c>
      <c r="H517" s="5">
        <v>26.325293588960896</v>
      </c>
      <c r="I517" s="5">
        <v>28.915258157027921</v>
      </c>
      <c r="J517" s="5">
        <v>27.778185816623878</v>
      </c>
      <c r="K517" s="5">
        <v>29.461354742065563</v>
      </c>
      <c r="L517" s="5">
        <v>31.064677065774724</v>
      </c>
      <c r="M517" s="5">
        <v>28.844852844558357</v>
      </c>
      <c r="N517" s="5">
        <v>35.588487612916751</v>
      </c>
      <c r="O517" s="5">
        <v>34.632881714122107</v>
      </c>
      <c r="P517" s="5">
        <v>39.08041850799264</v>
      </c>
      <c r="Q517" s="5">
        <v>35.439364783564699</v>
      </c>
      <c r="R517" s="5">
        <v>32.660068450093235</v>
      </c>
      <c r="S517" s="5">
        <v>34.816428742923044</v>
      </c>
      <c r="T517" s="5">
        <v>35.637504623528983</v>
      </c>
      <c r="U517" s="5">
        <v>39.982321820574533</v>
      </c>
      <c r="V517" s="5">
        <v>41.955418990621062</v>
      </c>
      <c r="W517" s="5">
        <v>45.651550672087552</v>
      </c>
      <c r="X517" s="5">
        <v>43.732456783219263</v>
      </c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1:35" x14ac:dyDescent="0.3">
      <c r="A518" s="3" t="s">
        <v>538</v>
      </c>
      <c r="B518" s="3" t="s">
        <v>519</v>
      </c>
      <c r="C518" s="3">
        <v>27</v>
      </c>
      <c r="D518" s="3">
        <v>1</v>
      </c>
      <c r="E518" s="3">
        <v>497</v>
      </c>
      <c r="F518" s="5">
        <v>24.633487167959444</v>
      </c>
      <c r="G518" s="5">
        <v>25.290782254806565</v>
      </c>
      <c r="H518" s="5">
        <v>29.001882695755924</v>
      </c>
      <c r="I518" s="5">
        <v>28.678652675346594</v>
      </c>
      <c r="J518" s="5">
        <v>27.592952861226898</v>
      </c>
      <c r="K518" s="5">
        <v>29.068963610401333</v>
      </c>
      <c r="L518" s="5">
        <v>29.997059809724533</v>
      </c>
      <c r="M518" s="5">
        <v>29.537737754085548</v>
      </c>
      <c r="N518" s="5">
        <v>31.417229125123637</v>
      </c>
      <c r="O518" s="5">
        <v>31.797247354896022</v>
      </c>
      <c r="P518" s="5">
        <v>37.996072550100095</v>
      </c>
      <c r="Q518" s="5">
        <v>35.284474924503449</v>
      </c>
      <c r="R518" s="5">
        <v>35.0961751604857</v>
      </c>
      <c r="S518" s="5">
        <v>29.384157655929538</v>
      </c>
      <c r="T518" s="5">
        <v>34.392694441140264</v>
      </c>
      <c r="U518" s="5">
        <v>40.347444636099063</v>
      </c>
      <c r="V518" s="5">
        <v>37.056845966224408</v>
      </c>
      <c r="W518" s="5">
        <v>43.696072079778972</v>
      </c>
      <c r="X518" s="5">
        <v>39.112614920680237</v>
      </c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1:35" x14ac:dyDescent="0.3">
      <c r="A519" s="3" t="s">
        <v>539</v>
      </c>
      <c r="B519" s="3" t="s">
        <v>519</v>
      </c>
      <c r="C519" s="3">
        <v>27</v>
      </c>
      <c r="D519" s="3">
        <v>20</v>
      </c>
      <c r="E519" s="3">
        <v>516</v>
      </c>
      <c r="F519" s="5">
        <v>26.358498666485318</v>
      </c>
      <c r="G519" s="5">
        <v>27.704529626927798</v>
      </c>
      <c r="H519" s="5">
        <v>28.545371599729933</v>
      </c>
      <c r="I519" s="5">
        <v>29.916559760459034</v>
      </c>
      <c r="J519" s="5">
        <v>29.741681917168169</v>
      </c>
      <c r="K519" s="5">
        <v>30.831615506422935</v>
      </c>
      <c r="L519" s="5">
        <v>31.411881767123671</v>
      </c>
      <c r="M519" s="5">
        <v>31.405630230620108</v>
      </c>
      <c r="N519" s="5">
        <v>35.117368016552497</v>
      </c>
      <c r="O519" s="5">
        <v>33.691500971692072</v>
      </c>
      <c r="P519" s="5">
        <v>37.962036017982143</v>
      </c>
      <c r="Q519" s="5">
        <v>36.806446710885822</v>
      </c>
      <c r="R519" s="5">
        <v>36.824663967024605</v>
      </c>
      <c r="S519" s="5">
        <v>30.42576954932996</v>
      </c>
      <c r="T519" s="5">
        <v>34.809406024453097</v>
      </c>
      <c r="U519" s="5">
        <v>39.602864517705612</v>
      </c>
      <c r="V519" s="5">
        <v>36.865466190252221</v>
      </c>
      <c r="W519" s="5">
        <v>44.602668071940677</v>
      </c>
      <c r="X519" s="5">
        <v>40.000194431893902</v>
      </c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spans="1:35" x14ac:dyDescent="0.3">
      <c r="A520" s="3" t="s">
        <v>540</v>
      </c>
      <c r="B520" s="3" t="s">
        <v>519</v>
      </c>
      <c r="C520" s="3">
        <v>27</v>
      </c>
      <c r="D520" s="3">
        <v>29</v>
      </c>
      <c r="E520" s="3">
        <v>525</v>
      </c>
      <c r="F520" s="5">
        <v>24.194387425375169</v>
      </c>
      <c r="G520" s="5">
        <v>26.351226313905769</v>
      </c>
      <c r="H520" s="5">
        <v>28.01358741849101</v>
      </c>
      <c r="I520" s="5">
        <v>30.280221386532972</v>
      </c>
      <c r="J520" s="5">
        <v>29.279255926073805</v>
      </c>
      <c r="K520" s="5">
        <v>31.747132834171943</v>
      </c>
      <c r="L520" s="5">
        <v>31.090821811348533</v>
      </c>
      <c r="M520" s="5">
        <v>30.628649368450617</v>
      </c>
      <c r="N520" s="5">
        <v>34.93338377906192</v>
      </c>
      <c r="O520" s="5">
        <v>34.629559213418752</v>
      </c>
      <c r="P520" s="5">
        <v>39.749893990702546</v>
      </c>
      <c r="Q520" s="5">
        <v>36.905764204597887</v>
      </c>
      <c r="R520" s="5">
        <v>34.254352573609232</v>
      </c>
      <c r="S520" s="5">
        <v>36.18656680400931</v>
      </c>
      <c r="T520" s="5">
        <v>35.859666490890149</v>
      </c>
      <c r="U520" s="5">
        <v>39.151197790236957</v>
      </c>
      <c r="V520" s="5">
        <v>40.348734314142334</v>
      </c>
      <c r="W520" s="5">
        <v>44.272123481997831</v>
      </c>
      <c r="X520" s="5">
        <v>43.146844753418399</v>
      </c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spans="1:35" x14ac:dyDescent="0.3">
      <c r="A521" s="3" t="s">
        <v>541</v>
      </c>
      <c r="B521" s="3" t="s">
        <v>519</v>
      </c>
      <c r="C521" s="3">
        <v>27</v>
      </c>
      <c r="D521" s="3">
        <v>17</v>
      </c>
      <c r="E521" s="3">
        <v>513</v>
      </c>
      <c r="F521" s="5">
        <v>23.384985611592644</v>
      </c>
      <c r="G521" s="5">
        <v>25.113456235957333</v>
      </c>
      <c r="H521" s="5">
        <v>27.849027844642141</v>
      </c>
      <c r="I521" s="5">
        <v>30.441749594109844</v>
      </c>
      <c r="J521" s="5">
        <v>28.832581597395514</v>
      </c>
      <c r="K521" s="5">
        <v>30.85950180366882</v>
      </c>
      <c r="L521" s="5">
        <v>32.268121847785373</v>
      </c>
      <c r="M521" s="5">
        <v>30.035229826535467</v>
      </c>
      <c r="N521" s="5">
        <v>36.072574131599566</v>
      </c>
      <c r="O521" s="5">
        <v>35.108363773077372</v>
      </c>
      <c r="P521" s="5">
        <v>40.280126285382948</v>
      </c>
      <c r="Q521" s="5">
        <v>36.872890798920579</v>
      </c>
      <c r="R521" s="5">
        <v>35.191155437923435</v>
      </c>
      <c r="S521" s="5">
        <v>35.180194322696245</v>
      </c>
      <c r="T521" s="5">
        <v>37.049900889046619</v>
      </c>
      <c r="U521" s="5">
        <v>41.843003458738664</v>
      </c>
      <c r="V521" s="5">
        <v>41.931284677194178</v>
      </c>
      <c r="W521" s="5">
        <v>47.226432463723775</v>
      </c>
      <c r="X521" s="5">
        <v>44.817540855208783</v>
      </c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spans="1:35" x14ac:dyDescent="0.3">
      <c r="A522" s="3" t="s">
        <v>542</v>
      </c>
      <c r="B522" s="3" t="s">
        <v>519</v>
      </c>
      <c r="C522" s="3">
        <v>27</v>
      </c>
      <c r="D522" s="3">
        <v>25</v>
      </c>
      <c r="E522" s="3">
        <v>521</v>
      </c>
      <c r="F522" s="5">
        <v>30.919321976885193</v>
      </c>
      <c r="G522" s="5">
        <v>31.931470402023571</v>
      </c>
      <c r="H522" s="5">
        <v>33.204489637285967</v>
      </c>
      <c r="I522" s="5">
        <v>35.920452905434736</v>
      </c>
      <c r="J522" s="5">
        <v>34.801460641796126</v>
      </c>
      <c r="K522" s="5">
        <v>36.829766432343277</v>
      </c>
      <c r="L522" s="5">
        <v>36.440060132157484</v>
      </c>
      <c r="M522" s="5">
        <v>36.364875552451771</v>
      </c>
      <c r="N522" s="5">
        <v>40.332636311066736</v>
      </c>
      <c r="O522" s="5">
        <v>39.458577188153768</v>
      </c>
      <c r="P522" s="5">
        <v>44.86529832370001</v>
      </c>
      <c r="Q522" s="5">
        <v>42.310780421658265</v>
      </c>
      <c r="R522" s="5">
        <v>40.879423428049385</v>
      </c>
      <c r="S522" s="5">
        <v>38.277187730588736</v>
      </c>
      <c r="T522" s="5">
        <v>40.347022593976618</v>
      </c>
      <c r="U522" s="5">
        <v>44.721241931817417</v>
      </c>
      <c r="V522" s="5">
        <v>44.7468372162527</v>
      </c>
      <c r="W522" s="5">
        <v>52.077604887309661</v>
      </c>
      <c r="X522" s="5">
        <v>47.49013187552336</v>
      </c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spans="1:35" x14ac:dyDescent="0.3">
      <c r="A523" s="3" t="s">
        <v>430</v>
      </c>
      <c r="B523" s="3" t="s">
        <v>519</v>
      </c>
      <c r="C523" s="3">
        <v>27</v>
      </c>
      <c r="D523" s="3">
        <v>24</v>
      </c>
      <c r="E523" s="3">
        <v>520</v>
      </c>
      <c r="F523" s="5">
        <v>33.915215668488273</v>
      </c>
      <c r="G523" s="5">
        <v>33.642728922806356</v>
      </c>
      <c r="H523" s="5">
        <v>34.670999478048195</v>
      </c>
      <c r="I523" s="5">
        <v>36.123973372095975</v>
      </c>
      <c r="J523" s="5">
        <v>34.759235336338932</v>
      </c>
      <c r="K523" s="5">
        <v>37.835315120787421</v>
      </c>
      <c r="L523" s="5">
        <v>38.057950847275691</v>
      </c>
      <c r="M523" s="5">
        <v>36.434438495682606</v>
      </c>
      <c r="N523" s="5">
        <v>40.151515906472163</v>
      </c>
      <c r="O523" s="5">
        <v>40.324047316065183</v>
      </c>
      <c r="P523" s="5">
        <v>45.057005072936867</v>
      </c>
      <c r="Q523" s="5">
        <v>41.916363352558498</v>
      </c>
      <c r="R523" s="5">
        <v>41.876023154279828</v>
      </c>
      <c r="S523" s="5">
        <v>36.93979259214403</v>
      </c>
      <c r="T523" s="5">
        <v>41.708961625753275</v>
      </c>
      <c r="U523" s="5">
        <v>45.355564768098972</v>
      </c>
      <c r="V523" s="5">
        <v>44.968290636597956</v>
      </c>
      <c r="W523" s="5">
        <v>52.810092139865148</v>
      </c>
      <c r="X523" s="5">
        <v>46.535996286009954</v>
      </c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spans="1:35" x14ac:dyDescent="0.3">
      <c r="A524" s="3" t="s">
        <v>543</v>
      </c>
      <c r="B524" s="3" t="s">
        <v>519</v>
      </c>
      <c r="C524" s="3">
        <v>27</v>
      </c>
      <c r="D524" s="3">
        <v>32</v>
      </c>
      <c r="E524" s="3">
        <v>528</v>
      </c>
      <c r="F524" s="5">
        <v>26.385820486667352</v>
      </c>
      <c r="G524" s="5">
        <v>26.832826023922493</v>
      </c>
      <c r="H524" s="5">
        <v>26.3153195114471</v>
      </c>
      <c r="I524" s="5">
        <v>27.582081675701872</v>
      </c>
      <c r="J524" s="5">
        <v>27.610174998018145</v>
      </c>
      <c r="K524" s="5">
        <v>29.906554873250666</v>
      </c>
      <c r="L524" s="5">
        <v>28.71185989197182</v>
      </c>
      <c r="M524" s="5">
        <v>28.193072214786941</v>
      </c>
      <c r="N524" s="5">
        <v>31.269797696066988</v>
      </c>
      <c r="O524" s="5">
        <v>32.01961030421176</v>
      </c>
      <c r="P524" s="5">
        <v>35.593043916695812</v>
      </c>
      <c r="Q524" s="5">
        <v>33.085931337828889</v>
      </c>
      <c r="R524" s="5">
        <v>31.985292687115003</v>
      </c>
      <c r="S524" s="5">
        <v>31.430721815881355</v>
      </c>
      <c r="T524" s="5">
        <v>34.010556988396473</v>
      </c>
      <c r="U524" s="5">
        <v>36.580534613234711</v>
      </c>
      <c r="V524" s="5">
        <v>36.091375858049375</v>
      </c>
      <c r="W524" s="5">
        <v>42.942659676563281</v>
      </c>
      <c r="X524" s="5">
        <v>38.457271581605475</v>
      </c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spans="1:35" x14ac:dyDescent="0.3">
      <c r="A525" s="3" t="s">
        <v>544</v>
      </c>
      <c r="B525" s="3" t="s">
        <v>519</v>
      </c>
      <c r="C525" s="3">
        <v>27</v>
      </c>
      <c r="D525" s="3">
        <v>35</v>
      </c>
      <c r="E525" s="3">
        <v>531</v>
      </c>
      <c r="F525" s="5">
        <v>23.288780754090276</v>
      </c>
      <c r="G525" s="5">
        <v>24.497354252609988</v>
      </c>
      <c r="H525" s="5">
        <v>26.134052537070833</v>
      </c>
      <c r="I525" s="5">
        <v>27.702663802323389</v>
      </c>
      <c r="J525" s="5">
        <v>27.846923278878933</v>
      </c>
      <c r="K525" s="5">
        <v>29.302320721314825</v>
      </c>
      <c r="L525" s="5">
        <v>27.784552473808759</v>
      </c>
      <c r="M525" s="5">
        <v>27.827202682549022</v>
      </c>
      <c r="N525" s="5">
        <v>31.023836409775488</v>
      </c>
      <c r="O525" s="5">
        <v>31.176977082290911</v>
      </c>
      <c r="P525" s="5">
        <v>35.316814926642515</v>
      </c>
      <c r="Q525" s="5">
        <v>34.072163646350411</v>
      </c>
      <c r="R525" s="5">
        <v>31.20501714138582</v>
      </c>
      <c r="S525" s="5">
        <v>33.198114739325788</v>
      </c>
      <c r="T525" s="5">
        <v>32.629416651017067</v>
      </c>
      <c r="U525" s="5">
        <v>35.798132950474347</v>
      </c>
      <c r="V525" s="5">
        <v>37.168341062042366</v>
      </c>
      <c r="W525" s="5">
        <v>42.449716262695269</v>
      </c>
      <c r="X525" s="5">
        <v>38.986006480605766</v>
      </c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spans="1:35" x14ac:dyDescent="0.3">
      <c r="A526" s="3" t="s">
        <v>545</v>
      </c>
      <c r="B526" s="3" t="s">
        <v>519</v>
      </c>
      <c r="C526" s="3">
        <v>27</v>
      </c>
      <c r="D526" s="3">
        <v>31</v>
      </c>
      <c r="E526" s="3">
        <v>527</v>
      </c>
      <c r="F526" s="5">
        <v>26.828764234592754</v>
      </c>
      <c r="G526" s="5">
        <v>27.967770855577136</v>
      </c>
      <c r="H526" s="5">
        <v>29.069929572112656</v>
      </c>
      <c r="I526" s="5">
        <v>31.083523706015182</v>
      </c>
      <c r="J526" s="5">
        <v>30.545905551290709</v>
      </c>
      <c r="K526" s="5">
        <v>32.198779126282069</v>
      </c>
      <c r="L526" s="5">
        <v>30.58915654035529</v>
      </c>
      <c r="M526" s="5">
        <v>31.295838981269835</v>
      </c>
      <c r="N526" s="5">
        <v>34.464018665076395</v>
      </c>
      <c r="O526" s="5">
        <v>34.02462610524055</v>
      </c>
      <c r="P526" s="5">
        <v>38.992546143327026</v>
      </c>
      <c r="Q526" s="5">
        <v>36.737362762142354</v>
      </c>
      <c r="R526" s="5">
        <v>35.033651302893759</v>
      </c>
      <c r="S526" s="5">
        <v>34.47853878889125</v>
      </c>
      <c r="T526" s="5">
        <v>35.844109374526838</v>
      </c>
      <c r="U526" s="5">
        <v>38.901724732195213</v>
      </c>
      <c r="V526" s="5">
        <v>40.138594102208387</v>
      </c>
      <c r="W526" s="5">
        <v>45.77437666984148</v>
      </c>
      <c r="X526" s="5">
        <v>42.130159426688493</v>
      </c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spans="1:35" x14ac:dyDescent="0.3">
      <c r="A527" s="3" t="s">
        <v>546</v>
      </c>
      <c r="B527" s="3" t="s">
        <v>519</v>
      </c>
      <c r="C527" s="3">
        <v>27</v>
      </c>
      <c r="D527" s="3">
        <v>33</v>
      </c>
      <c r="E527" s="3">
        <v>529</v>
      </c>
      <c r="F527" s="5">
        <v>21.421512972253758</v>
      </c>
      <c r="G527" s="5">
        <v>21.993958999252602</v>
      </c>
      <c r="H527" s="5">
        <v>21.44099512724333</v>
      </c>
      <c r="I527" s="5">
        <v>22.289223927930735</v>
      </c>
      <c r="J527" s="5">
        <v>23.195661015573378</v>
      </c>
      <c r="K527" s="5">
        <v>25.417067069485928</v>
      </c>
      <c r="L527" s="5">
        <v>24.093154984014106</v>
      </c>
      <c r="M527" s="5">
        <v>23.31336930295879</v>
      </c>
      <c r="N527" s="5">
        <v>26.785134295946488</v>
      </c>
      <c r="O527" s="5">
        <v>28.131052143369256</v>
      </c>
      <c r="P527" s="5">
        <v>30.128116498506198</v>
      </c>
      <c r="Q527" s="5">
        <v>28.832771979077734</v>
      </c>
      <c r="R527" s="5">
        <v>26.865600423801979</v>
      </c>
      <c r="S527" s="5">
        <v>28.085566911435858</v>
      </c>
      <c r="T527" s="5">
        <v>29.445468549271798</v>
      </c>
      <c r="U527" s="5">
        <v>31.928586898771783</v>
      </c>
      <c r="V527" s="5">
        <v>31.123282776770147</v>
      </c>
      <c r="W527" s="5">
        <v>37.297003338729532</v>
      </c>
      <c r="X527" s="5">
        <v>34.128104504521907</v>
      </c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spans="1:35" x14ac:dyDescent="0.3">
      <c r="A528" s="3" t="s">
        <v>547</v>
      </c>
      <c r="B528" s="3" t="s">
        <v>519</v>
      </c>
      <c r="C528" s="3">
        <v>27</v>
      </c>
      <c r="D528" s="3">
        <v>30</v>
      </c>
      <c r="E528" s="3">
        <v>526</v>
      </c>
      <c r="F528" s="5">
        <v>24.631072427232141</v>
      </c>
      <c r="G528" s="5">
        <v>25.951961106886188</v>
      </c>
      <c r="H528" s="5">
        <v>28.241534007721864</v>
      </c>
      <c r="I528" s="5">
        <v>30.65542884100406</v>
      </c>
      <c r="J528" s="5">
        <v>29.789536772537581</v>
      </c>
      <c r="K528" s="5">
        <v>32.125337426456717</v>
      </c>
      <c r="L528" s="5">
        <v>30.845006564214387</v>
      </c>
      <c r="M528" s="5">
        <v>30.996871696418566</v>
      </c>
      <c r="N528" s="5">
        <v>34.745398424099129</v>
      </c>
      <c r="O528" s="5">
        <v>34.618524914479934</v>
      </c>
      <c r="P528" s="5">
        <v>40.14479235959211</v>
      </c>
      <c r="Q528" s="5">
        <v>37.453786553121077</v>
      </c>
      <c r="R528" s="5">
        <v>34.831536250236049</v>
      </c>
      <c r="S528" s="5">
        <v>36.649118902656241</v>
      </c>
      <c r="T528" s="5">
        <v>35.947452747600948</v>
      </c>
      <c r="U528" s="5">
        <v>39.088174458743225</v>
      </c>
      <c r="V528" s="5">
        <v>40.750594925749191</v>
      </c>
      <c r="W528" s="5">
        <v>45.527086453733205</v>
      </c>
      <c r="X528" s="5">
        <v>42.538119951969584</v>
      </c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spans="1:35" x14ac:dyDescent="0.3">
      <c r="A529" s="3" t="s">
        <v>548</v>
      </c>
      <c r="B529" s="3" t="s">
        <v>519</v>
      </c>
      <c r="C529" s="3">
        <v>27</v>
      </c>
      <c r="D529" s="3">
        <v>21</v>
      </c>
      <c r="E529" s="3">
        <v>517</v>
      </c>
      <c r="F529" s="5">
        <v>30.198056150924852</v>
      </c>
      <c r="G529" s="5">
        <v>30.357586599812802</v>
      </c>
      <c r="H529" s="5">
        <v>30.594153888545808</v>
      </c>
      <c r="I529" s="5">
        <v>32.269416155389877</v>
      </c>
      <c r="J529" s="5">
        <v>31.438795066711979</v>
      </c>
      <c r="K529" s="5">
        <v>34.118850569343159</v>
      </c>
      <c r="L529" s="5">
        <v>34.591389061467396</v>
      </c>
      <c r="M529" s="5">
        <v>33.266280358707647</v>
      </c>
      <c r="N529" s="5">
        <v>37.926643792765475</v>
      </c>
      <c r="O529" s="5">
        <v>37.472141197326728</v>
      </c>
      <c r="P529" s="5">
        <v>41.224167111184741</v>
      </c>
      <c r="Q529" s="5">
        <v>39.877024001005637</v>
      </c>
      <c r="R529" s="5">
        <v>40.495777366386044</v>
      </c>
      <c r="S529" s="5">
        <v>33.487053124854299</v>
      </c>
      <c r="T529" s="5">
        <v>37.153962589572323</v>
      </c>
      <c r="U529" s="5">
        <v>42.441064264933196</v>
      </c>
      <c r="V529" s="5">
        <v>41.56737178209174</v>
      </c>
      <c r="W529" s="5">
        <v>48.876878836032311</v>
      </c>
      <c r="X529" s="5">
        <v>42.757168073791377</v>
      </c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spans="1:35" x14ac:dyDescent="0.3">
      <c r="A530" s="3" t="s">
        <v>549</v>
      </c>
      <c r="B530" s="3" t="s">
        <v>519</v>
      </c>
      <c r="C530" s="3">
        <v>27</v>
      </c>
      <c r="D530" s="3">
        <v>8</v>
      </c>
      <c r="E530" s="3">
        <v>504</v>
      </c>
      <c r="F530" s="5">
        <v>27.153970283877339</v>
      </c>
      <c r="G530" s="5">
        <v>29.828951366781506</v>
      </c>
      <c r="H530" s="5">
        <v>30.342156087404696</v>
      </c>
      <c r="I530" s="5">
        <v>32.329814385550478</v>
      </c>
      <c r="J530" s="5">
        <v>32.402787249148552</v>
      </c>
      <c r="K530" s="5">
        <v>32.863087163686323</v>
      </c>
      <c r="L530" s="5">
        <v>35.327215661999659</v>
      </c>
      <c r="M530" s="5">
        <v>31.941167157222967</v>
      </c>
      <c r="N530" s="5">
        <v>36.472423488646101</v>
      </c>
      <c r="O530" s="5">
        <v>37.524599254487768</v>
      </c>
      <c r="P530" s="5">
        <v>42.170749646362239</v>
      </c>
      <c r="Q530" s="5">
        <v>39.647971112747662</v>
      </c>
      <c r="R530" s="5">
        <v>37.539931506923395</v>
      </c>
      <c r="S530" s="5">
        <v>37.995747074869591</v>
      </c>
      <c r="T530" s="5">
        <v>39.235922316014062</v>
      </c>
      <c r="U530" s="5">
        <v>45.339006876795814</v>
      </c>
      <c r="V530" s="5">
        <v>46.760260053509192</v>
      </c>
      <c r="W530" s="5">
        <v>51.990542305785802</v>
      </c>
      <c r="X530" s="5">
        <v>46.725730830198003</v>
      </c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spans="1:35" x14ac:dyDescent="0.3">
      <c r="A531" s="3" t="s">
        <v>550</v>
      </c>
      <c r="B531" s="3" t="s">
        <v>519</v>
      </c>
      <c r="C531" s="3">
        <v>27</v>
      </c>
      <c r="D531" s="3">
        <v>6</v>
      </c>
      <c r="E531" s="3">
        <v>502</v>
      </c>
      <c r="F531" s="5">
        <v>24.476897358643004</v>
      </c>
      <c r="G531" s="5">
        <v>24.267995608528675</v>
      </c>
      <c r="H531" s="5">
        <v>28.872469584529551</v>
      </c>
      <c r="I531" s="5">
        <v>30.70327437975379</v>
      </c>
      <c r="J531" s="5">
        <v>29.356642952900952</v>
      </c>
      <c r="K531" s="5">
        <v>30.872313845430451</v>
      </c>
      <c r="L531" s="5">
        <v>32.849081585446299</v>
      </c>
      <c r="M531" s="5">
        <v>30.879333470491186</v>
      </c>
      <c r="N531" s="5">
        <v>37.413603090972835</v>
      </c>
      <c r="O531" s="5">
        <v>35.104841059253395</v>
      </c>
      <c r="P531" s="5">
        <v>41.024190251160611</v>
      </c>
      <c r="Q531" s="5">
        <v>37.433075498270725</v>
      </c>
      <c r="R531" s="5">
        <v>35.512228519055739</v>
      </c>
      <c r="S531" s="5">
        <v>35.28038023403051</v>
      </c>
      <c r="T531" s="5">
        <v>37.854098604909751</v>
      </c>
      <c r="U531" s="5">
        <v>44.608439618517693</v>
      </c>
      <c r="V531" s="5">
        <v>43.26454474995537</v>
      </c>
      <c r="W531" s="5">
        <v>49.520418875425328</v>
      </c>
      <c r="X531" s="5">
        <v>45.327604658568269</v>
      </c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spans="1:35" x14ac:dyDescent="0.3">
      <c r="A532" s="3" t="s">
        <v>551</v>
      </c>
      <c r="B532" s="3" t="s">
        <v>519</v>
      </c>
      <c r="C532" s="3">
        <v>27</v>
      </c>
      <c r="D532" s="3">
        <v>14</v>
      </c>
      <c r="E532" s="3">
        <v>510</v>
      </c>
      <c r="F532" s="5">
        <v>25.105913503973195</v>
      </c>
      <c r="G532" s="5">
        <v>26.264662132461247</v>
      </c>
      <c r="H532" s="5">
        <v>28.979766422297455</v>
      </c>
      <c r="I532" s="5">
        <v>30.837966149497021</v>
      </c>
      <c r="J532" s="5">
        <v>30.537012695860941</v>
      </c>
      <c r="K532" s="5">
        <v>31.2196002397306</v>
      </c>
      <c r="L532" s="5">
        <v>33.34421981441416</v>
      </c>
      <c r="M532" s="5">
        <v>30.681519877562199</v>
      </c>
      <c r="N532" s="5">
        <v>37.250238635583088</v>
      </c>
      <c r="O532" s="5">
        <v>36.072209452487087</v>
      </c>
      <c r="P532" s="5">
        <v>41.126865648701575</v>
      </c>
      <c r="Q532" s="5">
        <v>37.661350622595997</v>
      </c>
      <c r="R532" s="5">
        <v>35.52672899463991</v>
      </c>
      <c r="S532" s="5">
        <v>36.539433167525779</v>
      </c>
      <c r="T532" s="5">
        <v>37.559988323871075</v>
      </c>
      <c r="U532" s="5">
        <v>43.389434538083989</v>
      </c>
      <c r="V532" s="5">
        <v>45.319978992498761</v>
      </c>
      <c r="W532" s="5">
        <v>49.299072808486514</v>
      </c>
      <c r="X532" s="5">
        <v>46.034266856370095</v>
      </c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spans="1:35" x14ac:dyDescent="0.3">
      <c r="A533" s="3" t="s">
        <v>552</v>
      </c>
      <c r="B533" s="3" t="s">
        <v>553</v>
      </c>
      <c r="C533" s="3">
        <v>28</v>
      </c>
      <c r="D533" s="3">
        <v>1</v>
      </c>
      <c r="E533" s="3">
        <v>532</v>
      </c>
      <c r="F533" s="5">
        <v>20.85788586239056</v>
      </c>
      <c r="G533" s="5">
        <v>23.559860863079415</v>
      </c>
      <c r="H533" s="5">
        <v>24.684181458133391</v>
      </c>
      <c r="I533" s="5">
        <v>27.501415721547104</v>
      </c>
      <c r="J533" s="5">
        <v>26.709948600347651</v>
      </c>
      <c r="K533" s="5">
        <v>27.307101569828156</v>
      </c>
      <c r="L533" s="5">
        <v>29.303519408429821</v>
      </c>
      <c r="M533" s="5">
        <v>28.670076311398116</v>
      </c>
      <c r="N533" s="5">
        <v>32.917422174819421</v>
      </c>
      <c r="O533" s="5">
        <v>32.670545360123377</v>
      </c>
      <c r="P533" s="5">
        <v>38.064135096369874</v>
      </c>
      <c r="Q533" s="5">
        <v>33.73987767276558</v>
      </c>
      <c r="R533" s="5">
        <v>32.002677241283216</v>
      </c>
      <c r="S533" s="5">
        <v>33.373599419996808</v>
      </c>
      <c r="T533" s="5">
        <v>33.83370960071823</v>
      </c>
      <c r="U533" s="5">
        <v>37.596091169258898</v>
      </c>
      <c r="V533" s="5">
        <v>40.034801717967397</v>
      </c>
      <c r="W533" s="5">
        <v>43.526679040661541</v>
      </c>
      <c r="X533" s="5">
        <v>42.053528158276769</v>
      </c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spans="1:35" x14ac:dyDescent="0.3">
      <c r="A534" s="3" t="s">
        <v>554</v>
      </c>
      <c r="B534" s="3" t="s">
        <v>553</v>
      </c>
      <c r="C534" s="3">
        <v>28</v>
      </c>
      <c r="D534" s="3">
        <v>22</v>
      </c>
      <c r="E534" s="3">
        <v>553</v>
      </c>
      <c r="F534" s="5">
        <v>16.687300876563306</v>
      </c>
      <c r="G534" s="5">
        <v>18.567896716175586</v>
      </c>
      <c r="H534" s="5">
        <v>18.664042080970855</v>
      </c>
      <c r="I534" s="5">
        <v>20.797576128379546</v>
      </c>
      <c r="J534" s="5">
        <v>21.199018257616309</v>
      </c>
      <c r="K534" s="5">
        <v>21.320267443512819</v>
      </c>
      <c r="L534" s="5">
        <v>22.101080154005707</v>
      </c>
      <c r="M534" s="5">
        <v>22.95840115256583</v>
      </c>
      <c r="N534" s="5">
        <v>22.594146971207746</v>
      </c>
      <c r="O534" s="5">
        <v>23.167332506531231</v>
      </c>
      <c r="P534" s="5">
        <v>27.275445110073022</v>
      </c>
      <c r="Q534" s="5">
        <v>26.043102596455757</v>
      </c>
      <c r="R534" s="5">
        <v>23.272504440335762</v>
      </c>
      <c r="S534" s="5">
        <v>25.577984728030206</v>
      </c>
      <c r="T534" s="5">
        <v>25.28995196826645</v>
      </c>
      <c r="U534" s="5">
        <v>28.938724739435138</v>
      </c>
      <c r="V534" s="5">
        <v>29.596665823975197</v>
      </c>
      <c r="W534" s="5">
        <v>29.028428454579824</v>
      </c>
      <c r="X534" s="5">
        <v>29.825492353749588</v>
      </c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spans="1:35" x14ac:dyDescent="0.3">
      <c r="A535" s="3" t="s">
        <v>555</v>
      </c>
      <c r="B535" s="3" t="s">
        <v>553</v>
      </c>
      <c r="C535" s="3">
        <v>28</v>
      </c>
      <c r="D535" s="3">
        <v>23</v>
      </c>
      <c r="E535" s="3">
        <v>554</v>
      </c>
      <c r="F535" s="5">
        <v>17.804970895309349</v>
      </c>
      <c r="G535" s="5">
        <v>19.670292738585637</v>
      </c>
      <c r="H535" s="5">
        <v>17.417390997669209</v>
      </c>
      <c r="I535" s="5">
        <v>19.707646231091559</v>
      </c>
      <c r="J535" s="5">
        <v>20.527902349152651</v>
      </c>
      <c r="K535" s="5">
        <v>19.962221731731418</v>
      </c>
      <c r="L535" s="5">
        <v>21.819119067058711</v>
      </c>
      <c r="M535" s="5">
        <v>24.441670035462632</v>
      </c>
      <c r="N535" s="5">
        <v>23.264280409906732</v>
      </c>
      <c r="O535" s="5">
        <v>23.014212988042633</v>
      </c>
      <c r="P535" s="5">
        <v>26.613245607477417</v>
      </c>
      <c r="Q535" s="5">
        <v>25.036908753882532</v>
      </c>
      <c r="R535" s="5">
        <v>23.804063048353783</v>
      </c>
      <c r="S535" s="5">
        <v>25.309171474447048</v>
      </c>
      <c r="T535" s="5">
        <v>23.426272332441698</v>
      </c>
      <c r="U535" s="5">
        <v>28.406693414753413</v>
      </c>
      <c r="V535" s="5">
        <v>29.320041542018693</v>
      </c>
      <c r="W535" s="5">
        <v>27.212808951848089</v>
      </c>
      <c r="X535" s="5">
        <v>29.02448229890387</v>
      </c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spans="1:35" x14ac:dyDescent="0.3">
      <c r="A536" s="3" t="s">
        <v>556</v>
      </c>
      <c r="B536" s="3" t="s">
        <v>553</v>
      </c>
      <c r="C536" s="3">
        <v>28</v>
      </c>
      <c r="D536" s="3">
        <v>14</v>
      </c>
      <c r="E536" s="3">
        <v>545</v>
      </c>
      <c r="F536" s="5">
        <v>17.782452774294907</v>
      </c>
      <c r="G536" s="5">
        <v>21.260027357369239</v>
      </c>
      <c r="H536" s="5">
        <v>20.27793725041176</v>
      </c>
      <c r="I536" s="5">
        <v>22.952109063886116</v>
      </c>
      <c r="J536" s="5">
        <v>23.615038486961751</v>
      </c>
      <c r="K536" s="5">
        <v>22.982978925829723</v>
      </c>
      <c r="L536" s="5">
        <v>24.213782699213574</v>
      </c>
      <c r="M536" s="5">
        <v>25.163779806339178</v>
      </c>
      <c r="N536" s="5">
        <v>27.315376888563002</v>
      </c>
      <c r="O536" s="5">
        <v>27.61020107062884</v>
      </c>
      <c r="P536" s="5">
        <v>31.44995278375945</v>
      </c>
      <c r="Q536" s="5">
        <v>32.099702577081452</v>
      </c>
      <c r="R536" s="5">
        <v>27.461416428131621</v>
      </c>
      <c r="S536" s="5">
        <v>29.65829857775606</v>
      </c>
      <c r="T536" s="5">
        <v>28.043708068867165</v>
      </c>
      <c r="U536" s="5">
        <v>33.787620236489346</v>
      </c>
      <c r="V536" s="5">
        <v>36.125281662514546</v>
      </c>
      <c r="W536" s="5">
        <v>35.455831701344401</v>
      </c>
      <c r="X536" s="5">
        <v>34.114275980743223</v>
      </c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spans="1:35" x14ac:dyDescent="0.3">
      <c r="A537" s="3" t="s">
        <v>557</v>
      </c>
      <c r="B537" s="3" t="s">
        <v>553</v>
      </c>
      <c r="C537" s="3">
        <v>28</v>
      </c>
      <c r="D537" s="3">
        <v>17</v>
      </c>
      <c r="E537" s="3">
        <v>548</v>
      </c>
      <c r="F537" s="5">
        <v>17.423250043340655</v>
      </c>
      <c r="G537" s="5">
        <v>20.899310640887553</v>
      </c>
      <c r="H537" s="5">
        <v>21.780865713076643</v>
      </c>
      <c r="I537" s="5">
        <v>25.020625694315992</v>
      </c>
      <c r="J537" s="5">
        <v>23.396776855037444</v>
      </c>
      <c r="K537" s="5">
        <v>24.005110495200427</v>
      </c>
      <c r="L537" s="5">
        <v>24.952122953681435</v>
      </c>
      <c r="M537" s="5">
        <v>27.582460380791346</v>
      </c>
      <c r="N537" s="5">
        <v>27.518615482177534</v>
      </c>
      <c r="O537" s="5">
        <v>27.521727991251488</v>
      </c>
      <c r="P537" s="5">
        <v>32.773650443788505</v>
      </c>
      <c r="Q537" s="5">
        <v>32.020544893248569</v>
      </c>
      <c r="R537" s="5">
        <v>29.039021597635056</v>
      </c>
      <c r="S537" s="5">
        <v>29.953406206141455</v>
      </c>
      <c r="T537" s="5">
        <v>27.968128491049299</v>
      </c>
      <c r="U537" s="5">
        <v>33.465749673806805</v>
      </c>
      <c r="V537" s="5">
        <v>37.103832343351947</v>
      </c>
      <c r="W537" s="5">
        <v>36.042021521234908</v>
      </c>
      <c r="X537" s="5">
        <v>35.447573101212193</v>
      </c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spans="1:35" x14ac:dyDescent="0.3">
      <c r="A538" s="3" t="s">
        <v>558</v>
      </c>
      <c r="B538" s="3" t="s">
        <v>553</v>
      </c>
      <c r="C538" s="3">
        <v>28</v>
      </c>
      <c r="D538" s="3">
        <v>5</v>
      </c>
      <c r="E538" s="3">
        <v>536</v>
      </c>
      <c r="F538" s="5">
        <v>14.970918141147072</v>
      </c>
      <c r="G538" s="5">
        <v>20.246408291125352</v>
      </c>
      <c r="H538" s="5">
        <v>19.04693057290897</v>
      </c>
      <c r="I538" s="5">
        <v>21.531471502335435</v>
      </c>
      <c r="J538" s="5">
        <v>22.601819690191178</v>
      </c>
      <c r="K538" s="5">
        <v>23.201519173843145</v>
      </c>
      <c r="L538" s="5">
        <v>23.324636272441886</v>
      </c>
      <c r="M538" s="5">
        <v>26.313591708874647</v>
      </c>
      <c r="N538" s="5">
        <v>29.23022176543558</v>
      </c>
      <c r="O538" s="5">
        <v>26.679699483651966</v>
      </c>
      <c r="P538" s="5">
        <v>33.01</v>
      </c>
      <c r="Q538" s="5">
        <v>30.362294300467088</v>
      </c>
      <c r="R538" s="5">
        <v>27.566107774777318</v>
      </c>
      <c r="S538" s="5">
        <v>29.151819690191182</v>
      </c>
      <c r="T538" s="5">
        <v>29.3067564789811</v>
      </c>
      <c r="U538" s="5">
        <v>32.322167878046926</v>
      </c>
      <c r="V538" s="5">
        <v>33.991471502335436</v>
      </c>
      <c r="W538" s="5">
        <v>36.205585492993706</v>
      </c>
      <c r="X538" s="5">
        <v>35.72723108925701</v>
      </c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x14ac:dyDescent="0.3">
      <c r="A539" s="3" t="s">
        <v>559</v>
      </c>
      <c r="B539" s="3" t="s">
        <v>553</v>
      </c>
      <c r="C539" s="3">
        <v>28</v>
      </c>
      <c r="D539" s="3">
        <v>3</v>
      </c>
      <c r="E539" s="3">
        <v>534</v>
      </c>
      <c r="F539" s="5">
        <v>16.592369493787341</v>
      </c>
      <c r="G539" s="5">
        <v>20.773226927753409</v>
      </c>
      <c r="H539" s="5">
        <v>21.174615782032529</v>
      </c>
      <c r="I539" s="5">
        <v>24.053802216121042</v>
      </c>
      <c r="J539" s="5">
        <v>23.482284308568566</v>
      </c>
      <c r="K539" s="5">
        <v>24.696884155053002</v>
      </c>
      <c r="L539" s="5">
        <v>25.549483715865694</v>
      </c>
      <c r="M539" s="5">
        <v>26.157823365205811</v>
      </c>
      <c r="N539" s="5">
        <v>29.366492817888545</v>
      </c>
      <c r="O539" s="5">
        <v>29.640506298417584</v>
      </c>
      <c r="P539" s="5">
        <v>35.739411734162275</v>
      </c>
      <c r="Q539" s="5">
        <v>31.397641103638033</v>
      </c>
      <c r="R539" s="5">
        <v>29.718282576026201</v>
      </c>
      <c r="S539" s="5">
        <v>30.825740152116804</v>
      </c>
      <c r="T539" s="5">
        <v>30.796172057312887</v>
      </c>
      <c r="U539" s="5">
        <v>34.213952143089443</v>
      </c>
      <c r="V539" s="5">
        <v>36.636453235926687</v>
      </c>
      <c r="W539" s="5">
        <v>39.515648676094735</v>
      </c>
      <c r="X539" s="5">
        <v>38.846145268739775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x14ac:dyDescent="0.3">
      <c r="A540" s="3" t="s">
        <v>560</v>
      </c>
      <c r="B540" s="3" t="s">
        <v>553</v>
      </c>
      <c r="C540" s="3">
        <v>28</v>
      </c>
      <c r="D540" s="3">
        <v>10</v>
      </c>
      <c r="E540" s="3">
        <v>541</v>
      </c>
      <c r="F540" s="5">
        <v>15.696579169203327</v>
      </c>
      <c r="G540" s="5">
        <v>19.642100650678223</v>
      </c>
      <c r="H540" s="5">
        <v>19.370993334314139</v>
      </c>
      <c r="I540" s="5">
        <v>21.495886213561601</v>
      </c>
      <c r="J540" s="5">
        <v>21.029473217099135</v>
      </c>
      <c r="K540" s="5">
        <v>21.422877098038704</v>
      </c>
      <c r="L540" s="5">
        <v>23.573534133663646</v>
      </c>
      <c r="M540" s="5">
        <v>24.904202822062011</v>
      </c>
      <c r="N540" s="5">
        <v>26.625963860109611</v>
      </c>
      <c r="O540" s="5">
        <v>26.417585336398169</v>
      </c>
      <c r="P540" s="5">
        <v>32.290752706650288</v>
      </c>
      <c r="Q540" s="5">
        <v>30.364405396978729</v>
      </c>
      <c r="R540" s="5">
        <v>27.499762609376933</v>
      </c>
      <c r="S540" s="5">
        <v>28.713403689813628</v>
      </c>
      <c r="T540" s="5">
        <v>28.170539929621505</v>
      </c>
      <c r="U540" s="5">
        <v>32.713179766768647</v>
      </c>
      <c r="V540" s="5">
        <v>35.381244012453763</v>
      </c>
      <c r="W540" s="5">
        <v>35.5028786332321</v>
      </c>
      <c r="X540" s="5">
        <v>34.389832659419874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x14ac:dyDescent="0.3">
      <c r="A541" s="3" t="s">
        <v>561</v>
      </c>
      <c r="B541" s="3" t="s">
        <v>553</v>
      </c>
      <c r="C541" s="3">
        <v>28</v>
      </c>
      <c r="D541" s="3">
        <v>16</v>
      </c>
      <c r="E541" s="3">
        <v>547</v>
      </c>
      <c r="F541" s="5">
        <v>18.771330330646631</v>
      </c>
      <c r="G541" s="5">
        <v>21.251556617615208</v>
      </c>
      <c r="H541" s="5">
        <v>21.745901903450882</v>
      </c>
      <c r="I541" s="5">
        <v>24.493927810257627</v>
      </c>
      <c r="J541" s="5">
        <v>23.552110993432724</v>
      </c>
      <c r="K541" s="5">
        <v>23.693757812842215</v>
      </c>
      <c r="L541" s="5">
        <v>25.669755570862165</v>
      </c>
      <c r="M541" s="5">
        <v>27.720297054156493</v>
      </c>
      <c r="N541" s="5">
        <v>27.980747582216352</v>
      </c>
      <c r="O541" s="5">
        <v>28.601418490859153</v>
      </c>
      <c r="P541" s="5">
        <v>33.14160023311662</v>
      </c>
      <c r="Q541" s="5">
        <v>32.644984303542337</v>
      </c>
      <c r="R541" s="5">
        <v>29.085888436229418</v>
      </c>
      <c r="S541" s="5">
        <v>30.662230127900219</v>
      </c>
      <c r="T541" s="5">
        <v>28.611277840641137</v>
      </c>
      <c r="U541" s="5">
        <v>34.865916448653614</v>
      </c>
      <c r="V541" s="5">
        <v>37.633425576687863</v>
      </c>
      <c r="W541" s="5">
        <v>35.699146057023505</v>
      </c>
      <c r="X541" s="5">
        <v>35.6116439338468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x14ac:dyDescent="0.3">
      <c r="A542" s="3" t="s">
        <v>562</v>
      </c>
      <c r="B542" s="3" t="s">
        <v>553</v>
      </c>
      <c r="C542" s="3">
        <v>28</v>
      </c>
      <c r="D542" s="3">
        <v>21</v>
      </c>
      <c r="E542" s="3">
        <v>552</v>
      </c>
      <c r="F542" s="5">
        <v>15.361455718600597</v>
      </c>
      <c r="G542" s="5">
        <v>19.553219904261876</v>
      </c>
      <c r="H542" s="5">
        <v>18.697473240091391</v>
      </c>
      <c r="I542" s="5">
        <v>21.530068077749693</v>
      </c>
      <c r="J542" s="5">
        <v>21.449708988774965</v>
      </c>
      <c r="K542" s="5">
        <v>22.098533776105114</v>
      </c>
      <c r="L542" s="5">
        <v>23.238619356756587</v>
      </c>
      <c r="M542" s="5">
        <v>24.201452025287789</v>
      </c>
      <c r="N542" s="5">
        <v>24.793040739418078</v>
      </c>
      <c r="O542" s="5">
        <v>25.477087261425982</v>
      </c>
      <c r="P542" s="5">
        <v>29.348893423814722</v>
      </c>
      <c r="Q542" s="5">
        <v>29.667359692205896</v>
      </c>
      <c r="R542" s="5">
        <v>26.251035430626938</v>
      </c>
      <c r="S542" s="5">
        <v>27.576083020482276</v>
      </c>
      <c r="T542" s="5">
        <v>26.747913910471652</v>
      </c>
      <c r="U542" s="5">
        <v>30.284542494768427</v>
      </c>
      <c r="V542" s="5">
        <v>32.570271298166155</v>
      </c>
      <c r="W542" s="5">
        <v>32.302602713695201</v>
      </c>
      <c r="X542" s="5">
        <v>32.123553330578851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3">
      <c r="A543" s="3" t="s">
        <v>563</v>
      </c>
      <c r="B543" s="3" t="s">
        <v>553</v>
      </c>
      <c r="C543" s="3">
        <v>28</v>
      </c>
      <c r="D543" s="3">
        <v>7</v>
      </c>
      <c r="E543" s="3">
        <v>538</v>
      </c>
      <c r="F543" s="5">
        <v>16.315859094584052</v>
      </c>
      <c r="G543" s="5">
        <v>20.763119388527475</v>
      </c>
      <c r="H543" s="5">
        <v>20.9275603263732</v>
      </c>
      <c r="I543" s="5">
        <v>22.472424720232397</v>
      </c>
      <c r="J543" s="5">
        <v>22.657090096776571</v>
      </c>
      <c r="K543" s="5">
        <v>23.73338657745947</v>
      </c>
      <c r="L543" s="5">
        <v>24.36984035470271</v>
      </c>
      <c r="M543" s="5">
        <v>25.20051149575923</v>
      </c>
      <c r="N543" s="5">
        <v>26.662974928132709</v>
      </c>
      <c r="O543" s="5">
        <v>26.379067188437499</v>
      </c>
      <c r="P543" s="5">
        <v>30.790106236546702</v>
      </c>
      <c r="Q543" s="5">
        <v>30.173446032527384</v>
      </c>
      <c r="R543" s="5">
        <v>26.971911607542317</v>
      </c>
      <c r="S543" s="5">
        <v>28.806784099149482</v>
      </c>
      <c r="T543" s="5">
        <v>28.022124914483189</v>
      </c>
      <c r="U543" s="5">
        <v>31.582057915085173</v>
      </c>
      <c r="V543" s="5">
        <v>33.848142291760098</v>
      </c>
      <c r="W543" s="5">
        <v>34.196750215818497</v>
      </c>
      <c r="X543" s="5">
        <v>34.061613432317216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3">
      <c r="A544" s="3" t="s">
        <v>564</v>
      </c>
      <c r="B544" s="3" t="s">
        <v>553</v>
      </c>
      <c r="C544" s="3">
        <v>28</v>
      </c>
      <c r="D544" s="3">
        <v>4</v>
      </c>
      <c r="E544" s="3">
        <v>535</v>
      </c>
      <c r="F544" s="5">
        <v>15.811665844110783</v>
      </c>
      <c r="G544" s="5">
        <v>20.163289404261342</v>
      </c>
      <c r="H544" s="5">
        <v>20.944875603621725</v>
      </c>
      <c r="I544" s="5">
        <v>22.738330993316659</v>
      </c>
      <c r="J544" s="5">
        <v>22.876181862102637</v>
      </c>
      <c r="K544" s="5">
        <v>24.882292775696214</v>
      </c>
      <c r="L544" s="5">
        <v>25.092198931773613</v>
      </c>
      <c r="M544" s="5">
        <v>26.8857704870872</v>
      </c>
      <c r="N544" s="5">
        <v>29.817232666384012</v>
      </c>
      <c r="O544" s="5">
        <v>29.03269056621081</v>
      </c>
      <c r="P544" s="5">
        <v>34.321614948074163</v>
      </c>
      <c r="Q544" s="5">
        <v>31.062376277533581</v>
      </c>
      <c r="R544" s="5">
        <v>28.326273474626291</v>
      </c>
      <c r="S544" s="5">
        <v>30.793365175316598</v>
      </c>
      <c r="T544" s="5">
        <v>30.233528096231456</v>
      </c>
      <c r="U544" s="5">
        <v>33.133564822466795</v>
      </c>
      <c r="V544" s="5">
        <v>35.335765448609706</v>
      </c>
      <c r="W544" s="5">
        <v>38.196124119450523</v>
      </c>
      <c r="X544" s="5">
        <v>37.624237080753609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spans="1:35" x14ac:dyDescent="0.3">
      <c r="A545" s="3" t="s">
        <v>565</v>
      </c>
      <c r="B545" s="3" t="s">
        <v>553</v>
      </c>
      <c r="C545" s="3">
        <v>28</v>
      </c>
      <c r="D545" s="3">
        <v>8</v>
      </c>
      <c r="E545" s="3">
        <v>539</v>
      </c>
      <c r="F545" s="5">
        <v>15.352742849391818</v>
      </c>
      <c r="G545" s="5">
        <v>20.463485259297936</v>
      </c>
      <c r="H545" s="5">
        <v>21.394480726188515</v>
      </c>
      <c r="I545" s="5">
        <v>22.69608546476384</v>
      </c>
      <c r="J545" s="5">
        <v>22.807406524637951</v>
      </c>
      <c r="K545" s="5">
        <v>23.588346647629134</v>
      </c>
      <c r="L545" s="5">
        <v>22.733768328944773</v>
      </c>
      <c r="M545" s="5">
        <v>26.0358083040101</v>
      </c>
      <c r="N545" s="5">
        <v>27.031838054955415</v>
      </c>
      <c r="O545" s="5">
        <v>26.492791240702307</v>
      </c>
      <c r="P545" s="5">
        <v>32.068852626750889</v>
      </c>
      <c r="Q545" s="5">
        <v>30.455034130980447</v>
      </c>
      <c r="R545" s="5">
        <v>27.960340610178434</v>
      </c>
      <c r="S545" s="5">
        <v>28.683995131613294</v>
      </c>
      <c r="T545" s="5">
        <v>28.14561085741537</v>
      </c>
      <c r="U545" s="5">
        <v>31.519844726796052</v>
      </c>
      <c r="V545" s="5">
        <v>34.966881855706227</v>
      </c>
      <c r="W545" s="5">
        <v>35.47574945423451</v>
      </c>
      <c r="X545" s="5">
        <v>34.837461494259998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spans="1:35" x14ac:dyDescent="0.3">
      <c r="A546" s="3" t="s">
        <v>566</v>
      </c>
      <c r="B546" s="3" t="s">
        <v>553</v>
      </c>
      <c r="C546" s="3">
        <v>28</v>
      </c>
      <c r="D546" s="3">
        <v>2</v>
      </c>
      <c r="E546" s="3">
        <v>533</v>
      </c>
      <c r="F546" s="5">
        <v>18.434167833625306</v>
      </c>
      <c r="G546" s="5">
        <v>21.945696904466143</v>
      </c>
      <c r="H546" s="5">
        <v>23.082977438384503</v>
      </c>
      <c r="I546" s="5">
        <v>25.567821477720052</v>
      </c>
      <c r="J546" s="5">
        <v>24.758917234790104</v>
      </c>
      <c r="K546" s="5">
        <v>26.978157583415669</v>
      </c>
      <c r="L546" s="5">
        <v>27.509688733148874</v>
      </c>
      <c r="M546" s="5">
        <v>27.239050453556967</v>
      </c>
      <c r="N546" s="5">
        <v>31.463281245978891</v>
      </c>
      <c r="O546" s="5">
        <v>32.635122721432403</v>
      </c>
      <c r="P546" s="5">
        <v>36.167954554387158</v>
      </c>
      <c r="Q546" s="5">
        <v>32.545683796607001</v>
      </c>
      <c r="R546" s="5">
        <v>29.960669126127534</v>
      </c>
      <c r="S546" s="5">
        <v>31.857837857160526</v>
      </c>
      <c r="T546" s="5">
        <v>32.625759517457169</v>
      </c>
      <c r="U546" s="5">
        <v>35.771642904690673</v>
      </c>
      <c r="V546" s="5">
        <v>38.191898957979326</v>
      </c>
      <c r="W546" s="5">
        <v>41.584029053080499</v>
      </c>
      <c r="X546" s="5">
        <v>40.065329261619162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spans="1:35" x14ac:dyDescent="0.3">
      <c r="A547" s="3" t="s">
        <v>567</v>
      </c>
      <c r="B547" s="3" t="s">
        <v>553</v>
      </c>
      <c r="C547" s="3">
        <v>28</v>
      </c>
      <c r="D547" s="3">
        <v>18</v>
      </c>
      <c r="E547" s="3">
        <v>549</v>
      </c>
      <c r="F547" s="5">
        <v>15.960960851449347</v>
      </c>
      <c r="G547" s="5">
        <v>20.017920250062708</v>
      </c>
      <c r="H547" s="5">
        <v>19.669565783932132</v>
      </c>
      <c r="I547" s="5">
        <v>23.354578785648862</v>
      </c>
      <c r="J547" s="5">
        <v>21.606689492462614</v>
      </c>
      <c r="K547" s="5">
        <v>21.98912003225751</v>
      </c>
      <c r="L547" s="5">
        <v>23.603504844798017</v>
      </c>
      <c r="M547" s="5">
        <v>25.989451690298949</v>
      </c>
      <c r="N547" s="5">
        <v>25.763656367064442</v>
      </c>
      <c r="O547" s="5">
        <v>25.198385114465989</v>
      </c>
      <c r="P547" s="5">
        <v>29.662470474865014</v>
      </c>
      <c r="Q547" s="5">
        <v>29.568197212453782</v>
      </c>
      <c r="R547" s="5">
        <v>26.460136402482554</v>
      </c>
      <c r="S547" s="5">
        <v>27.202930893909496</v>
      </c>
      <c r="T547" s="5">
        <v>25.914920641109219</v>
      </c>
      <c r="U547" s="5">
        <v>30.478058994310324</v>
      </c>
      <c r="V547" s="5">
        <v>33.0300504889141</v>
      </c>
      <c r="W547" s="5">
        <v>33.346694597088472</v>
      </c>
      <c r="X547" s="5">
        <v>33.213583527987588</v>
      </c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spans="1:35" x14ac:dyDescent="0.3">
      <c r="A548" s="3" t="s">
        <v>568</v>
      </c>
      <c r="B548" s="3" t="s">
        <v>553</v>
      </c>
      <c r="C548" s="3">
        <v>28</v>
      </c>
      <c r="D548" s="3">
        <v>6</v>
      </c>
      <c r="E548" s="3">
        <v>537</v>
      </c>
      <c r="F548" s="5">
        <v>15.797517916274792</v>
      </c>
      <c r="G548" s="5">
        <v>20.143706973049255</v>
      </c>
      <c r="H548" s="5">
        <v>20.170875079428445</v>
      </c>
      <c r="I548" s="5">
        <v>22.084056388268831</v>
      </c>
      <c r="J548" s="5">
        <v>22.590453860385825</v>
      </c>
      <c r="K548" s="5">
        <v>23.873331859553033</v>
      </c>
      <c r="L548" s="5">
        <v>24.174529835744007</v>
      </c>
      <c r="M548" s="5">
        <v>26.285825202723746</v>
      </c>
      <c r="N548" s="5">
        <v>28.877281752576231</v>
      </c>
      <c r="O548" s="5">
        <v>27.014689723853543</v>
      </c>
      <c r="P548" s="5">
        <v>32.661444611220723</v>
      </c>
      <c r="Q548" s="5">
        <v>30.408675626978539</v>
      </c>
      <c r="R548" s="5">
        <v>27.448918090826687</v>
      </c>
      <c r="S548" s="5">
        <v>29.666898771025579</v>
      </c>
      <c r="T548" s="5">
        <v>29.236565213712947</v>
      </c>
      <c r="U548" s="5">
        <v>32.210020155474623</v>
      </c>
      <c r="V548" s="5">
        <v>34.628407391315982</v>
      </c>
      <c r="W548" s="5">
        <v>36.206883363950155</v>
      </c>
      <c r="X548" s="5">
        <v>35.972865360904926</v>
      </c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spans="1:35" x14ac:dyDescent="0.3">
      <c r="A549" s="3" t="s">
        <v>569</v>
      </c>
      <c r="B549" s="3" t="s">
        <v>553</v>
      </c>
      <c r="C549" s="3">
        <v>28</v>
      </c>
      <c r="D549" s="3">
        <v>19</v>
      </c>
      <c r="E549" s="3">
        <v>550</v>
      </c>
      <c r="F549" s="5">
        <v>17.354856976988859</v>
      </c>
      <c r="G549" s="5">
        <v>20.845443358353677</v>
      </c>
      <c r="H549" s="5">
        <v>18.710872008889439</v>
      </c>
      <c r="I549" s="5">
        <v>22.03392633805694</v>
      </c>
      <c r="J549" s="5">
        <v>22.118101833283252</v>
      </c>
      <c r="K549" s="5">
        <v>21.048612657272198</v>
      </c>
      <c r="L549" s="5">
        <v>22.772718694577197</v>
      </c>
      <c r="M549" s="5">
        <v>25.286979384565075</v>
      </c>
      <c r="N549" s="5">
        <v>24.675902921726514</v>
      </c>
      <c r="O549" s="5">
        <v>24.864303199053417</v>
      </c>
      <c r="P549" s="5">
        <v>27.231433680221826</v>
      </c>
      <c r="Q549" s="5">
        <v>27.635572821759737</v>
      </c>
      <c r="R549" s="5">
        <v>25.36477236949348</v>
      </c>
      <c r="S549" s="5">
        <v>25.853889395313587</v>
      </c>
      <c r="T549" s="5">
        <v>23.642583799782482</v>
      </c>
      <c r="U549" s="5">
        <v>29.09370648985854</v>
      </c>
      <c r="V549" s="5">
        <v>30.432498400782357</v>
      </c>
      <c r="W549" s="5">
        <v>29.044145801405666</v>
      </c>
      <c r="X549" s="5">
        <v>30.866334020819103</v>
      </c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spans="1:35" x14ac:dyDescent="0.3">
      <c r="A550" s="3" t="s">
        <v>570</v>
      </c>
      <c r="B550" s="3" t="s">
        <v>553</v>
      </c>
      <c r="C550" s="3">
        <v>28</v>
      </c>
      <c r="D550" s="3">
        <v>11</v>
      </c>
      <c r="E550" s="3">
        <v>542</v>
      </c>
      <c r="F550" s="5">
        <v>16.849493954211454</v>
      </c>
      <c r="G550" s="5">
        <v>21.198856131237413</v>
      </c>
      <c r="H550" s="5">
        <v>19.001378704125113</v>
      </c>
      <c r="I550" s="5">
        <v>23.037275772910949</v>
      </c>
      <c r="J550" s="5">
        <v>22.35516679451581</v>
      </c>
      <c r="K550" s="5">
        <v>22.895595900011763</v>
      </c>
      <c r="L550" s="5">
        <v>24.112254994589449</v>
      </c>
      <c r="M550" s="5">
        <v>24.363422759000898</v>
      </c>
      <c r="N550" s="5">
        <v>28.080034655262519</v>
      </c>
      <c r="O550" s="5">
        <v>26.761229458345507</v>
      </c>
      <c r="P550" s="5">
        <v>30.575501972639476</v>
      </c>
      <c r="Q550" s="5">
        <v>30.06337903554212</v>
      </c>
      <c r="R550" s="5">
        <v>28.061652143516451</v>
      </c>
      <c r="S550" s="5">
        <v>29.072206704634805</v>
      </c>
      <c r="T550" s="5">
        <v>27.792697098675234</v>
      </c>
      <c r="U550" s="5">
        <v>31.496536660995442</v>
      </c>
      <c r="V550" s="5">
        <v>36.464753784576722</v>
      </c>
      <c r="W550" s="5">
        <v>36.547379186018432</v>
      </c>
      <c r="X550" s="5">
        <v>33.653912020064539</v>
      </c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spans="1:35" x14ac:dyDescent="0.3">
      <c r="A551" s="3" t="s">
        <v>571</v>
      </c>
      <c r="B551" s="3" t="s">
        <v>553</v>
      </c>
      <c r="C551" s="3">
        <v>28</v>
      </c>
      <c r="D551" s="3">
        <v>13</v>
      </c>
      <c r="E551" s="3">
        <v>544</v>
      </c>
      <c r="F551" s="5">
        <v>16.305680493206619</v>
      </c>
      <c r="G551" s="5">
        <v>20.34820855472665</v>
      </c>
      <c r="H551" s="5">
        <v>18.41291523977802</v>
      </c>
      <c r="I551" s="5">
        <v>21.08087787814447</v>
      </c>
      <c r="J551" s="5">
        <v>21.698950182945978</v>
      </c>
      <c r="K551" s="5">
        <v>21.353011233646303</v>
      </c>
      <c r="L551" s="5">
        <v>22.429126964651196</v>
      </c>
      <c r="M551" s="5">
        <v>23.067522113853641</v>
      </c>
      <c r="N551" s="5">
        <v>24.836793720400426</v>
      </c>
      <c r="O551" s="5">
        <v>25.148352956466365</v>
      </c>
      <c r="P551" s="5">
        <v>28.893161819512898</v>
      </c>
      <c r="Q551" s="5">
        <v>29.259603569404643</v>
      </c>
      <c r="R551" s="5">
        <v>25.61207892851769</v>
      </c>
      <c r="S551" s="5">
        <v>26.660113203927196</v>
      </c>
      <c r="T551" s="5">
        <v>25.921102161307772</v>
      </c>
      <c r="U551" s="5">
        <v>29.486878566837344</v>
      </c>
      <c r="V551" s="5">
        <v>32.877416824175761</v>
      </c>
      <c r="W551" s="5">
        <v>33.00430648565235</v>
      </c>
      <c r="X551" s="5">
        <v>31.278265843015355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spans="1:35" x14ac:dyDescent="0.3">
      <c r="A552" s="3" t="s">
        <v>572</v>
      </c>
      <c r="B552" s="3" t="s">
        <v>553</v>
      </c>
      <c r="C552" s="3">
        <v>28</v>
      </c>
      <c r="D552" s="3">
        <v>12</v>
      </c>
      <c r="E552" s="3">
        <v>543</v>
      </c>
      <c r="F552" s="5">
        <v>16.430831666163513</v>
      </c>
      <c r="G552" s="5">
        <v>20.709749806448855</v>
      </c>
      <c r="H552" s="5">
        <v>18.492606516404926</v>
      </c>
      <c r="I552" s="5">
        <v>22.143617437601868</v>
      </c>
      <c r="J552" s="5">
        <v>22.198734615361946</v>
      </c>
      <c r="K552" s="5">
        <v>21.98113251650156</v>
      </c>
      <c r="L552" s="5">
        <v>23.60030697372126</v>
      </c>
      <c r="M552" s="5">
        <v>23.849127554619365</v>
      </c>
      <c r="N552" s="5">
        <v>26.074233974262803</v>
      </c>
      <c r="O552" s="5">
        <v>26.339541582199288</v>
      </c>
      <c r="P552" s="5">
        <v>30.107194039881346</v>
      </c>
      <c r="Q552" s="5">
        <v>29.145742242286165</v>
      </c>
      <c r="R552" s="5">
        <v>26.95166750781576</v>
      </c>
      <c r="S552" s="5">
        <v>27.86324305918874</v>
      </c>
      <c r="T552" s="5">
        <v>26.873389482372229</v>
      </c>
      <c r="U552" s="5">
        <v>30.308479461910288</v>
      </c>
      <c r="V552" s="5">
        <v>34.734082790831955</v>
      </c>
      <c r="W552" s="5">
        <v>35.296965009878406</v>
      </c>
      <c r="X552" s="5">
        <v>32.47905956302796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spans="1:35" x14ac:dyDescent="0.3">
      <c r="A553" s="3" t="s">
        <v>573</v>
      </c>
      <c r="B553" s="3" t="s">
        <v>553</v>
      </c>
      <c r="C553" s="3">
        <v>28</v>
      </c>
      <c r="D553" s="3">
        <v>9</v>
      </c>
      <c r="E553" s="3">
        <v>540</v>
      </c>
      <c r="F553" s="5">
        <v>14.50543485106456</v>
      </c>
      <c r="G553" s="5">
        <v>19.697939355526014</v>
      </c>
      <c r="H553" s="5">
        <v>19.786192130866954</v>
      </c>
      <c r="I553" s="5">
        <v>21.820877779139522</v>
      </c>
      <c r="J553" s="5">
        <v>21.639658213546728</v>
      </c>
      <c r="K553" s="5">
        <v>22.392484470344257</v>
      </c>
      <c r="L553" s="5">
        <v>23.150316585286941</v>
      </c>
      <c r="M553" s="5">
        <v>25.428147570591729</v>
      </c>
      <c r="N553" s="5">
        <v>26.933829741325628</v>
      </c>
      <c r="O553" s="5">
        <v>26.644546733505351</v>
      </c>
      <c r="P553" s="5">
        <v>32.961509423351025</v>
      </c>
      <c r="Q553" s="5">
        <v>30.096547353605832</v>
      </c>
      <c r="R553" s="5">
        <v>28.071743254286119</v>
      </c>
      <c r="S553" s="5">
        <v>29.381697983541081</v>
      </c>
      <c r="T553" s="5">
        <v>28.297343656026801</v>
      </c>
      <c r="U553" s="5">
        <v>32.35897533477106</v>
      </c>
      <c r="V553" s="5">
        <v>34.784172359947576</v>
      </c>
      <c r="W553" s="5">
        <v>36.64712505736037</v>
      </c>
      <c r="X553" s="5">
        <v>35.822346804345187</v>
      </c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spans="1:35" x14ac:dyDescent="0.3">
      <c r="A554" s="3" t="s">
        <v>574</v>
      </c>
      <c r="B554" s="3" t="s">
        <v>553</v>
      </c>
      <c r="C554" s="3">
        <v>28</v>
      </c>
      <c r="D554" s="3">
        <v>15</v>
      </c>
      <c r="E554" s="3">
        <v>546</v>
      </c>
      <c r="F554" s="5">
        <v>18.823268956945714</v>
      </c>
      <c r="G554" s="5">
        <v>21.076429646888524</v>
      </c>
      <c r="H554" s="5">
        <v>21.199890652709062</v>
      </c>
      <c r="I554" s="5">
        <v>23.601604189471086</v>
      </c>
      <c r="J554" s="5">
        <v>23.232840192841849</v>
      </c>
      <c r="K554" s="5">
        <v>23.259621063703527</v>
      </c>
      <c r="L554" s="5">
        <v>24.946670138963334</v>
      </c>
      <c r="M554" s="5">
        <v>26.253970067324378</v>
      </c>
      <c r="N554" s="5">
        <v>28.18956164789245</v>
      </c>
      <c r="O554" s="5">
        <v>28.693802777050379</v>
      </c>
      <c r="P554" s="5">
        <v>32.932668907857021</v>
      </c>
      <c r="Q554" s="5">
        <v>32.696710881600055</v>
      </c>
      <c r="R554" s="5">
        <v>28.542283456427011</v>
      </c>
      <c r="S554" s="5">
        <v>30.590887563383216</v>
      </c>
      <c r="T554" s="5">
        <v>28.742999186943305</v>
      </c>
      <c r="U554" s="5">
        <v>35.308122347904103</v>
      </c>
      <c r="V554" s="5">
        <v>37.265823055393483</v>
      </c>
      <c r="W554" s="5">
        <v>35.968742516490785</v>
      </c>
      <c r="X554" s="5">
        <v>35.486247934832456</v>
      </c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spans="1:35" x14ac:dyDescent="0.3">
      <c r="A555" s="3" t="s">
        <v>575</v>
      </c>
      <c r="B555" s="3" t="s">
        <v>553</v>
      </c>
      <c r="C555" s="3">
        <v>28</v>
      </c>
      <c r="D555" s="3">
        <v>20</v>
      </c>
      <c r="E555" s="3">
        <v>551</v>
      </c>
      <c r="F555" s="5">
        <v>16.489116475725613</v>
      </c>
      <c r="G555" s="5">
        <v>19.355257142405797</v>
      </c>
      <c r="H555" s="5">
        <v>17.739518949396015</v>
      </c>
      <c r="I555" s="5">
        <v>21.471659471670016</v>
      </c>
      <c r="J555" s="5">
        <v>21.41501859641264</v>
      </c>
      <c r="K555" s="5">
        <v>21.307470146696765</v>
      </c>
      <c r="L555" s="5">
        <v>22.172738295138132</v>
      </c>
      <c r="M555" s="5">
        <v>25.26279842463639</v>
      </c>
      <c r="N555" s="5">
        <v>24.452359562165398</v>
      </c>
      <c r="O555" s="5">
        <v>24.555531988836272</v>
      </c>
      <c r="P555" s="5">
        <v>27.63249252848048</v>
      </c>
      <c r="Q555" s="5">
        <v>27.652042327265459</v>
      </c>
      <c r="R555" s="5">
        <v>25.207804620639177</v>
      </c>
      <c r="S555" s="5">
        <v>26.551260112713372</v>
      </c>
      <c r="T555" s="5">
        <v>24.651839708896453</v>
      </c>
      <c r="U555" s="5">
        <v>29.082307146161622</v>
      </c>
      <c r="V555" s="5">
        <v>30.098226192996052</v>
      </c>
      <c r="W555" s="5">
        <v>30.168510227949049</v>
      </c>
      <c r="X555" s="5">
        <v>30.583558322579588</v>
      </c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spans="1:35" x14ac:dyDescent="0.3">
      <c r="A556" s="3" t="s">
        <v>576</v>
      </c>
      <c r="B556" s="3" t="s">
        <v>577</v>
      </c>
      <c r="C556" s="3">
        <v>29</v>
      </c>
      <c r="D556" s="3">
        <v>2</v>
      </c>
      <c r="E556" s="3">
        <v>556</v>
      </c>
      <c r="F556" s="5">
        <v>18.521587835858025</v>
      </c>
      <c r="G556" s="5">
        <v>20.666621911394408</v>
      </c>
      <c r="H556" s="5">
        <v>21.242779537456578</v>
      </c>
      <c r="I556" s="5">
        <v>21.893933016022171</v>
      </c>
      <c r="J556" s="5">
        <v>22.07105735145392</v>
      </c>
      <c r="K556" s="5">
        <v>25.234271449100955</v>
      </c>
      <c r="L556" s="5">
        <v>24.177863875633975</v>
      </c>
      <c r="M556" s="5">
        <v>24.592385640350489</v>
      </c>
      <c r="N556" s="5">
        <v>26.177921047436715</v>
      </c>
      <c r="O556" s="5">
        <v>27.034688781841076</v>
      </c>
      <c r="P556" s="5">
        <v>30.332976860928696</v>
      </c>
      <c r="Q556" s="5">
        <v>30.670216162527051</v>
      </c>
      <c r="R556" s="5">
        <v>27.093599789837025</v>
      </c>
      <c r="S556" s="5">
        <v>29.464100758061157</v>
      </c>
      <c r="T556" s="5">
        <v>28.792959936952084</v>
      </c>
      <c r="U556" s="5">
        <v>32.078133505458311</v>
      </c>
      <c r="V556" s="5">
        <v>33.602358542319706</v>
      </c>
      <c r="W556" s="5">
        <v>36.324884460167212</v>
      </c>
      <c r="X556" s="5">
        <v>33.845351055519622</v>
      </c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spans="1:35" x14ac:dyDescent="0.3">
      <c r="A557" s="3" t="s">
        <v>578</v>
      </c>
      <c r="B557" s="3" t="s">
        <v>577</v>
      </c>
      <c r="C557" s="3">
        <v>29</v>
      </c>
      <c r="D557" s="3">
        <v>18</v>
      </c>
      <c r="E557" s="3">
        <v>572</v>
      </c>
      <c r="F557" s="5">
        <v>19.731705616831817</v>
      </c>
      <c r="G557" s="5">
        <v>21.094852564045279</v>
      </c>
      <c r="H557" s="5">
        <v>18.783731203471238</v>
      </c>
      <c r="I557" s="5">
        <v>19.471082527113261</v>
      </c>
      <c r="J557" s="5">
        <v>22.367927202888769</v>
      </c>
      <c r="K557" s="5">
        <v>21.28794004107975</v>
      </c>
      <c r="L557" s="5">
        <v>22.628565771995969</v>
      </c>
      <c r="M557" s="5">
        <v>23.474056022641928</v>
      </c>
      <c r="N557" s="5">
        <v>22.533248323181869</v>
      </c>
      <c r="O557" s="5">
        <v>22.41703019054907</v>
      </c>
      <c r="P557" s="5">
        <v>25.832469758884127</v>
      </c>
      <c r="Q557" s="5">
        <v>23.120964630009308</v>
      </c>
      <c r="R557" s="5">
        <v>21.87065121718091</v>
      </c>
      <c r="S557" s="5">
        <v>24.494032743400023</v>
      </c>
      <c r="T557" s="5">
        <v>25.00120070051566</v>
      </c>
      <c r="U557" s="5">
        <v>28.707632074345625</v>
      </c>
      <c r="V557" s="5">
        <v>29.686511874278395</v>
      </c>
      <c r="W557" s="5">
        <v>25.40308363086384</v>
      </c>
      <c r="X557" s="5">
        <v>28.912527077207443</v>
      </c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spans="1:35" x14ac:dyDescent="0.3">
      <c r="A558" s="3" t="s">
        <v>579</v>
      </c>
      <c r="B558" s="3" t="s">
        <v>577</v>
      </c>
      <c r="C558" s="3">
        <v>29</v>
      </c>
      <c r="D558" s="3">
        <v>29</v>
      </c>
      <c r="E558" s="3">
        <v>583</v>
      </c>
      <c r="F558" s="5">
        <v>19.86871058444645</v>
      </c>
      <c r="G558" s="5">
        <v>20.784197546871692</v>
      </c>
      <c r="H558" s="5">
        <v>19.459562780839406</v>
      </c>
      <c r="I558" s="5">
        <v>20.238375562325164</v>
      </c>
      <c r="J558" s="5">
        <v>22.671726915499132</v>
      </c>
      <c r="K558" s="5">
        <v>21.10139335339322</v>
      </c>
      <c r="L558" s="5">
        <v>23.082959653338474</v>
      </c>
      <c r="M558" s="5">
        <v>23.185731570557355</v>
      </c>
      <c r="N558" s="5">
        <v>22.724263104262068</v>
      </c>
      <c r="O558" s="5">
        <v>22.3742344238428</v>
      </c>
      <c r="P558" s="5">
        <v>26.009911161492269</v>
      </c>
      <c r="Q558" s="5">
        <v>23.202284074924897</v>
      </c>
      <c r="R558" s="5">
        <v>21.831525701314874</v>
      </c>
      <c r="S558" s="5">
        <v>24.050040384358493</v>
      </c>
      <c r="T558" s="5">
        <v>24.78116098418754</v>
      </c>
      <c r="U558" s="5">
        <v>28.53137691809583</v>
      </c>
      <c r="V558" s="5">
        <v>28.542094507469272</v>
      </c>
      <c r="W558" s="5">
        <v>25.023687905128153</v>
      </c>
      <c r="X558" s="5">
        <v>28.257901246170338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spans="1:35" x14ac:dyDescent="0.3">
      <c r="A559" s="3" t="s">
        <v>580</v>
      </c>
      <c r="B559" s="3" t="s">
        <v>577</v>
      </c>
      <c r="C559" s="3">
        <v>29</v>
      </c>
      <c r="D559" s="3">
        <v>1</v>
      </c>
      <c r="E559" s="3">
        <v>555</v>
      </c>
      <c r="F559" s="5">
        <v>19.997764486006027</v>
      </c>
      <c r="G559" s="5">
        <v>21.278369184435416</v>
      </c>
      <c r="H559" s="5">
        <v>22.294485578526423</v>
      </c>
      <c r="I559" s="5">
        <v>22.138929148700218</v>
      </c>
      <c r="J559" s="5">
        <v>22.903384876486935</v>
      </c>
      <c r="K559" s="5">
        <v>25.026724058166302</v>
      </c>
      <c r="L559" s="5">
        <v>24.020248002459436</v>
      </c>
      <c r="M559" s="5">
        <v>23.277232408383298</v>
      </c>
      <c r="N559" s="5">
        <v>26.320816692728577</v>
      </c>
      <c r="O559" s="5">
        <v>27.301537129095099</v>
      </c>
      <c r="P559" s="5">
        <v>29.611188621637211</v>
      </c>
      <c r="Q559" s="5">
        <v>29.441127199157879</v>
      </c>
      <c r="R559" s="5">
        <v>26.530545051171952</v>
      </c>
      <c r="S559" s="5">
        <v>28.926094673799295</v>
      </c>
      <c r="T559" s="5">
        <v>28.31837454295334</v>
      </c>
      <c r="U559" s="5">
        <v>31.716678538129308</v>
      </c>
      <c r="V559" s="5">
        <v>32.617669093476827</v>
      </c>
      <c r="W559" s="5">
        <v>36.159865347936133</v>
      </c>
      <c r="X559" s="5">
        <v>33.593993671882117</v>
      </c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spans="1:35" x14ac:dyDescent="0.3">
      <c r="A560" s="3" t="s">
        <v>581</v>
      </c>
      <c r="B560" s="3" t="s">
        <v>577</v>
      </c>
      <c r="C560" s="3">
        <v>29</v>
      </c>
      <c r="D560" s="3">
        <v>11</v>
      </c>
      <c r="E560" s="3">
        <v>565</v>
      </c>
      <c r="F560" s="5">
        <v>17.672715020836456</v>
      </c>
      <c r="G560" s="5">
        <v>19.420049704739245</v>
      </c>
      <c r="H560" s="5">
        <v>19.14586620555334</v>
      </c>
      <c r="I560" s="5">
        <v>19.857116023180108</v>
      </c>
      <c r="J560" s="5">
        <v>19.584902934692511</v>
      </c>
      <c r="K560" s="5">
        <v>22.429485640259468</v>
      </c>
      <c r="L560" s="5">
        <v>23.08775115135083</v>
      </c>
      <c r="M560" s="5">
        <v>23.149037915086023</v>
      </c>
      <c r="N560" s="5">
        <v>23.434805634029445</v>
      </c>
      <c r="O560" s="5">
        <v>23.935527940939007</v>
      </c>
      <c r="P560" s="5">
        <v>27.375838025294559</v>
      </c>
      <c r="Q560" s="5">
        <v>26.564799940972303</v>
      </c>
      <c r="R560" s="5">
        <v>24.122889656930464</v>
      </c>
      <c r="S560" s="5">
        <v>25.224190324207076</v>
      </c>
      <c r="T560" s="5">
        <v>25.435230877750751</v>
      </c>
      <c r="U560" s="5">
        <v>28.920285705505556</v>
      </c>
      <c r="V560" s="5">
        <v>30.671586248651234</v>
      </c>
      <c r="W560" s="5">
        <v>30.452966246703205</v>
      </c>
      <c r="X560" s="5">
        <v>29.595971668020141</v>
      </c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spans="1:35" x14ac:dyDescent="0.3">
      <c r="A561" s="3" t="s">
        <v>582</v>
      </c>
      <c r="B561" s="3" t="s">
        <v>577</v>
      </c>
      <c r="C561" s="3">
        <v>29</v>
      </c>
      <c r="D561" s="3">
        <v>4</v>
      </c>
      <c r="E561" s="3">
        <v>558</v>
      </c>
      <c r="F561" s="5">
        <v>19.594519998725861</v>
      </c>
      <c r="G561" s="5">
        <v>22.276628234919905</v>
      </c>
      <c r="H561" s="5">
        <v>23.359850986771779</v>
      </c>
      <c r="I561" s="5">
        <v>25.5593486728418</v>
      </c>
      <c r="J561" s="5">
        <v>24.83144218348157</v>
      </c>
      <c r="K561" s="5">
        <v>27.383761653921159</v>
      </c>
      <c r="L561" s="5">
        <v>27.568075087764157</v>
      </c>
      <c r="M561" s="5">
        <v>27.342202694301452</v>
      </c>
      <c r="N561" s="5">
        <v>31.281755562613114</v>
      </c>
      <c r="O561" s="5">
        <v>31.552328206704892</v>
      </c>
      <c r="P561" s="5">
        <v>35.95837583101266</v>
      </c>
      <c r="Q561" s="5">
        <v>33.406716650017238</v>
      </c>
      <c r="R561" s="5">
        <v>29.772130956256511</v>
      </c>
      <c r="S561" s="5">
        <v>33.266967862524695</v>
      </c>
      <c r="T561" s="5">
        <v>32.459887348515181</v>
      </c>
      <c r="U561" s="5">
        <v>35.52584063685898</v>
      </c>
      <c r="V561" s="5">
        <v>37.613440331896179</v>
      </c>
      <c r="W561" s="5">
        <v>40.732450700488961</v>
      </c>
      <c r="X561" s="5">
        <v>39.575711056514209</v>
      </c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spans="1:35" x14ac:dyDescent="0.3">
      <c r="A562" s="3" t="s">
        <v>419</v>
      </c>
      <c r="B562" s="3" t="s">
        <v>577</v>
      </c>
      <c r="C562" s="3">
        <v>29</v>
      </c>
      <c r="D562" s="3">
        <v>3</v>
      </c>
      <c r="E562" s="3">
        <v>557</v>
      </c>
      <c r="F562" s="5">
        <v>19.422459580808972</v>
      </c>
      <c r="G562" s="5">
        <v>21.171706661605572</v>
      </c>
      <c r="H562" s="5">
        <v>22.750460008841458</v>
      </c>
      <c r="I562" s="5">
        <v>24.495839376613105</v>
      </c>
      <c r="J562" s="5">
        <v>24.009908592428598</v>
      </c>
      <c r="K562" s="5">
        <v>27.155189083220847</v>
      </c>
      <c r="L562" s="5">
        <v>26.212693471637589</v>
      </c>
      <c r="M562" s="5">
        <v>26.61265753147774</v>
      </c>
      <c r="N562" s="5">
        <v>28.803898576520947</v>
      </c>
      <c r="O562" s="5">
        <v>28.879360274794422</v>
      </c>
      <c r="P562" s="5">
        <v>33.446952621311695</v>
      </c>
      <c r="Q562" s="5">
        <v>33.208528502200458</v>
      </c>
      <c r="R562" s="5">
        <v>29.097750444507167</v>
      </c>
      <c r="S562" s="5">
        <v>31.796016245546564</v>
      </c>
      <c r="T562" s="5">
        <v>31.172049180749848</v>
      </c>
      <c r="U562" s="5">
        <v>33.865833619410722</v>
      </c>
      <c r="V562" s="5">
        <v>36.198312407016047</v>
      </c>
      <c r="W562" s="5">
        <v>38.918862379800771</v>
      </c>
      <c r="X562" s="5">
        <v>36.60515212104562</v>
      </c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spans="1:35" x14ac:dyDescent="0.3">
      <c r="A563" s="3" t="s">
        <v>583</v>
      </c>
      <c r="B563" s="3" t="s">
        <v>577</v>
      </c>
      <c r="C563" s="3">
        <v>29</v>
      </c>
      <c r="D563" s="3">
        <v>24</v>
      </c>
      <c r="E563" s="3">
        <v>578</v>
      </c>
      <c r="F563" s="5">
        <v>15.56603286200199</v>
      </c>
      <c r="G563" s="5">
        <v>16.379900330455797</v>
      </c>
      <c r="H563" s="5">
        <v>14.096686175668303</v>
      </c>
      <c r="I563" s="5">
        <v>17.222279008016852</v>
      </c>
      <c r="J563" s="5">
        <v>16.816639813032555</v>
      </c>
      <c r="K563" s="5">
        <v>17.737402688362916</v>
      </c>
      <c r="L563" s="5">
        <v>18.626938684794172</v>
      </c>
      <c r="M563" s="5">
        <v>20.416086243338782</v>
      </c>
      <c r="N563" s="5">
        <v>19.678986833845467</v>
      </c>
      <c r="O563" s="5">
        <v>18.714156533808474</v>
      </c>
      <c r="P563" s="5">
        <v>23.417961991119</v>
      </c>
      <c r="Q563" s="5">
        <v>20.227671265234722</v>
      </c>
      <c r="R563" s="5">
        <v>19.80232145338724</v>
      </c>
      <c r="S563" s="5">
        <v>21.779466083771311</v>
      </c>
      <c r="T563" s="5">
        <v>22.256102596315184</v>
      </c>
      <c r="U563" s="5">
        <v>24.571533527029022</v>
      </c>
      <c r="V563" s="5">
        <v>27.502898170302533</v>
      </c>
      <c r="W563" s="5">
        <v>23.117694175616435</v>
      </c>
      <c r="X563" s="5">
        <v>26.318462371981212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spans="1:35" x14ac:dyDescent="0.3">
      <c r="A564" s="3" t="s">
        <v>584</v>
      </c>
      <c r="B564" s="3" t="s">
        <v>577</v>
      </c>
      <c r="C564" s="3">
        <v>29</v>
      </c>
      <c r="D564" s="3">
        <v>28</v>
      </c>
      <c r="E564" s="3">
        <v>582</v>
      </c>
      <c r="F564" s="5">
        <v>19.889197437847638</v>
      </c>
      <c r="G564" s="5">
        <v>20.217518275505221</v>
      </c>
      <c r="H564" s="5">
        <v>19.657358276279986</v>
      </c>
      <c r="I564" s="5">
        <v>20.951767296092282</v>
      </c>
      <c r="J564" s="5">
        <v>22.416181794183039</v>
      </c>
      <c r="K564" s="5">
        <v>21.122495522711571</v>
      </c>
      <c r="L564" s="5">
        <v>22.533682360249003</v>
      </c>
      <c r="M564" s="5">
        <v>23.697400178102068</v>
      </c>
      <c r="N564" s="5">
        <v>23.013948078706736</v>
      </c>
      <c r="O564" s="5">
        <v>22.661412884068454</v>
      </c>
      <c r="P564" s="5">
        <v>26.145389442212011</v>
      </c>
      <c r="Q564" s="5">
        <v>24.098885043096793</v>
      </c>
      <c r="R564" s="5">
        <v>22.007347414521103</v>
      </c>
      <c r="S564" s="5">
        <v>24.82482788184625</v>
      </c>
      <c r="T564" s="5">
        <v>25.045723631675351</v>
      </c>
      <c r="U564" s="5">
        <v>28.912970461989268</v>
      </c>
      <c r="V564" s="5">
        <v>28.364266819135842</v>
      </c>
      <c r="W564" s="5">
        <v>26.223754660271378</v>
      </c>
      <c r="X564" s="5">
        <v>28.456127553037156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spans="1:35" x14ac:dyDescent="0.3">
      <c r="A565" s="3" t="s">
        <v>585</v>
      </c>
      <c r="B565" s="3" t="s">
        <v>577</v>
      </c>
      <c r="C565" s="3">
        <v>29</v>
      </c>
      <c r="D565" s="3">
        <v>16</v>
      </c>
      <c r="E565" s="3">
        <v>570</v>
      </c>
      <c r="F565" s="5">
        <v>15.917318259145969</v>
      </c>
      <c r="G565" s="5">
        <v>17.1063400658362</v>
      </c>
      <c r="H565" s="5">
        <v>16.489001803144326</v>
      </c>
      <c r="I565" s="5">
        <v>17.253750466238323</v>
      </c>
      <c r="J565" s="5">
        <v>17.153014984813293</v>
      </c>
      <c r="K565" s="5">
        <v>18.962897072193648</v>
      </c>
      <c r="L565" s="5">
        <v>18.911414437015505</v>
      </c>
      <c r="M565" s="5">
        <v>19.348853668561887</v>
      </c>
      <c r="N565" s="5">
        <v>20.207921803746835</v>
      </c>
      <c r="O565" s="5">
        <v>19.500164082146771</v>
      </c>
      <c r="P565" s="5">
        <v>22.507769440574545</v>
      </c>
      <c r="Q565" s="5">
        <v>19.885430916724381</v>
      </c>
      <c r="R565" s="5">
        <v>18.347593489016717</v>
      </c>
      <c r="S565" s="5">
        <v>18.658737270702776</v>
      </c>
      <c r="T565" s="5">
        <v>21.154681951457221</v>
      </c>
      <c r="U565" s="5">
        <v>22.565030224744763</v>
      </c>
      <c r="V565" s="5">
        <v>23.251289377140576</v>
      </c>
      <c r="W565" s="5">
        <v>23.022373691745663</v>
      </c>
      <c r="X565" s="5">
        <v>23.924139161805513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spans="1:35" x14ac:dyDescent="0.3">
      <c r="A566" s="3" t="s">
        <v>586</v>
      </c>
      <c r="B566" s="3" t="s">
        <v>577</v>
      </c>
      <c r="C566" s="3">
        <v>29</v>
      </c>
      <c r="D566" s="3">
        <v>12</v>
      </c>
      <c r="E566" s="3">
        <v>566</v>
      </c>
      <c r="F566" s="5">
        <v>18.771270091533115</v>
      </c>
      <c r="G566" s="5">
        <v>19.47272892789098</v>
      </c>
      <c r="H566" s="5">
        <v>20.103745316673979</v>
      </c>
      <c r="I566" s="5">
        <v>19.916414828573178</v>
      </c>
      <c r="J566" s="5">
        <v>19.863209618446167</v>
      </c>
      <c r="K566" s="5">
        <v>21.617162604480455</v>
      </c>
      <c r="L566" s="5">
        <v>21.996096735079433</v>
      </c>
      <c r="M566" s="5">
        <v>21.991631319175077</v>
      </c>
      <c r="N566" s="5">
        <v>22.410638996350141</v>
      </c>
      <c r="O566" s="5">
        <v>22.328276743239186</v>
      </c>
      <c r="P566" s="5">
        <v>26.443227964358694</v>
      </c>
      <c r="Q566" s="5">
        <v>22.980043530561307</v>
      </c>
      <c r="R566" s="5">
        <v>21.211857139086703</v>
      </c>
      <c r="S566" s="5">
        <v>22.383208759202155</v>
      </c>
      <c r="T566" s="5">
        <v>23.138430661276306</v>
      </c>
      <c r="U566" s="5">
        <v>26.957916681928193</v>
      </c>
      <c r="V566" s="5">
        <v>27.237480276752326</v>
      </c>
      <c r="W566" s="5">
        <v>26.475458768205879</v>
      </c>
      <c r="X566" s="5">
        <v>27.225035213296181</v>
      </c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spans="1:35" x14ac:dyDescent="0.3">
      <c r="A567" s="3" t="s">
        <v>587</v>
      </c>
      <c r="B567" s="3" t="s">
        <v>577</v>
      </c>
      <c r="C567" s="3">
        <v>29</v>
      </c>
      <c r="D567" s="3">
        <v>21</v>
      </c>
      <c r="E567" s="3">
        <v>575</v>
      </c>
      <c r="F567" s="5">
        <v>15.018560401158904</v>
      </c>
      <c r="G567" s="5">
        <v>15.59946390444086</v>
      </c>
      <c r="H567" s="5">
        <v>14.993913670914424</v>
      </c>
      <c r="I567" s="5">
        <v>16.720473160779161</v>
      </c>
      <c r="J567" s="5">
        <v>16.363238639552151</v>
      </c>
      <c r="K567" s="5">
        <v>18.892842732376231</v>
      </c>
      <c r="L567" s="5">
        <v>17.67089475165519</v>
      </c>
      <c r="M567" s="5">
        <v>18.364180884630386</v>
      </c>
      <c r="N567" s="5">
        <v>19.195164311879722</v>
      </c>
      <c r="O567" s="5">
        <v>19.536164763727736</v>
      </c>
      <c r="P567" s="5">
        <v>21.502243316697172</v>
      </c>
      <c r="Q567" s="5">
        <v>19.130735461645852</v>
      </c>
      <c r="R567" s="5">
        <v>18.981815092765991</v>
      </c>
      <c r="S567" s="5">
        <v>18.75484244424613</v>
      </c>
      <c r="T567" s="5">
        <v>21.493552071457625</v>
      </c>
      <c r="U567" s="5">
        <v>23.307566013814547</v>
      </c>
      <c r="V567" s="5">
        <v>23.290910120401666</v>
      </c>
      <c r="W567" s="5">
        <v>23.473136692036849</v>
      </c>
      <c r="X567" s="5">
        <v>26.558137781174644</v>
      </c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spans="1:35" x14ac:dyDescent="0.3">
      <c r="A568" s="3" t="s">
        <v>588</v>
      </c>
      <c r="B568" s="3" t="s">
        <v>577</v>
      </c>
      <c r="C568" s="3">
        <v>29</v>
      </c>
      <c r="D568" s="3">
        <v>13</v>
      </c>
      <c r="E568" s="3">
        <v>567</v>
      </c>
      <c r="F568" s="5">
        <v>17.70304874955211</v>
      </c>
      <c r="G568" s="5">
        <v>18.3102977389416</v>
      </c>
      <c r="H568" s="5">
        <v>18.798233786923454</v>
      </c>
      <c r="I568" s="5">
        <v>18.968484770551562</v>
      </c>
      <c r="J568" s="5">
        <v>18.897697584350233</v>
      </c>
      <c r="K568" s="5">
        <v>21.320194565360421</v>
      </c>
      <c r="L568" s="5">
        <v>21.625737245282753</v>
      </c>
      <c r="M568" s="5">
        <v>21.880481768617159</v>
      </c>
      <c r="N568" s="5">
        <v>21.908760059906854</v>
      </c>
      <c r="O568" s="5">
        <v>22.344884356655324</v>
      </c>
      <c r="P568" s="5">
        <v>25.923029648176826</v>
      </c>
      <c r="Q568" s="5">
        <v>23.489972313109032</v>
      </c>
      <c r="R568" s="5">
        <v>21.512511603476508</v>
      </c>
      <c r="S568" s="5">
        <v>22.266506094813987</v>
      </c>
      <c r="T568" s="5">
        <v>23.542066677403234</v>
      </c>
      <c r="U568" s="5">
        <v>26.293154878298726</v>
      </c>
      <c r="V568" s="5">
        <v>27.170210894534371</v>
      </c>
      <c r="W568" s="5">
        <v>27.84543169439733</v>
      </c>
      <c r="X568" s="5">
        <v>27.032194119029395</v>
      </c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spans="1:35" x14ac:dyDescent="0.3">
      <c r="A569" s="3" t="s">
        <v>589</v>
      </c>
      <c r="B569" s="3" t="s">
        <v>577</v>
      </c>
      <c r="C569" s="3">
        <v>29</v>
      </c>
      <c r="D569" s="3">
        <v>8</v>
      </c>
      <c r="E569" s="3">
        <v>562</v>
      </c>
      <c r="F569" s="5">
        <v>17.577677720484392</v>
      </c>
      <c r="G569" s="5">
        <v>19.31414058789321</v>
      </c>
      <c r="H569" s="5">
        <v>20.092119051748472</v>
      </c>
      <c r="I569" s="5">
        <v>18.743808346549482</v>
      </c>
      <c r="J569" s="5">
        <v>19.124552591930691</v>
      </c>
      <c r="K569" s="5">
        <v>22.162184842387273</v>
      </c>
      <c r="L569" s="5">
        <v>21.05924277242438</v>
      </c>
      <c r="M569" s="5">
        <v>20.601786761218722</v>
      </c>
      <c r="N569" s="5">
        <v>22.27895935315453</v>
      </c>
      <c r="O569" s="5">
        <v>23.668278568099005</v>
      </c>
      <c r="P569" s="5">
        <v>26.34242561285561</v>
      </c>
      <c r="Q569" s="5">
        <v>25.564387324622629</v>
      </c>
      <c r="R569" s="5">
        <v>22.878037912163485</v>
      </c>
      <c r="S569" s="5">
        <v>24.57872037857495</v>
      </c>
      <c r="T569" s="5">
        <v>24.789285673128429</v>
      </c>
      <c r="U569" s="5">
        <v>28.024934176891943</v>
      </c>
      <c r="V569" s="5">
        <v>28.133023398527193</v>
      </c>
      <c r="W569" s="5">
        <v>30.773664396887387</v>
      </c>
      <c r="X569" s="5">
        <v>28.60656220647736</v>
      </c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spans="1:35" x14ac:dyDescent="0.3">
      <c r="A570" s="3" t="s">
        <v>590</v>
      </c>
      <c r="B570" s="3" t="s">
        <v>577</v>
      </c>
      <c r="C570" s="3">
        <v>29</v>
      </c>
      <c r="D570" s="3">
        <v>7</v>
      </c>
      <c r="E570" s="3">
        <v>561</v>
      </c>
      <c r="F570" s="5">
        <v>17.59714783138859</v>
      </c>
      <c r="G570" s="5">
        <v>19.488363331990072</v>
      </c>
      <c r="H570" s="5">
        <v>19.745406872743764</v>
      </c>
      <c r="I570" s="5">
        <v>18.975617894952443</v>
      </c>
      <c r="J570" s="5">
        <v>18.934594392608954</v>
      </c>
      <c r="K570" s="5">
        <v>22.678844326528573</v>
      </c>
      <c r="L570" s="5">
        <v>21.718798302279463</v>
      </c>
      <c r="M570" s="5">
        <v>21.846191163356654</v>
      </c>
      <c r="N570" s="5">
        <v>22.81682666532442</v>
      </c>
      <c r="O570" s="5">
        <v>24.189882603682168</v>
      </c>
      <c r="P570" s="5">
        <v>27.114183293655227</v>
      </c>
      <c r="Q570" s="5">
        <v>26.602445194032352</v>
      </c>
      <c r="R570" s="5">
        <v>23.667979904491325</v>
      </c>
      <c r="S570" s="5">
        <v>25.07672528730134</v>
      </c>
      <c r="T570" s="5">
        <v>25.060128596701229</v>
      </c>
      <c r="U570" s="5">
        <v>28.535017218347058</v>
      </c>
      <c r="V570" s="5">
        <v>29.562109592887559</v>
      </c>
      <c r="W570" s="5">
        <v>30.941993713214906</v>
      </c>
      <c r="X570" s="5">
        <v>28.620134866249881</v>
      </c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spans="1:35" x14ac:dyDescent="0.3">
      <c r="A571" s="3" t="s">
        <v>591</v>
      </c>
      <c r="B571" s="3" t="s">
        <v>577</v>
      </c>
      <c r="C571" s="3">
        <v>29</v>
      </c>
      <c r="D571" s="3">
        <v>25</v>
      </c>
      <c r="E571" s="3">
        <v>579</v>
      </c>
      <c r="F571" s="5">
        <v>19.496627097624962</v>
      </c>
      <c r="G571" s="5">
        <v>21.628660098440349</v>
      </c>
      <c r="H571" s="5">
        <v>23.285968779418862</v>
      </c>
      <c r="I571" s="5">
        <v>24.891105249082401</v>
      </c>
      <c r="J571" s="5">
        <v>24.032937528942664</v>
      </c>
      <c r="K571" s="5">
        <v>27.01546680034803</v>
      </c>
      <c r="L571" s="5">
        <v>26.928170317847833</v>
      </c>
      <c r="M571" s="5">
        <v>27.23733362608559</v>
      </c>
      <c r="N571" s="5">
        <v>30.208888601140487</v>
      </c>
      <c r="O571" s="5">
        <v>29.407813033700158</v>
      </c>
      <c r="P571" s="5">
        <v>34.626464570894186</v>
      </c>
      <c r="Q571" s="5">
        <v>33.004065891067796</v>
      </c>
      <c r="R571" s="5">
        <v>28.980017860075257</v>
      </c>
      <c r="S571" s="5">
        <v>32.714287602615713</v>
      </c>
      <c r="T571" s="5">
        <v>31.582837305552875</v>
      </c>
      <c r="U571" s="5">
        <v>34.718274365702882</v>
      </c>
      <c r="V571" s="5">
        <v>37.29580349164555</v>
      </c>
      <c r="W571" s="5">
        <v>39.499452327747832</v>
      </c>
      <c r="X571" s="5">
        <v>37.72418036410653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spans="1:35" x14ac:dyDescent="0.3">
      <c r="A572" s="3" t="s">
        <v>592</v>
      </c>
      <c r="B572" s="3" t="s">
        <v>577</v>
      </c>
      <c r="C572" s="3">
        <v>29</v>
      </c>
      <c r="D572" s="3">
        <v>20</v>
      </c>
      <c r="E572" s="3">
        <v>574</v>
      </c>
      <c r="F572" s="5">
        <v>15.965761654310336</v>
      </c>
      <c r="G572" s="5">
        <v>17.126490636001339</v>
      </c>
      <c r="H572" s="5">
        <v>15.768238530475992</v>
      </c>
      <c r="I572" s="5">
        <v>17.688151643885025</v>
      </c>
      <c r="J572" s="5">
        <v>16.646233049475843</v>
      </c>
      <c r="K572" s="5">
        <v>18.386991442836038</v>
      </c>
      <c r="L572" s="5">
        <v>19.143715812991221</v>
      </c>
      <c r="M572" s="5">
        <v>19.066980923907185</v>
      </c>
      <c r="N572" s="5">
        <v>19.870398143228698</v>
      </c>
      <c r="O572" s="5">
        <v>19.235820287496676</v>
      </c>
      <c r="P572" s="5">
        <v>22.029138189937246</v>
      </c>
      <c r="Q572" s="5">
        <v>19.241087719089862</v>
      </c>
      <c r="R572" s="5">
        <v>17.892388700454514</v>
      </c>
      <c r="S572" s="5">
        <v>18.861291894383289</v>
      </c>
      <c r="T572" s="5">
        <v>20.33295907123863</v>
      </c>
      <c r="U572" s="5">
        <v>22.956623399934792</v>
      </c>
      <c r="V572" s="5">
        <v>23.014513037271186</v>
      </c>
      <c r="W572" s="5">
        <v>21.476949831994478</v>
      </c>
      <c r="X572" s="5">
        <v>23.785528206061759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spans="1:35" x14ac:dyDescent="0.3">
      <c r="A573" s="3" t="s">
        <v>593</v>
      </c>
      <c r="B573" s="3" t="s">
        <v>577</v>
      </c>
      <c r="C573" s="3">
        <v>29</v>
      </c>
      <c r="D573" s="3">
        <v>10</v>
      </c>
      <c r="E573" s="3">
        <v>564</v>
      </c>
      <c r="F573" s="5">
        <v>16.937882296655342</v>
      </c>
      <c r="G573" s="5">
        <v>18.182373310116141</v>
      </c>
      <c r="H573" s="5">
        <v>17.988438454917517</v>
      </c>
      <c r="I573" s="5">
        <v>17.773416690408226</v>
      </c>
      <c r="J573" s="5">
        <v>18.007502609411745</v>
      </c>
      <c r="K573" s="5">
        <v>20.617796774159721</v>
      </c>
      <c r="L573" s="5">
        <v>20.926112995189559</v>
      </c>
      <c r="M573" s="5">
        <v>20.437315200345708</v>
      </c>
      <c r="N573" s="5">
        <v>20.988141615127713</v>
      </c>
      <c r="O573" s="5">
        <v>22.174346096318072</v>
      </c>
      <c r="P573" s="5">
        <v>24.898817946008755</v>
      </c>
      <c r="Q573" s="5">
        <v>23.36950168097318</v>
      </c>
      <c r="R573" s="5">
        <v>21.184572173774363</v>
      </c>
      <c r="S573" s="5">
        <v>22.041357198707846</v>
      </c>
      <c r="T573" s="5">
        <v>23.143610649009045</v>
      </c>
      <c r="U573" s="5">
        <v>25.754121929725585</v>
      </c>
      <c r="V573" s="5">
        <v>26.193954441299617</v>
      </c>
      <c r="W573" s="5">
        <v>28.203584692626581</v>
      </c>
      <c r="X573" s="5">
        <v>26.659689544374476</v>
      </c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spans="1:35" x14ac:dyDescent="0.3">
      <c r="A574" s="3" t="s">
        <v>594</v>
      </c>
      <c r="B574" s="3" t="s">
        <v>577</v>
      </c>
      <c r="C574" s="3">
        <v>29</v>
      </c>
      <c r="D574" s="3">
        <v>22</v>
      </c>
      <c r="E574" s="3">
        <v>576</v>
      </c>
      <c r="F574" s="5">
        <v>14.168041029195743</v>
      </c>
      <c r="G574" s="5">
        <v>14.699457642551801</v>
      </c>
      <c r="H574" s="5">
        <v>12.64184397303317</v>
      </c>
      <c r="I574" s="5">
        <v>15.655061307648323</v>
      </c>
      <c r="J574" s="5">
        <v>14.512370121587958</v>
      </c>
      <c r="K574" s="5">
        <v>16.24938981965964</v>
      </c>
      <c r="L574" s="5">
        <v>16.592657307233502</v>
      </c>
      <c r="M574" s="5">
        <v>16.493478039438184</v>
      </c>
      <c r="N574" s="5">
        <v>17.328596820559579</v>
      </c>
      <c r="O574" s="5">
        <v>17.638223171075072</v>
      </c>
      <c r="P574" s="5">
        <v>19.992387765671953</v>
      </c>
      <c r="Q574" s="5">
        <v>17.936406405677648</v>
      </c>
      <c r="R574" s="5">
        <v>17.205532896713361</v>
      </c>
      <c r="S574" s="5">
        <v>17.329688981237151</v>
      </c>
      <c r="T574" s="5">
        <v>19.470702755706618</v>
      </c>
      <c r="U574" s="5">
        <v>21.675928161406798</v>
      </c>
      <c r="V574" s="5">
        <v>21.667476820845774</v>
      </c>
      <c r="W574" s="5">
        <v>21.006728545438321</v>
      </c>
      <c r="X574" s="5">
        <v>22.946818628369574</v>
      </c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spans="1:35" x14ac:dyDescent="0.3">
      <c r="A575" s="3" t="s">
        <v>595</v>
      </c>
      <c r="B575" s="3" t="s">
        <v>577</v>
      </c>
      <c r="C575" s="3">
        <v>29</v>
      </c>
      <c r="D575" s="3">
        <v>27</v>
      </c>
      <c r="E575" s="3">
        <v>581</v>
      </c>
      <c r="F575" s="5">
        <v>19.532564240603143</v>
      </c>
      <c r="G575" s="5">
        <v>19.320835090782161</v>
      </c>
      <c r="H575" s="5">
        <v>18.035460251782407</v>
      </c>
      <c r="I575" s="5">
        <v>19.111713814083664</v>
      </c>
      <c r="J575" s="5">
        <v>20.423012562269115</v>
      </c>
      <c r="K575" s="5">
        <v>20.478373432346803</v>
      </c>
      <c r="L575" s="5">
        <v>21.231454947380495</v>
      </c>
      <c r="M575" s="5">
        <v>24.53912859622551</v>
      </c>
      <c r="N575" s="5">
        <v>22.668837103151535</v>
      </c>
      <c r="O575" s="5">
        <v>22.093830072126636</v>
      </c>
      <c r="P575" s="5">
        <v>25.8144516839264</v>
      </c>
      <c r="Q575" s="5">
        <v>24.077818690644754</v>
      </c>
      <c r="R575" s="5">
        <v>22.086175461963677</v>
      </c>
      <c r="S575" s="5">
        <v>24.84312431298768</v>
      </c>
      <c r="T575" s="5">
        <v>24.659643559246984</v>
      </c>
      <c r="U575" s="5">
        <v>28.572966946374397</v>
      </c>
      <c r="V575" s="5">
        <v>29.182452482727633</v>
      </c>
      <c r="W575" s="5">
        <v>25.776809118769286</v>
      </c>
      <c r="X575" s="5">
        <v>28.070357003679927</v>
      </c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spans="1:35" x14ac:dyDescent="0.3">
      <c r="A576" s="3" t="s">
        <v>596</v>
      </c>
      <c r="B576" s="3" t="s">
        <v>577</v>
      </c>
      <c r="C576" s="3">
        <v>29</v>
      </c>
      <c r="D576" s="3">
        <v>6</v>
      </c>
      <c r="E576" s="3">
        <v>560</v>
      </c>
      <c r="F576" s="5">
        <v>17.875182449829751</v>
      </c>
      <c r="G576" s="5">
        <v>19.129239797935508</v>
      </c>
      <c r="H576" s="5">
        <v>19.392343219266401</v>
      </c>
      <c r="I576" s="5">
        <v>20.037732619063693</v>
      </c>
      <c r="J576" s="5">
        <v>19.44007803050134</v>
      </c>
      <c r="K576" s="5">
        <v>23.393872574267778</v>
      </c>
      <c r="L576" s="5">
        <v>23.16807976507075</v>
      </c>
      <c r="M576" s="5">
        <v>23.731208983910761</v>
      </c>
      <c r="N576" s="5">
        <v>24.292748860461884</v>
      </c>
      <c r="O576" s="5">
        <v>24.758913730042472</v>
      </c>
      <c r="P576" s="5">
        <v>27.834759909236606</v>
      </c>
      <c r="Q576" s="5">
        <v>28.079405001268</v>
      </c>
      <c r="R576" s="5">
        <v>24.963413844680975</v>
      </c>
      <c r="S576" s="5">
        <v>26.495947524281348</v>
      </c>
      <c r="T576" s="5">
        <v>26.436570822168729</v>
      </c>
      <c r="U576" s="5">
        <v>29.825475293958476</v>
      </c>
      <c r="V576" s="5">
        <v>31.707014012335424</v>
      </c>
      <c r="W576" s="5">
        <v>32.102067027274032</v>
      </c>
      <c r="X576" s="5">
        <v>30.495797000623764</v>
      </c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spans="1:35" x14ac:dyDescent="0.3">
      <c r="A577" s="3" t="s">
        <v>597</v>
      </c>
      <c r="B577" s="3" t="s">
        <v>577</v>
      </c>
      <c r="C577" s="3">
        <v>29</v>
      </c>
      <c r="D577" s="3">
        <v>19</v>
      </c>
      <c r="E577" s="3">
        <v>573</v>
      </c>
      <c r="F577" s="5">
        <v>17.999383766112416</v>
      </c>
      <c r="G577" s="5">
        <v>19.796777061870198</v>
      </c>
      <c r="H577" s="5">
        <v>17.653341951685114</v>
      </c>
      <c r="I577" s="5">
        <v>19.644213844879225</v>
      </c>
      <c r="J577" s="5">
        <v>19.384767659089722</v>
      </c>
      <c r="K577" s="5">
        <v>20.213219109863545</v>
      </c>
      <c r="L577" s="5">
        <v>21.694515297884191</v>
      </c>
      <c r="M577" s="5">
        <v>21.494708241409469</v>
      </c>
      <c r="N577" s="5">
        <v>21.063711748794582</v>
      </c>
      <c r="O577" s="5">
        <v>20.470351914229493</v>
      </c>
      <c r="P577" s="5">
        <v>23.920946456998486</v>
      </c>
      <c r="Q577" s="5">
        <v>20.686960592413321</v>
      </c>
      <c r="R577" s="5">
        <v>20.128470868856585</v>
      </c>
      <c r="S577" s="5">
        <v>21.496563645818327</v>
      </c>
      <c r="T577" s="5">
        <v>22.271019419751084</v>
      </c>
      <c r="U577" s="5">
        <v>25.440802407151892</v>
      </c>
      <c r="V577" s="5">
        <v>26.408162288737007</v>
      </c>
      <c r="W577" s="5">
        <v>23.556172924042603</v>
      </c>
      <c r="X577" s="5">
        <v>26.972423914008619</v>
      </c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spans="1:35" x14ac:dyDescent="0.3">
      <c r="A578" s="3" t="s">
        <v>598</v>
      </c>
      <c r="B578" s="3" t="s">
        <v>577</v>
      </c>
      <c r="C578" s="3">
        <v>29</v>
      </c>
      <c r="D578" s="3">
        <v>23</v>
      </c>
      <c r="E578" s="3">
        <v>577</v>
      </c>
      <c r="F578" s="5">
        <v>16.166596098267895</v>
      </c>
      <c r="G578" s="5">
        <v>17.194451366752823</v>
      </c>
      <c r="H578" s="5">
        <v>15.155794593616351</v>
      </c>
      <c r="I578" s="5">
        <v>17.695499217114936</v>
      </c>
      <c r="J578" s="5">
        <v>16.469524162412149</v>
      </c>
      <c r="K578" s="5">
        <v>17.651158383481409</v>
      </c>
      <c r="L578" s="5">
        <v>18.832243389521299</v>
      </c>
      <c r="M578" s="5">
        <v>18.76027276778175</v>
      </c>
      <c r="N578" s="5">
        <v>18.768453436253292</v>
      </c>
      <c r="O578" s="5">
        <v>18.260177766287271</v>
      </c>
      <c r="P578" s="5">
        <v>21.381615930292774</v>
      </c>
      <c r="Q578" s="5">
        <v>18.803903130372742</v>
      </c>
      <c r="R578" s="5">
        <v>18.340954178696624</v>
      </c>
      <c r="S578" s="5">
        <v>19.117663679126512</v>
      </c>
      <c r="T578" s="5">
        <v>20.495131308025844</v>
      </c>
      <c r="U578" s="5">
        <v>23.288931996762081</v>
      </c>
      <c r="V578" s="5">
        <v>23.933582097875721</v>
      </c>
      <c r="W578" s="5">
        <v>21.607866900934287</v>
      </c>
      <c r="X578" s="5">
        <v>24.956033868963111</v>
      </c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spans="1:35" x14ac:dyDescent="0.3">
      <c r="A579" s="3" t="s">
        <v>599</v>
      </c>
      <c r="B579" s="3" t="s">
        <v>577</v>
      </c>
      <c r="C579" s="3">
        <v>29</v>
      </c>
      <c r="D579" s="3">
        <v>5</v>
      </c>
      <c r="E579" s="3">
        <v>559</v>
      </c>
      <c r="F579" s="5">
        <v>18.103311947333584</v>
      </c>
      <c r="G579" s="5">
        <v>19.982497417861453</v>
      </c>
      <c r="H579" s="5">
        <v>20.393417787033652</v>
      </c>
      <c r="I579" s="5">
        <v>22.506099397566668</v>
      </c>
      <c r="J579" s="5">
        <v>22.278512559993796</v>
      </c>
      <c r="K579" s="5">
        <v>24.911631610535103</v>
      </c>
      <c r="L579" s="5">
        <v>24.681650963739038</v>
      </c>
      <c r="M579" s="5">
        <v>25.427638207662572</v>
      </c>
      <c r="N579" s="5">
        <v>26.609053960005188</v>
      </c>
      <c r="O579" s="5">
        <v>26.715948294325681</v>
      </c>
      <c r="P579" s="5">
        <v>31.417132031982849</v>
      </c>
      <c r="Q579" s="5">
        <v>31.011874159516431</v>
      </c>
      <c r="R579" s="5">
        <v>27.951437794690616</v>
      </c>
      <c r="S579" s="5">
        <v>29.681215284429925</v>
      </c>
      <c r="T579" s="5">
        <v>29.274878522411679</v>
      </c>
      <c r="U579" s="5">
        <v>32.635561923853039</v>
      </c>
      <c r="V579" s="5">
        <v>35.172337066297374</v>
      </c>
      <c r="W579" s="5">
        <v>35.428882462995979</v>
      </c>
      <c r="X579" s="5">
        <v>34.282293565736119</v>
      </c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spans="1:35" x14ac:dyDescent="0.3">
      <c r="A580" s="3" t="s">
        <v>600</v>
      </c>
      <c r="B580" s="3" t="s">
        <v>577</v>
      </c>
      <c r="C580" s="3">
        <v>29</v>
      </c>
      <c r="D580" s="3">
        <v>30</v>
      </c>
      <c r="E580" s="3">
        <v>584</v>
      </c>
      <c r="F580" s="5">
        <v>18.892094706616437</v>
      </c>
      <c r="G580" s="5">
        <v>20.665911395876325</v>
      </c>
      <c r="H580" s="5">
        <v>17.889580428825681</v>
      </c>
      <c r="I580" s="5">
        <v>19.219008926183616</v>
      </c>
      <c r="J580" s="5">
        <v>21.283669200717775</v>
      </c>
      <c r="K580" s="5">
        <v>20.527841921794046</v>
      </c>
      <c r="L580" s="5">
        <v>21.986821660077101</v>
      </c>
      <c r="M580" s="5">
        <v>22.979574792927583</v>
      </c>
      <c r="N580" s="5">
        <v>21.744814044827216</v>
      </c>
      <c r="O580" s="5">
        <v>21.259945454016233</v>
      </c>
      <c r="P580" s="5">
        <v>25.043724069065192</v>
      </c>
      <c r="Q580" s="5">
        <v>21.904814982228945</v>
      </c>
      <c r="R580" s="5">
        <v>21.21220906665484</v>
      </c>
      <c r="S580" s="5">
        <v>23.410287575502302</v>
      </c>
      <c r="T580" s="5">
        <v>23.773385750245691</v>
      </c>
      <c r="U580" s="5">
        <v>27.3471168421835</v>
      </c>
      <c r="V580" s="5">
        <v>29.105527253503237</v>
      </c>
      <c r="W580" s="5">
        <v>24.533808369536025</v>
      </c>
      <c r="X580" s="5">
        <v>28.310232619456006</v>
      </c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spans="1:35" x14ac:dyDescent="0.3">
      <c r="A581" s="3" t="s">
        <v>601</v>
      </c>
      <c r="B581" s="3" t="s">
        <v>577</v>
      </c>
      <c r="C581" s="3">
        <v>29</v>
      </c>
      <c r="D581" s="3">
        <v>14</v>
      </c>
      <c r="E581" s="3">
        <v>568</v>
      </c>
      <c r="F581" s="5">
        <v>15.559510151989652</v>
      </c>
      <c r="G581" s="5">
        <v>17.125927187409349</v>
      </c>
      <c r="H581" s="5">
        <v>16.366337914553018</v>
      </c>
      <c r="I581" s="5">
        <v>16.796814772331871</v>
      </c>
      <c r="J581" s="5">
        <v>17.245024846643453</v>
      </c>
      <c r="K581" s="5">
        <v>19.188925443052891</v>
      </c>
      <c r="L581" s="5">
        <v>19.149044972361395</v>
      </c>
      <c r="M581" s="5">
        <v>19.127582893422229</v>
      </c>
      <c r="N581" s="5">
        <v>20.012061658769746</v>
      </c>
      <c r="O581" s="5">
        <v>20.227572713197038</v>
      </c>
      <c r="P581" s="5">
        <v>23.272843588016269</v>
      </c>
      <c r="Q581" s="5">
        <v>21.049562693365168</v>
      </c>
      <c r="R581" s="5">
        <v>19.712389372100724</v>
      </c>
      <c r="S581" s="5">
        <v>19.994819317861115</v>
      </c>
      <c r="T581" s="5">
        <v>22.418479700536103</v>
      </c>
      <c r="U581" s="5">
        <v>23.485320707133312</v>
      </c>
      <c r="V581" s="5">
        <v>23.786079599675126</v>
      </c>
      <c r="W581" s="5">
        <v>26.436245624239561</v>
      </c>
      <c r="X581" s="5">
        <v>25.013859409557483</v>
      </c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spans="1:35" x14ac:dyDescent="0.3">
      <c r="A582" s="3" t="s">
        <v>602</v>
      </c>
      <c r="B582" s="3" t="s">
        <v>577</v>
      </c>
      <c r="C582" s="3">
        <v>29</v>
      </c>
      <c r="D582" s="3">
        <v>17</v>
      </c>
      <c r="E582" s="3">
        <v>571</v>
      </c>
      <c r="F582" s="5">
        <v>18.827642522200914</v>
      </c>
      <c r="G582" s="5">
        <v>19.930031138370296</v>
      </c>
      <c r="H582" s="5">
        <v>19.924487686657951</v>
      </c>
      <c r="I582" s="5">
        <v>20.808523763150351</v>
      </c>
      <c r="J582" s="5">
        <v>21.485990377329205</v>
      </c>
      <c r="K582" s="5">
        <v>21.404575845475559</v>
      </c>
      <c r="L582" s="5">
        <v>22.482281416984005</v>
      </c>
      <c r="M582" s="5">
        <v>22.137679487451926</v>
      </c>
      <c r="N582" s="5">
        <v>22.433465992741223</v>
      </c>
      <c r="O582" s="5">
        <v>21.836659234615702</v>
      </c>
      <c r="P582" s="5">
        <v>25.828036337192071</v>
      </c>
      <c r="Q582" s="5">
        <v>22.324151958468235</v>
      </c>
      <c r="R582" s="5">
        <v>20.815919258043984</v>
      </c>
      <c r="S582" s="5">
        <v>22.756807277835836</v>
      </c>
      <c r="T582" s="5">
        <v>23.53453388881508</v>
      </c>
      <c r="U582" s="5">
        <v>27.577622069092438</v>
      </c>
      <c r="V582" s="5">
        <v>26.872632833317482</v>
      </c>
      <c r="W582" s="5">
        <v>25.18555862350787</v>
      </c>
      <c r="X582" s="5">
        <v>27.686272584121831</v>
      </c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spans="1:35" x14ac:dyDescent="0.3">
      <c r="A583" s="3" t="s">
        <v>603</v>
      </c>
      <c r="B583" s="3" t="s">
        <v>577</v>
      </c>
      <c r="C583" s="3">
        <v>29</v>
      </c>
      <c r="D583" s="3">
        <v>15</v>
      </c>
      <c r="E583" s="3">
        <v>569</v>
      </c>
      <c r="F583" s="5">
        <v>15.921273787163488</v>
      </c>
      <c r="G583" s="5">
        <v>17.59787324433368</v>
      </c>
      <c r="H583" s="5">
        <v>16.348575230237067</v>
      </c>
      <c r="I583" s="5">
        <v>17.270278462018211</v>
      </c>
      <c r="J583" s="5">
        <v>17.263276294309204</v>
      </c>
      <c r="K583" s="5">
        <v>19.401108653869965</v>
      </c>
      <c r="L583" s="5">
        <v>18.868933603579926</v>
      </c>
      <c r="M583" s="5">
        <v>19.360725616659256</v>
      </c>
      <c r="N583" s="5">
        <v>20.313382202730047</v>
      </c>
      <c r="O583" s="5">
        <v>20.14835253830212</v>
      </c>
      <c r="P583" s="5">
        <v>22.672391007807779</v>
      </c>
      <c r="Q583" s="5">
        <v>20.441800596496027</v>
      </c>
      <c r="R583" s="5">
        <v>19.937501113037055</v>
      </c>
      <c r="S583" s="5">
        <v>19.509057240959184</v>
      </c>
      <c r="T583" s="5">
        <v>22.587132996267862</v>
      </c>
      <c r="U583" s="5">
        <v>23.442570261904311</v>
      </c>
      <c r="V583" s="5">
        <v>23.642945325198461</v>
      </c>
      <c r="W583" s="5">
        <v>25.235080432056936</v>
      </c>
      <c r="X583" s="5">
        <v>26.526744941229513</v>
      </c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spans="1:35" x14ac:dyDescent="0.3">
      <c r="A584" s="3" t="s">
        <v>604</v>
      </c>
      <c r="B584" s="3" t="s">
        <v>577</v>
      </c>
      <c r="C584" s="3">
        <v>29</v>
      </c>
      <c r="D584" s="3">
        <v>9</v>
      </c>
      <c r="E584" s="3">
        <v>563</v>
      </c>
      <c r="F584" s="5">
        <v>16.89534836999778</v>
      </c>
      <c r="G584" s="5">
        <v>19.173924096483312</v>
      </c>
      <c r="H584" s="5">
        <v>18.362921188265791</v>
      </c>
      <c r="I584" s="5">
        <v>17.908658890463578</v>
      </c>
      <c r="J584" s="5">
        <v>18.66792926328527</v>
      </c>
      <c r="K584" s="5">
        <v>21.008478091436061</v>
      </c>
      <c r="L584" s="5">
        <v>20.345117420270462</v>
      </c>
      <c r="M584" s="5">
        <v>19.875563447636132</v>
      </c>
      <c r="N584" s="5">
        <v>21.872190522183864</v>
      </c>
      <c r="O584" s="5">
        <v>22.82876151155293</v>
      </c>
      <c r="P584" s="5">
        <v>24.995542350687145</v>
      </c>
      <c r="Q584" s="5">
        <v>23.766151936608317</v>
      </c>
      <c r="R584" s="5">
        <v>22.246528689376106</v>
      </c>
      <c r="S584" s="5">
        <v>22.590978136585488</v>
      </c>
      <c r="T584" s="5">
        <v>25.39209631902926</v>
      </c>
      <c r="U584" s="5">
        <v>26.083112756951333</v>
      </c>
      <c r="V584" s="5">
        <v>25.406131771863759</v>
      </c>
      <c r="W584" s="5">
        <v>30.349941222980508</v>
      </c>
      <c r="X584" s="5">
        <v>28.031343853325826</v>
      </c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spans="1:35" x14ac:dyDescent="0.3">
      <c r="A585" s="3" t="s">
        <v>605</v>
      </c>
      <c r="B585" s="3" t="s">
        <v>577</v>
      </c>
      <c r="C585" s="3">
        <v>29</v>
      </c>
      <c r="D585" s="3">
        <v>26</v>
      </c>
      <c r="E585" s="3">
        <v>580</v>
      </c>
      <c r="F585" s="5">
        <v>18.139970859438584</v>
      </c>
      <c r="G585" s="5">
        <v>20.020555201329906</v>
      </c>
      <c r="H585" s="5">
        <v>20.896592514596666</v>
      </c>
      <c r="I585" s="5">
        <v>22.859533527131561</v>
      </c>
      <c r="J585" s="5">
        <v>22.051247098520811</v>
      </c>
      <c r="K585" s="5">
        <v>25.51892403550799</v>
      </c>
      <c r="L585" s="5">
        <v>24.671466414099694</v>
      </c>
      <c r="M585" s="5">
        <v>25.60319734748516</v>
      </c>
      <c r="N585" s="5">
        <v>27.771607222969646</v>
      </c>
      <c r="O585" s="5">
        <v>27.218588139366904</v>
      </c>
      <c r="P585" s="5">
        <v>32.35058326530676</v>
      </c>
      <c r="Q585" s="5">
        <v>31.290145624211682</v>
      </c>
      <c r="R585" s="5">
        <v>28.07953172971655</v>
      </c>
      <c r="S585" s="5">
        <v>30.556114788095513</v>
      </c>
      <c r="T585" s="5">
        <v>30.035702394482989</v>
      </c>
      <c r="U585" s="5">
        <v>33.113481564026571</v>
      </c>
      <c r="V585" s="5">
        <v>35.819795360899654</v>
      </c>
      <c r="W585" s="5">
        <v>36.961183739604031</v>
      </c>
      <c r="X585" s="5">
        <v>35.113252210384189</v>
      </c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spans="1:35" x14ac:dyDescent="0.3">
      <c r="A586" s="3" t="s">
        <v>606</v>
      </c>
      <c r="B586" s="3" t="s">
        <v>607</v>
      </c>
      <c r="C586" s="3">
        <v>30</v>
      </c>
      <c r="D586" s="3">
        <v>1</v>
      </c>
      <c r="E586" s="3">
        <v>585</v>
      </c>
      <c r="F586" s="5">
        <v>20.430678212790443</v>
      </c>
      <c r="G586" s="5">
        <v>21.659123203535646</v>
      </c>
      <c r="H586" s="5">
        <v>21.375220809181521</v>
      </c>
      <c r="I586" s="5">
        <v>20.957667766395453</v>
      </c>
      <c r="J586" s="5">
        <v>21.704783103121155</v>
      </c>
      <c r="K586" s="5">
        <v>24.065774649294838</v>
      </c>
      <c r="L586" s="5">
        <v>23.056769314940155</v>
      </c>
      <c r="M586" s="5">
        <v>22.101882104152217</v>
      </c>
      <c r="N586" s="5">
        <v>25.099684734214787</v>
      </c>
      <c r="O586" s="5">
        <v>26.600643699174768</v>
      </c>
      <c r="P586" s="5">
        <v>28.034450715120208</v>
      </c>
      <c r="Q586" s="5">
        <v>27.608860297192283</v>
      </c>
      <c r="R586" s="5">
        <v>25.542897681817276</v>
      </c>
      <c r="S586" s="5">
        <v>26.477316310858104</v>
      </c>
      <c r="T586" s="5">
        <v>28.406810674559214</v>
      </c>
      <c r="U586" s="5">
        <v>30.261532745018975</v>
      </c>
      <c r="V586" s="5">
        <v>29.641505861501216</v>
      </c>
      <c r="W586" s="5">
        <v>35.003140731200176</v>
      </c>
      <c r="X586" s="5">
        <v>32.703554051191006</v>
      </c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spans="1:35" x14ac:dyDescent="0.3">
      <c r="A587" s="3" t="s">
        <v>608</v>
      </c>
      <c r="B587" s="3" t="s">
        <v>607</v>
      </c>
      <c r="C587" s="3">
        <v>30</v>
      </c>
      <c r="D587" s="3">
        <v>2</v>
      </c>
      <c r="E587" s="3">
        <v>586</v>
      </c>
      <c r="F587" s="5">
        <v>19.508687226246984</v>
      </c>
      <c r="G587" s="5">
        <v>20.994482149690015</v>
      </c>
      <c r="H587" s="5">
        <v>20.840733422952514</v>
      </c>
      <c r="I587" s="5">
        <v>19.962614647225152</v>
      </c>
      <c r="J587" s="5">
        <v>20.455942487352022</v>
      </c>
      <c r="K587" s="5">
        <v>22.92907357174553</v>
      </c>
      <c r="L587" s="5">
        <v>22.660820113413244</v>
      </c>
      <c r="M587" s="5">
        <v>21.357622149979584</v>
      </c>
      <c r="N587" s="5">
        <v>24.232776536196955</v>
      </c>
      <c r="O587" s="5">
        <v>25.57508677090015</v>
      </c>
      <c r="P587" s="5">
        <v>27.072546558257489</v>
      </c>
      <c r="Q587" s="5">
        <v>26.363487193426863</v>
      </c>
      <c r="R587" s="5">
        <v>24.40077909278266</v>
      </c>
      <c r="S587" s="5">
        <v>25.341394173644339</v>
      </c>
      <c r="T587" s="5">
        <v>27.734739793335855</v>
      </c>
      <c r="U587" s="5">
        <v>28.755758964682283</v>
      </c>
      <c r="V587" s="5">
        <v>27.698766876499889</v>
      </c>
      <c r="W587" s="5">
        <v>33.261337262593912</v>
      </c>
      <c r="X587" s="5">
        <v>31.166969362284114</v>
      </c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spans="1:35" x14ac:dyDescent="0.3">
      <c r="A588" s="3" t="s">
        <v>609</v>
      </c>
      <c r="B588" s="3" t="s">
        <v>609</v>
      </c>
      <c r="C588" s="3">
        <v>31</v>
      </c>
      <c r="D588" s="3">
        <v>1</v>
      </c>
      <c r="E588" s="3">
        <v>587</v>
      </c>
      <c r="F588" s="5">
        <v>4.2048490598784012</v>
      </c>
      <c r="G588" s="5">
        <v>4.2552268117923884</v>
      </c>
      <c r="H588" s="5">
        <v>4.2537439047235894</v>
      </c>
      <c r="I588" s="5">
        <v>4.2680148029607903</v>
      </c>
      <c r="J588" s="5">
        <v>4.2390628771470862</v>
      </c>
      <c r="K588" s="5">
        <v>4.3742488993223452</v>
      </c>
      <c r="L588" s="5">
        <v>4.4437307520410574</v>
      </c>
      <c r="M588" s="5">
        <v>4.3048636129136115</v>
      </c>
      <c r="N588" s="5">
        <v>4.3707691052797886</v>
      </c>
      <c r="O588" s="5">
        <v>4.3838837023671795</v>
      </c>
      <c r="P588" s="5">
        <v>4.617817676512205</v>
      </c>
      <c r="Q588" s="5">
        <v>3.9951460967478218</v>
      </c>
      <c r="R588" s="5">
        <v>3.5810448613819346</v>
      </c>
      <c r="S588" s="5">
        <v>4.550431101064949</v>
      </c>
      <c r="T588" s="5">
        <v>4.9617727778976422</v>
      </c>
      <c r="U588" s="5">
        <v>4.5238927273975822</v>
      </c>
      <c r="V588" s="5">
        <v>3.7416315498530239</v>
      </c>
      <c r="W588" s="5">
        <v>3.6770534224729357</v>
      </c>
      <c r="X588" s="5">
        <v>3.7378559205685029</v>
      </c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spans="1:35" x14ac:dyDescent="0.3">
      <c r="A589" s="3" t="s">
        <v>610</v>
      </c>
      <c r="B589" s="3" t="s">
        <v>611</v>
      </c>
      <c r="C589" s="3">
        <v>32</v>
      </c>
      <c r="D589" s="3">
        <v>11</v>
      </c>
      <c r="E589" s="3">
        <v>598</v>
      </c>
      <c r="F589" s="5">
        <v>11.805192970116359</v>
      </c>
      <c r="G589" s="5">
        <v>13.820383425876619</v>
      </c>
      <c r="H589" s="5">
        <v>12.346355314539085</v>
      </c>
      <c r="I589" s="5">
        <v>14.880565094200092</v>
      </c>
      <c r="J589" s="5">
        <v>14.402484185661857</v>
      </c>
      <c r="K589" s="5">
        <v>14.392787830358982</v>
      </c>
      <c r="L589" s="5">
        <v>18.19905318528296</v>
      </c>
      <c r="M589" s="5">
        <v>15.850912052665201</v>
      </c>
      <c r="N589" s="5">
        <v>16.756010848229323</v>
      </c>
      <c r="O589" s="5">
        <v>17.893112807199731</v>
      </c>
      <c r="P589" s="5">
        <v>20.991779300889188</v>
      </c>
      <c r="Q589" s="5">
        <v>19.343572796829857</v>
      </c>
      <c r="R589" s="5">
        <v>18.606769079466019</v>
      </c>
      <c r="S589" s="5">
        <v>17.937832241565271</v>
      </c>
      <c r="T589" s="5">
        <v>18.689817791707039</v>
      </c>
      <c r="U589" s="5">
        <v>21.336809806968162</v>
      </c>
      <c r="V589" s="5">
        <v>20.680288534170373</v>
      </c>
      <c r="W589" s="5">
        <v>19.410124159979006</v>
      </c>
      <c r="X589" s="5">
        <v>13.756981196175618</v>
      </c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spans="1:35" x14ac:dyDescent="0.3">
      <c r="A590" s="3" t="s">
        <v>612</v>
      </c>
      <c r="B590" s="3" t="s">
        <v>611</v>
      </c>
      <c r="C590" s="3">
        <v>32</v>
      </c>
      <c r="D590" s="3">
        <v>8</v>
      </c>
      <c r="E590" s="3">
        <v>595</v>
      </c>
      <c r="F590" s="5">
        <v>11.964572472248351</v>
      </c>
      <c r="G590" s="5">
        <v>14.89340319039794</v>
      </c>
      <c r="H590" s="5">
        <v>12.51595900162083</v>
      </c>
      <c r="I590" s="5">
        <v>14.961606112911161</v>
      </c>
      <c r="J590" s="5">
        <v>15.061392824955085</v>
      </c>
      <c r="K590" s="5">
        <v>15.040629115764018</v>
      </c>
      <c r="L590" s="5">
        <v>18.518784668345081</v>
      </c>
      <c r="M590" s="5">
        <v>16.648967358734566</v>
      </c>
      <c r="N590" s="5">
        <v>17.148373774059177</v>
      </c>
      <c r="O590" s="5">
        <v>17.476382253707655</v>
      </c>
      <c r="P590" s="5">
        <v>21.549742167836236</v>
      </c>
      <c r="Q590" s="5">
        <v>19.893703100793871</v>
      </c>
      <c r="R590" s="5">
        <v>19.014501716999746</v>
      </c>
      <c r="S590" s="5">
        <v>18.797030952739334</v>
      </c>
      <c r="T590" s="5">
        <v>19.549859406519953</v>
      </c>
      <c r="U590" s="5">
        <v>22.870969619127386</v>
      </c>
      <c r="V590" s="5">
        <v>22.661636937648762</v>
      </c>
      <c r="W590" s="5">
        <v>21.111537732624598</v>
      </c>
      <c r="X590" s="5">
        <v>18.177417324118437</v>
      </c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spans="1:35" x14ac:dyDescent="0.3">
      <c r="A591" s="3" t="s">
        <v>613</v>
      </c>
      <c r="B591" s="3" t="s">
        <v>611</v>
      </c>
      <c r="C591" s="3">
        <v>32</v>
      </c>
      <c r="D591" s="3">
        <v>9</v>
      </c>
      <c r="E591" s="3">
        <v>596</v>
      </c>
      <c r="F591" s="5">
        <v>11.731676954952091</v>
      </c>
      <c r="G591" s="5">
        <v>15.245231761166448</v>
      </c>
      <c r="H591" s="5">
        <v>11.723585005126752</v>
      </c>
      <c r="I591" s="5">
        <v>14.373743984102363</v>
      </c>
      <c r="J591" s="5">
        <v>13.858478881439416</v>
      </c>
      <c r="K591" s="5">
        <v>13.617784696850213</v>
      </c>
      <c r="L591" s="5">
        <v>16.251637255690987</v>
      </c>
      <c r="M591" s="5">
        <v>15.633521499078926</v>
      </c>
      <c r="N591" s="5">
        <v>16.169164427260796</v>
      </c>
      <c r="O591" s="5">
        <v>16.814389424063325</v>
      </c>
      <c r="P591" s="5">
        <v>20.75365068483492</v>
      </c>
      <c r="Q591" s="5">
        <v>18.681546103191973</v>
      </c>
      <c r="R591" s="5">
        <v>17.519765099669065</v>
      </c>
      <c r="S591" s="5">
        <v>18.243141247591122</v>
      </c>
      <c r="T591" s="5">
        <v>18.271516750672973</v>
      </c>
      <c r="U591" s="5">
        <v>21.419997289212841</v>
      </c>
      <c r="V591" s="5">
        <v>21.681063784889833</v>
      </c>
      <c r="W591" s="5">
        <v>20.03440724257117</v>
      </c>
      <c r="X591" s="5">
        <v>18.992077751620986</v>
      </c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spans="1:35" x14ac:dyDescent="0.3">
      <c r="A592" s="3" t="s">
        <v>614</v>
      </c>
      <c r="B592" s="3" t="s">
        <v>611</v>
      </c>
      <c r="C592" s="3">
        <v>32</v>
      </c>
      <c r="D592" s="3">
        <v>2</v>
      </c>
      <c r="E592" s="3">
        <v>589</v>
      </c>
      <c r="F592" s="5">
        <v>14.235495765405163</v>
      </c>
      <c r="G592" s="5">
        <v>14.67068073737533</v>
      </c>
      <c r="H592" s="5">
        <v>13.211396365534048</v>
      </c>
      <c r="I592" s="5">
        <v>16.050538520777081</v>
      </c>
      <c r="J592" s="5">
        <v>15.491667473837998</v>
      </c>
      <c r="K592" s="5">
        <v>16.996213325170686</v>
      </c>
      <c r="L592" s="5">
        <v>17.064939048201367</v>
      </c>
      <c r="M592" s="5">
        <v>17.423945168273946</v>
      </c>
      <c r="N592" s="5">
        <v>17.818185030887239</v>
      </c>
      <c r="O592" s="5">
        <v>19.145754036975269</v>
      </c>
      <c r="P592" s="5">
        <v>21.195973669822717</v>
      </c>
      <c r="Q592" s="5">
        <v>18.917139556671646</v>
      </c>
      <c r="R592" s="5">
        <v>18.793800569791664</v>
      </c>
      <c r="S592" s="5">
        <v>18.540118630359327</v>
      </c>
      <c r="T592" s="5">
        <v>21.158191413526719</v>
      </c>
      <c r="U592" s="5">
        <v>23.253671158710215</v>
      </c>
      <c r="V592" s="5">
        <v>23.440935804833195</v>
      </c>
      <c r="W592" s="5">
        <v>23.041259783088083</v>
      </c>
      <c r="X592" s="5">
        <v>26.063397520012408</v>
      </c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spans="1:35" x14ac:dyDescent="0.3">
      <c r="A593" s="3" t="s">
        <v>615</v>
      </c>
      <c r="B593" s="3" t="s">
        <v>611</v>
      </c>
      <c r="C593" s="3">
        <v>32</v>
      </c>
      <c r="D593" s="3">
        <v>1</v>
      </c>
      <c r="E593" s="3">
        <v>588</v>
      </c>
      <c r="F593" s="5">
        <v>15.036717414081084</v>
      </c>
      <c r="G593" s="5">
        <v>15.526909508091263</v>
      </c>
      <c r="H593" s="5">
        <v>14.588202549998265</v>
      </c>
      <c r="I593" s="5">
        <v>16.692655262407882</v>
      </c>
      <c r="J593" s="5">
        <v>16.14716322040054</v>
      </c>
      <c r="K593" s="5">
        <v>18.499801910128436</v>
      </c>
      <c r="L593" s="5">
        <v>17.328953281721017</v>
      </c>
      <c r="M593" s="5">
        <v>18.098662316553231</v>
      </c>
      <c r="N593" s="5">
        <v>18.859838208642074</v>
      </c>
      <c r="O593" s="5">
        <v>19.720097123227063</v>
      </c>
      <c r="P593" s="5">
        <v>21.360579315760084</v>
      </c>
      <c r="Q593" s="5">
        <v>18.945169342533529</v>
      </c>
      <c r="R593" s="5">
        <v>19.2427181183598</v>
      </c>
      <c r="S593" s="5">
        <v>18.682181144697513</v>
      </c>
      <c r="T593" s="5">
        <v>21.468200461674414</v>
      </c>
      <c r="U593" s="5">
        <v>23.27480415575771</v>
      </c>
      <c r="V593" s="5">
        <v>23.563207027972073</v>
      </c>
      <c r="W593" s="5">
        <v>23.195000266393237</v>
      </c>
      <c r="X593" s="5">
        <v>27.176813235610357</v>
      </c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spans="1:35" x14ac:dyDescent="0.3">
      <c r="A594" s="3" t="s">
        <v>616</v>
      </c>
      <c r="B594" s="3" t="s">
        <v>611</v>
      </c>
      <c r="C594" s="3">
        <v>32</v>
      </c>
      <c r="D594" s="3">
        <v>13</v>
      </c>
      <c r="E594" s="3">
        <v>600</v>
      </c>
      <c r="F594" s="5">
        <v>12.368677025218766</v>
      </c>
      <c r="G594" s="5">
        <v>14.532171128390264</v>
      </c>
      <c r="H594" s="5">
        <v>13.248254277065062</v>
      </c>
      <c r="I594" s="5">
        <v>14.711209459672817</v>
      </c>
      <c r="J594" s="5">
        <v>13.922683446448101</v>
      </c>
      <c r="K594" s="5">
        <v>14.32921348561778</v>
      </c>
      <c r="L594" s="5">
        <v>15.85625859708799</v>
      </c>
      <c r="M594" s="5">
        <v>14.809019793567673</v>
      </c>
      <c r="N594" s="5">
        <v>15.867953153827038</v>
      </c>
      <c r="O594" s="5">
        <v>16.97371919210909</v>
      </c>
      <c r="P594" s="5">
        <v>20.522996817665074</v>
      </c>
      <c r="Q594" s="5">
        <v>18.701487889804</v>
      </c>
      <c r="R594" s="5">
        <v>17.928968327562259</v>
      </c>
      <c r="S594" s="5">
        <v>17.046268587232969</v>
      </c>
      <c r="T594" s="5">
        <v>18.06817595905413</v>
      </c>
      <c r="U594" s="5">
        <v>20.424438475650938</v>
      </c>
      <c r="V594" s="5">
        <v>20.010842454059173</v>
      </c>
      <c r="W594" s="5">
        <v>18.769893081388819</v>
      </c>
      <c r="X594" s="5">
        <v>12.484143003016504</v>
      </c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spans="1:35" x14ac:dyDescent="0.3">
      <c r="A595" s="3" t="s">
        <v>617</v>
      </c>
      <c r="B595" s="3" t="s">
        <v>611</v>
      </c>
      <c r="C595" s="3">
        <v>32</v>
      </c>
      <c r="D595" s="3">
        <v>10</v>
      </c>
      <c r="E595" s="3">
        <v>597</v>
      </c>
      <c r="F595" s="5">
        <v>11.995010443476916</v>
      </c>
      <c r="G595" s="5">
        <v>14.368252082531548</v>
      </c>
      <c r="H595" s="5">
        <v>12.077190869625056</v>
      </c>
      <c r="I595" s="5">
        <v>14.791880620855569</v>
      </c>
      <c r="J595" s="5">
        <v>14.450152354872049</v>
      </c>
      <c r="K595" s="5">
        <v>14.100948606782227</v>
      </c>
      <c r="L595" s="5">
        <v>17.810820044001559</v>
      </c>
      <c r="M595" s="5">
        <v>15.969024956139071</v>
      </c>
      <c r="N595" s="5">
        <v>16.667459093168503</v>
      </c>
      <c r="O595" s="5">
        <v>17.39852640486459</v>
      </c>
      <c r="P595" s="5">
        <v>20.962022548670145</v>
      </c>
      <c r="Q595" s="5">
        <v>19.319793718078955</v>
      </c>
      <c r="R595" s="5">
        <v>18.453541522087331</v>
      </c>
      <c r="S595" s="5">
        <v>17.96855274086796</v>
      </c>
      <c r="T595" s="5">
        <v>18.80533331825114</v>
      </c>
      <c r="U595" s="5">
        <v>21.494786414775522</v>
      </c>
      <c r="V595" s="5">
        <v>21.143291631671698</v>
      </c>
      <c r="W595" s="5">
        <v>20.161911236775762</v>
      </c>
      <c r="X595" s="5">
        <v>16.351708984677522</v>
      </c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spans="1:35" x14ac:dyDescent="0.3">
      <c r="A596" s="3" t="s">
        <v>618</v>
      </c>
      <c r="B596" s="3" t="s">
        <v>611</v>
      </c>
      <c r="C596" s="3">
        <v>32</v>
      </c>
      <c r="D596" s="3">
        <v>4</v>
      </c>
      <c r="E596" s="3">
        <v>591</v>
      </c>
      <c r="F596" s="5">
        <v>13.859023287740349</v>
      </c>
      <c r="G596" s="5">
        <v>14.949806528102615</v>
      </c>
      <c r="H596" s="5">
        <v>13.119876941592326</v>
      </c>
      <c r="I596" s="5">
        <v>16.590095129360602</v>
      </c>
      <c r="J596" s="5">
        <v>16.390459396339661</v>
      </c>
      <c r="K596" s="5">
        <v>16.475132809633021</v>
      </c>
      <c r="L596" s="5">
        <v>17.469854572493766</v>
      </c>
      <c r="M596" s="5">
        <v>17.77404513151264</v>
      </c>
      <c r="N596" s="5">
        <v>18.002157437661197</v>
      </c>
      <c r="O596" s="5">
        <v>18.6808531473641</v>
      </c>
      <c r="P596" s="5">
        <v>22.435984130009281</v>
      </c>
      <c r="Q596" s="5">
        <v>20.19181028443062</v>
      </c>
      <c r="R596" s="5">
        <v>19.784941421265763</v>
      </c>
      <c r="S596" s="5">
        <v>19.727153267016675</v>
      </c>
      <c r="T596" s="5">
        <v>21.737470697924469</v>
      </c>
      <c r="U596" s="5">
        <v>24.297514425867966</v>
      </c>
      <c r="V596" s="5">
        <v>24.068954853769139</v>
      </c>
      <c r="W596" s="5">
        <v>23.448823803559815</v>
      </c>
      <c r="X596" s="5">
        <v>26.099644257732319</v>
      </c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spans="1:35" x14ac:dyDescent="0.3">
      <c r="A597" s="3" t="s">
        <v>619</v>
      </c>
      <c r="B597" s="3" t="s">
        <v>611</v>
      </c>
      <c r="C597" s="3">
        <v>32</v>
      </c>
      <c r="D597" s="3">
        <v>5</v>
      </c>
      <c r="E597" s="3">
        <v>592</v>
      </c>
      <c r="F597" s="5">
        <v>14.533936039344519</v>
      </c>
      <c r="G597" s="5">
        <v>16.138267224398433</v>
      </c>
      <c r="H597" s="5">
        <v>13.858288061986816</v>
      </c>
      <c r="I597" s="5">
        <v>17.273195135898352</v>
      </c>
      <c r="J597" s="5">
        <v>16.674849205089384</v>
      </c>
      <c r="K597" s="5">
        <v>17.452390651967562</v>
      </c>
      <c r="L597" s="5">
        <v>18.003637737691822</v>
      </c>
      <c r="M597" s="5">
        <v>18.299692158662644</v>
      </c>
      <c r="N597" s="5">
        <v>18.83862846989992</v>
      </c>
      <c r="O597" s="5">
        <v>18.208075068929261</v>
      </c>
      <c r="P597" s="5">
        <v>23.245982318718177</v>
      </c>
      <c r="Q597" s="5">
        <v>20.973041503367334</v>
      </c>
      <c r="R597" s="5">
        <v>20.450620927634308</v>
      </c>
      <c r="S597" s="5">
        <v>20.353408854393102</v>
      </c>
      <c r="T597" s="5">
        <v>22.423304838617451</v>
      </c>
      <c r="U597" s="5">
        <v>25.21643922860402</v>
      </c>
      <c r="V597" s="5">
        <v>24.99478635855834</v>
      </c>
      <c r="W597" s="5">
        <v>23.566161902373896</v>
      </c>
      <c r="X597" s="5">
        <v>25.709408723017422</v>
      </c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spans="1:35" x14ac:dyDescent="0.3">
      <c r="A598" s="3" t="s">
        <v>620</v>
      </c>
      <c r="B598" s="3" t="s">
        <v>611</v>
      </c>
      <c r="C598" s="3">
        <v>32</v>
      </c>
      <c r="D598" s="3">
        <v>6</v>
      </c>
      <c r="E598" s="3">
        <v>593</v>
      </c>
      <c r="F598" s="5">
        <v>14.000153661264042</v>
      </c>
      <c r="G598" s="5">
        <v>16.88560166671455</v>
      </c>
      <c r="H598" s="5">
        <v>13.530018259130014</v>
      </c>
      <c r="I598" s="5">
        <v>16.582890211904321</v>
      </c>
      <c r="J598" s="5">
        <v>15.645397533057372</v>
      </c>
      <c r="K598" s="5">
        <v>16.474673725910726</v>
      </c>
      <c r="L598" s="5">
        <v>17.794884130121567</v>
      </c>
      <c r="M598" s="5">
        <v>17.714242698794521</v>
      </c>
      <c r="N598" s="5">
        <v>18.582950810379756</v>
      </c>
      <c r="O598" s="5">
        <v>17.376513629515383</v>
      </c>
      <c r="P598" s="5">
        <v>22.6505612521171</v>
      </c>
      <c r="Q598" s="5">
        <v>20.813314161035446</v>
      </c>
      <c r="R598" s="5">
        <v>20.036461624874505</v>
      </c>
      <c r="S598" s="5">
        <v>20.241693466503328</v>
      </c>
      <c r="T598" s="5">
        <v>21.07588316853608</v>
      </c>
      <c r="U598" s="5">
        <v>24.660956012189331</v>
      </c>
      <c r="V598" s="5">
        <v>25.802007892347167</v>
      </c>
      <c r="W598" s="5">
        <v>22.979578352199979</v>
      </c>
      <c r="X598" s="5">
        <v>24.062681305146942</v>
      </c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spans="1:35" x14ac:dyDescent="0.3">
      <c r="A599" s="3" t="s">
        <v>621</v>
      </c>
      <c r="B599" s="3" t="s">
        <v>611</v>
      </c>
      <c r="C599" s="3">
        <v>32</v>
      </c>
      <c r="D599" s="3">
        <v>12</v>
      </c>
      <c r="E599" s="3">
        <v>599</v>
      </c>
      <c r="F599" s="5">
        <v>12.52915541592796</v>
      </c>
      <c r="G599" s="5">
        <v>14.957279936061431</v>
      </c>
      <c r="H599" s="5">
        <v>12.636632890681296</v>
      </c>
      <c r="I599" s="5">
        <v>14.824646852155114</v>
      </c>
      <c r="J599" s="5">
        <v>14.19337623671049</v>
      </c>
      <c r="K599" s="5">
        <v>14.044852411963117</v>
      </c>
      <c r="L599" s="5">
        <v>16.308963906491979</v>
      </c>
      <c r="M599" s="5">
        <v>15.356655069042253</v>
      </c>
      <c r="N599" s="5">
        <v>16.029032050524069</v>
      </c>
      <c r="O599" s="5">
        <v>17.17750870059503</v>
      </c>
      <c r="P599" s="5">
        <v>20.706369551560712</v>
      </c>
      <c r="Q599" s="5">
        <v>18.836865294314165</v>
      </c>
      <c r="R599" s="5">
        <v>18.018864747801466</v>
      </c>
      <c r="S599" s="5">
        <v>17.255363189447344</v>
      </c>
      <c r="T599" s="5">
        <v>18.071054048456663</v>
      </c>
      <c r="U599" s="5">
        <v>20.797167126728599</v>
      </c>
      <c r="V599" s="5">
        <v>20.651519028692878</v>
      </c>
      <c r="W599" s="5">
        <v>19.497950306600231</v>
      </c>
      <c r="X599" s="5">
        <v>15.442455347590727</v>
      </c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spans="1:35" x14ac:dyDescent="0.3">
      <c r="A600" s="3" t="s">
        <v>622</v>
      </c>
      <c r="B600" s="3" t="s">
        <v>611</v>
      </c>
      <c r="C600" s="3">
        <v>32</v>
      </c>
      <c r="D600" s="3">
        <v>14</v>
      </c>
      <c r="E600" s="3">
        <v>601</v>
      </c>
      <c r="F600" s="5">
        <v>11.676131746736184</v>
      </c>
      <c r="G600" s="5">
        <v>13.84378587770575</v>
      </c>
      <c r="H600" s="5">
        <v>13.436592707120429</v>
      </c>
      <c r="I600" s="5">
        <v>14.498869191759065</v>
      </c>
      <c r="J600" s="5">
        <v>13.41767033329403</v>
      </c>
      <c r="K600" s="5">
        <v>14.425433671216394</v>
      </c>
      <c r="L600" s="5">
        <v>15.06264104813979</v>
      </c>
      <c r="M600" s="5">
        <v>14.726326426997952</v>
      </c>
      <c r="N600" s="5">
        <v>15.507607854379293</v>
      </c>
      <c r="O600" s="5">
        <v>17.01787687218814</v>
      </c>
      <c r="P600" s="5">
        <v>20.138715156038248</v>
      </c>
      <c r="Q600" s="5">
        <v>18.457965232172015</v>
      </c>
      <c r="R600" s="5">
        <v>17.614689648184477</v>
      </c>
      <c r="S600" s="5">
        <v>17.256256480114104</v>
      </c>
      <c r="T600" s="5">
        <v>18.295793834262689</v>
      </c>
      <c r="U600" s="5">
        <v>20.18562548440368</v>
      </c>
      <c r="V600" s="5">
        <v>19.497056733222177</v>
      </c>
      <c r="W600" s="5">
        <v>17.872006887271276</v>
      </c>
      <c r="X600" s="5">
        <v>11.050101195142087</v>
      </c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spans="1:35" x14ac:dyDescent="0.3">
      <c r="A601" s="3" t="s">
        <v>623</v>
      </c>
      <c r="B601" s="3" t="s">
        <v>611</v>
      </c>
      <c r="C601" s="3">
        <v>32</v>
      </c>
      <c r="D601" s="3">
        <v>7</v>
      </c>
      <c r="E601" s="3">
        <v>594</v>
      </c>
      <c r="F601" s="5">
        <v>12.883910383473452</v>
      </c>
      <c r="G601" s="5">
        <v>16.093569703335277</v>
      </c>
      <c r="H601" s="5">
        <v>13.313044106433301</v>
      </c>
      <c r="I601" s="5">
        <v>15.69574543328658</v>
      </c>
      <c r="J601" s="5">
        <v>15.398461549626186</v>
      </c>
      <c r="K601" s="5">
        <v>16.127147906883586</v>
      </c>
      <c r="L601" s="5">
        <v>18.318295902368963</v>
      </c>
      <c r="M601" s="5">
        <v>17.078752445129119</v>
      </c>
      <c r="N601" s="5">
        <v>18.248148547045453</v>
      </c>
      <c r="O601" s="5">
        <v>17.691461017519703</v>
      </c>
      <c r="P601" s="5">
        <v>22.410338844055282</v>
      </c>
      <c r="Q601" s="5">
        <v>20.763049262237733</v>
      </c>
      <c r="R601" s="5">
        <v>19.900317847718444</v>
      </c>
      <c r="S601" s="5">
        <v>19.581860681321984</v>
      </c>
      <c r="T601" s="5">
        <v>20.978033941730494</v>
      </c>
      <c r="U601" s="5">
        <v>24.245231092212279</v>
      </c>
      <c r="V601" s="5">
        <v>24.199823248467705</v>
      </c>
      <c r="W601" s="5">
        <v>22.195684221177348</v>
      </c>
      <c r="X601" s="5">
        <v>20.891371444008438</v>
      </c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spans="1:35" x14ac:dyDescent="0.3">
      <c r="A602" s="3" t="s">
        <v>624</v>
      </c>
      <c r="B602" s="3" t="s">
        <v>611</v>
      </c>
      <c r="C602" s="3">
        <v>32</v>
      </c>
      <c r="D602" s="3">
        <v>3</v>
      </c>
      <c r="E602" s="3">
        <v>590</v>
      </c>
      <c r="F602" s="5">
        <v>13.919377273287331</v>
      </c>
      <c r="G602" s="5">
        <v>14.60945127701773</v>
      </c>
      <c r="H602" s="5">
        <v>12.046592532040423</v>
      </c>
      <c r="I602" s="5">
        <v>15.660363905280462</v>
      </c>
      <c r="J602" s="5">
        <v>14.79672285079244</v>
      </c>
      <c r="K602" s="5">
        <v>14.924994435539878</v>
      </c>
      <c r="L602" s="5">
        <v>16.00437894635688</v>
      </c>
      <c r="M602" s="5">
        <v>16.328942805174261</v>
      </c>
      <c r="N602" s="5">
        <v>16.619778990449486</v>
      </c>
      <c r="O602" s="5">
        <v>16.589408030261854</v>
      </c>
      <c r="P602" s="5">
        <v>20.176372648074626</v>
      </c>
      <c r="Q602" s="5">
        <v>18.506436394145684</v>
      </c>
      <c r="R602" s="5">
        <v>17.908654226489041</v>
      </c>
      <c r="S602" s="5">
        <v>17.632263297210919</v>
      </c>
      <c r="T602" s="5">
        <v>19.384691867572037</v>
      </c>
      <c r="U602" s="5">
        <v>22.311197740768463</v>
      </c>
      <c r="V602" s="5">
        <v>22.570852843762012</v>
      </c>
      <c r="W602" s="5">
        <v>21.465103380816309</v>
      </c>
      <c r="X602" s="5">
        <v>23.209424298174735</v>
      </c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spans="1:35" x14ac:dyDescent="0.3">
      <c r="A603" s="3" t="s">
        <v>625</v>
      </c>
      <c r="B603" s="3" t="s">
        <v>626</v>
      </c>
      <c r="C603" s="3">
        <v>33</v>
      </c>
      <c r="D603" s="3">
        <v>15</v>
      </c>
      <c r="E603" s="3">
        <v>616</v>
      </c>
      <c r="F603" s="5">
        <v>18.68411610225666</v>
      </c>
      <c r="G603" s="5">
        <v>22.842249717784533</v>
      </c>
      <c r="H603" s="5">
        <v>19.483407554697326</v>
      </c>
      <c r="I603" s="5">
        <v>20.998501084885607</v>
      </c>
      <c r="J603" s="5">
        <v>23.140517949113878</v>
      </c>
      <c r="K603" s="5">
        <v>21.746449084349731</v>
      </c>
      <c r="L603" s="5">
        <v>22.844279263001908</v>
      </c>
      <c r="M603" s="5">
        <v>24.869957649913157</v>
      </c>
      <c r="N603" s="5">
        <v>24.192170403059691</v>
      </c>
      <c r="O603" s="5">
        <v>25.594555868083059</v>
      </c>
      <c r="P603" s="5">
        <v>29.654328482279109</v>
      </c>
      <c r="Q603" s="5">
        <v>26.024723801325059</v>
      </c>
      <c r="R603" s="5">
        <v>25.307880467225306</v>
      </c>
      <c r="S603" s="5">
        <v>27.563034115015146</v>
      </c>
      <c r="T603" s="5">
        <v>26.194939267889612</v>
      </c>
      <c r="U603" s="5">
        <v>31.16108001241366</v>
      </c>
      <c r="V603" s="5">
        <v>37.860990582863074</v>
      </c>
      <c r="W603" s="5">
        <v>29.960792670083777</v>
      </c>
      <c r="X603" s="5">
        <v>31.749254720969898</v>
      </c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spans="1:35" x14ac:dyDescent="0.3">
      <c r="A604" s="3" t="s">
        <v>627</v>
      </c>
      <c r="B604" s="3" t="s">
        <v>626</v>
      </c>
      <c r="C604" s="3">
        <v>33</v>
      </c>
      <c r="D604" s="3">
        <v>2</v>
      </c>
      <c r="E604" s="3">
        <v>603</v>
      </c>
      <c r="F604" s="5">
        <v>17.645312977852715</v>
      </c>
      <c r="G604" s="5">
        <v>22.436854930185969</v>
      </c>
      <c r="H604" s="5">
        <v>20.642809155030992</v>
      </c>
      <c r="I604" s="5">
        <v>21.751877867116288</v>
      </c>
      <c r="J604" s="5">
        <v>23.763129778527148</v>
      </c>
      <c r="K604" s="5">
        <v>22.459389335581449</v>
      </c>
      <c r="L604" s="5">
        <v>24.469404626868325</v>
      </c>
      <c r="M604" s="5">
        <v>26.776900804046608</v>
      </c>
      <c r="N604" s="5">
        <v>25.339084003372175</v>
      </c>
      <c r="O604" s="5">
        <v>27.815022936930315</v>
      </c>
      <c r="P604" s="5">
        <v>29.840015291286875</v>
      </c>
      <c r="Q604" s="5">
        <v>27.813480984597057</v>
      </c>
      <c r="R604" s="5">
        <v>26.263419819449545</v>
      </c>
      <c r="S604" s="5">
        <v>28.001267202697736</v>
      </c>
      <c r="T604" s="5">
        <v>24.508442756379864</v>
      </c>
      <c r="U604" s="5">
        <v>30.340915996627825</v>
      </c>
      <c r="V604" s="5">
        <v>33.726564889263578</v>
      </c>
      <c r="W604" s="5">
        <v>29.375633601348866</v>
      </c>
      <c r="X604" s="5">
        <v>32.630961870488456</v>
      </c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spans="1:35" x14ac:dyDescent="0.3">
      <c r="A605" s="3" t="s">
        <v>628</v>
      </c>
      <c r="B605" s="3" t="s">
        <v>626</v>
      </c>
      <c r="C605" s="3">
        <v>33</v>
      </c>
      <c r="D605" s="3">
        <v>31</v>
      </c>
      <c r="E605" s="3">
        <v>632</v>
      </c>
      <c r="F605" s="5">
        <v>14.099798440214819</v>
      </c>
      <c r="G605" s="5">
        <v>17.284339194034128</v>
      </c>
      <c r="H605" s="5">
        <v>13.423363179029083</v>
      </c>
      <c r="I605" s="5">
        <v>16.974525065672644</v>
      </c>
      <c r="J605" s="5">
        <v>16.250815945850636</v>
      </c>
      <c r="K605" s="5">
        <v>16.625872312393465</v>
      </c>
      <c r="L605" s="5">
        <v>17.797662227326494</v>
      </c>
      <c r="M605" s="5">
        <v>18.72698520121984</v>
      </c>
      <c r="N605" s="5">
        <v>19.251669686479911</v>
      </c>
      <c r="O605" s="5">
        <v>18.668540222918004</v>
      </c>
      <c r="P605" s="5">
        <v>23.081551691716133</v>
      </c>
      <c r="Q605" s="5">
        <v>20.798381192013288</v>
      </c>
      <c r="R605" s="5">
        <v>20.539540372576251</v>
      </c>
      <c r="S605" s="5">
        <v>21.27378371689473</v>
      </c>
      <c r="T605" s="5">
        <v>21.486699372931895</v>
      </c>
      <c r="U605" s="5">
        <v>25.468336531872382</v>
      </c>
      <c r="V605" s="5">
        <v>27.892924491080599</v>
      </c>
      <c r="W605" s="5">
        <v>23.873965151872763</v>
      </c>
      <c r="X605" s="5">
        <v>26.03397070846383</v>
      </c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spans="1:35" x14ac:dyDescent="0.3">
      <c r="A606" s="3" t="s">
        <v>629</v>
      </c>
      <c r="B606" s="3" t="s">
        <v>626</v>
      </c>
      <c r="C606" s="3">
        <v>33</v>
      </c>
      <c r="D606" s="3">
        <v>16</v>
      </c>
      <c r="E606" s="3">
        <v>617</v>
      </c>
      <c r="F606" s="5">
        <v>18.432061365612995</v>
      </c>
      <c r="G606" s="5">
        <v>22.272572899066816</v>
      </c>
      <c r="H606" s="5">
        <v>19.843985292435633</v>
      </c>
      <c r="I606" s="5">
        <v>21.560268048307933</v>
      </c>
      <c r="J606" s="5">
        <v>23.86865697848711</v>
      </c>
      <c r="K606" s="5">
        <v>23.000529467523137</v>
      </c>
      <c r="L606" s="5">
        <v>23.510443282798491</v>
      </c>
      <c r="M606" s="5">
        <v>25.858690248910023</v>
      </c>
      <c r="N606" s="5">
        <v>24.449828631371364</v>
      </c>
      <c r="O606" s="5">
        <v>26.484164819308802</v>
      </c>
      <c r="P606" s="5">
        <v>30.13048667018376</v>
      </c>
      <c r="Q606" s="5">
        <v>26.521399997504105</v>
      </c>
      <c r="R606" s="5">
        <v>25.928225833986719</v>
      </c>
      <c r="S606" s="5">
        <v>28.920265243930942</v>
      </c>
      <c r="T606" s="5">
        <v>26.783740545407298</v>
      </c>
      <c r="U606" s="5">
        <v>32.105648247492404</v>
      </c>
      <c r="V606" s="5">
        <v>37.621468163665533</v>
      </c>
      <c r="W606" s="5">
        <v>29.594116064523391</v>
      </c>
      <c r="X606" s="5">
        <v>32.387803976466813</v>
      </c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spans="1:35" x14ac:dyDescent="0.3">
      <c r="A607" s="3" t="s">
        <v>630</v>
      </c>
      <c r="B607" s="3" t="s">
        <v>626</v>
      </c>
      <c r="C607" s="3">
        <v>33</v>
      </c>
      <c r="D607" s="3">
        <v>29</v>
      </c>
      <c r="E607" s="3">
        <v>630</v>
      </c>
      <c r="F607" s="5">
        <v>16.569817725767273</v>
      </c>
      <c r="G607" s="5">
        <v>18.756148038808753</v>
      </c>
      <c r="H607" s="5">
        <v>15.452830809643801</v>
      </c>
      <c r="I607" s="5">
        <v>18.182375701446126</v>
      </c>
      <c r="J607" s="5">
        <v>18.983240586285781</v>
      </c>
      <c r="K607" s="5">
        <v>20.090756016348681</v>
      </c>
      <c r="L607" s="5">
        <v>20.07826044296883</v>
      </c>
      <c r="M607" s="5">
        <v>23.114701824076395</v>
      </c>
      <c r="N607" s="5">
        <v>22.56706969391151</v>
      </c>
      <c r="O607" s="5">
        <v>21.772544101414564</v>
      </c>
      <c r="P607" s="5">
        <v>25.625465766274218</v>
      </c>
      <c r="Q607" s="5">
        <v>23.599694282376063</v>
      </c>
      <c r="R607" s="5">
        <v>22.254106921450571</v>
      </c>
      <c r="S607" s="5">
        <v>25.716975377240811</v>
      </c>
      <c r="T607" s="5">
        <v>24.514871046916788</v>
      </c>
      <c r="U607" s="5">
        <v>28.608633520099453</v>
      </c>
      <c r="V607" s="5">
        <v>32.986377996411768</v>
      </c>
      <c r="W607" s="5">
        <v>25.970405594563928</v>
      </c>
      <c r="X607" s="5">
        <v>29.507456105337297</v>
      </c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spans="1:35" x14ac:dyDescent="0.3">
      <c r="A608" s="3" t="s">
        <v>631</v>
      </c>
      <c r="B608" s="3" t="s">
        <v>626</v>
      </c>
      <c r="C608" s="3">
        <v>33</v>
      </c>
      <c r="D608" s="3">
        <v>11</v>
      </c>
      <c r="E608" s="3">
        <v>612</v>
      </c>
      <c r="F608" s="5">
        <v>13.943207608024551</v>
      </c>
      <c r="G608" s="5">
        <v>18.836572834557884</v>
      </c>
      <c r="H608" s="5">
        <v>14.492157846427032</v>
      </c>
      <c r="I608" s="5">
        <v>17.514847068480446</v>
      </c>
      <c r="J608" s="5">
        <v>16.853299763537954</v>
      </c>
      <c r="K608" s="5">
        <v>17.676594229524248</v>
      </c>
      <c r="L608" s="5">
        <v>19.321625285570779</v>
      </c>
      <c r="M608" s="5">
        <v>20.614734549857893</v>
      </c>
      <c r="N608" s="5">
        <v>21.254907930019868</v>
      </c>
      <c r="O608" s="5">
        <v>20.98884593053522</v>
      </c>
      <c r="P608" s="5">
        <v>24.250404469862829</v>
      </c>
      <c r="Q608" s="5">
        <v>22.106263731005662</v>
      </c>
      <c r="R608" s="5">
        <v>21.006642992102282</v>
      </c>
      <c r="S608" s="5">
        <v>23.734783004595108</v>
      </c>
      <c r="T608" s="5">
        <v>22.71430986593213</v>
      </c>
      <c r="U608" s="5">
        <v>26.965251944961693</v>
      </c>
      <c r="V608" s="5">
        <v>29.172920947853136</v>
      </c>
      <c r="W608" s="5">
        <v>24.665872840801828</v>
      </c>
      <c r="X608" s="5">
        <v>25.879197107875971</v>
      </c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spans="1:35" x14ac:dyDescent="0.3">
      <c r="A609" s="3" t="s">
        <v>632</v>
      </c>
      <c r="B609" s="3" t="s">
        <v>626</v>
      </c>
      <c r="C609" s="3">
        <v>33</v>
      </c>
      <c r="D609" s="3">
        <v>9</v>
      </c>
      <c r="E609" s="3">
        <v>610</v>
      </c>
      <c r="F609" s="5">
        <v>15.004360254680092</v>
      </c>
      <c r="G609" s="5">
        <v>16.296900393233301</v>
      </c>
      <c r="H609" s="5">
        <v>13.914573993559671</v>
      </c>
      <c r="I609" s="5">
        <v>17.461167920397489</v>
      </c>
      <c r="J609" s="5">
        <v>17.799750907303334</v>
      </c>
      <c r="K609" s="5">
        <v>18.43106832359916</v>
      </c>
      <c r="L609" s="5">
        <v>18.636954482523862</v>
      </c>
      <c r="M609" s="5">
        <v>21.511582685515279</v>
      </c>
      <c r="N609" s="5">
        <v>21.439388788101738</v>
      </c>
      <c r="O609" s="5">
        <v>21.037078696590786</v>
      </c>
      <c r="P609" s="5">
        <v>25.276019364661916</v>
      </c>
      <c r="Q609" s="5">
        <v>21.926119953453579</v>
      </c>
      <c r="R609" s="5">
        <v>21.546104630003587</v>
      </c>
      <c r="S609" s="5">
        <v>24.12754142578039</v>
      </c>
      <c r="T609" s="5">
        <v>24.150505353089457</v>
      </c>
      <c r="U609" s="5">
        <v>27.318857379883504</v>
      </c>
      <c r="V609" s="5">
        <v>30.647214868874965</v>
      </c>
      <c r="W609" s="5">
        <v>25.596092273063057</v>
      </c>
      <c r="X609" s="5">
        <v>27.697297435718358</v>
      </c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spans="1:35" x14ac:dyDescent="0.3">
      <c r="A610" s="3" t="s">
        <v>633</v>
      </c>
      <c r="B610" s="3" t="s">
        <v>626</v>
      </c>
      <c r="C610" s="3">
        <v>33</v>
      </c>
      <c r="D610" s="3">
        <v>3</v>
      </c>
      <c r="E610" s="3">
        <v>604</v>
      </c>
      <c r="F610" s="5">
        <v>16.925634682717273</v>
      </c>
      <c r="G610" s="5">
        <v>21.386250167445787</v>
      </c>
      <c r="H610" s="5">
        <v>19.584772382714096</v>
      </c>
      <c r="I610" s="5">
        <v>20.618790806832283</v>
      </c>
      <c r="J610" s="5">
        <v>23.506288085527295</v>
      </c>
      <c r="K610" s="5">
        <v>22.191294685886433</v>
      </c>
      <c r="L610" s="5">
        <v>23.417691866451104</v>
      </c>
      <c r="M610" s="5">
        <v>26.405965098354095</v>
      </c>
      <c r="N610" s="5">
        <v>24.375299155908674</v>
      </c>
      <c r="O610" s="5">
        <v>27.443450121691388</v>
      </c>
      <c r="P610" s="5">
        <v>29.726968390439954</v>
      </c>
      <c r="Q610" s="5">
        <v>26.460268271300457</v>
      </c>
      <c r="R610" s="5">
        <v>25.599999008730148</v>
      </c>
      <c r="S610" s="5">
        <v>28.278910848483164</v>
      </c>
      <c r="T610" s="5">
        <v>24.972430350139138</v>
      </c>
      <c r="U610" s="5">
        <v>30.30662412878636</v>
      </c>
      <c r="V610" s="5">
        <v>33.723084935364703</v>
      </c>
      <c r="W610" s="5">
        <v>29.65361706450938</v>
      </c>
      <c r="X610" s="5">
        <v>31.97786065461414</v>
      </c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spans="1:35" x14ac:dyDescent="0.3">
      <c r="A611" s="3" t="s">
        <v>634</v>
      </c>
      <c r="B611" s="3" t="s">
        <v>626</v>
      </c>
      <c r="C611" s="3">
        <v>33</v>
      </c>
      <c r="D611" s="3">
        <v>28</v>
      </c>
      <c r="E611" s="3">
        <v>629</v>
      </c>
      <c r="F611" s="5">
        <v>10.617775857178932</v>
      </c>
      <c r="G611" s="5">
        <v>13.118411376009844</v>
      </c>
      <c r="H611" s="5">
        <v>13.39977277508078</v>
      </c>
      <c r="I611" s="5">
        <v>14.475745053365673</v>
      </c>
      <c r="J611" s="5">
        <v>13.069359880387386</v>
      </c>
      <c r="K611" s="5">
        <v>14.381560791540927</v>
      </c>
      <c r="L611" s="5">
        <v>14.700253511198841</v>
      </c>
      <c r="M611" s="5">
        <v>14.779601945125135</v>
      </c>
      <c r="N611" s="5">
        <v>14.858215328296611</v>
      </c>
      <c r="O611" s="5">
        <v>16.457034619324741</v>
      </c>
      <c r="P611" s="5">
        <v>19.505772260598746</v>
      </c>
      <c r="Q611" s="5">
        <v>17.425226229261636</v>
      </c>
      <c r="R611" s="5">
        <v>16.939713562453157</v>
      </c>
      <c r="S611" s="5">
        <v>17.040034506397163</v>
      </c>
      <c r="T611" s="5">
        <v>18.317456915127512</v>
      </c>
      <c r="U611" s="5">
        <v>19.442150397478844</v>
      </c>
      <c r="V611" s="5">
        <v>19.086239146257601</v>
      </c>
      <c r="W611" s="5">
        <v>16.719319731217311</v>
      </c>
      <c r="X611" s="5">
        <v>11.043171791624106</v>
      </c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spans="1:35" x14ac:dyDescent="0.3">
      <c r="A612" s="3" t="s">
        <v>635</v>
      </c>
      <c r="B612" s="3" t="s">
        <v>626</v>
      </c>
      <c r="C612" s="3">
        <v>33</v>
      </c>
      <c r="D612" s="3">
        <v>12</v>
      </c>
      <c r="E612" s="3">
        <v>613</v>
      </c>
      <c r="F612" s="5">
        <v>17.662729986618359</v>
      </c>
      <c r="G612" s="5">
        <v>21.505800184464746</v>
      </c>
      <c r="H612" s="5">
        <v>16.949465438461221</v>
      </c>
      <c r="I612" s="5">
        <v>19.913913355011729</v>
      </c>
      <c r="J612" s="5">
        <v>20.398888879910398</v>
      </c>
      <c r="K612" s="5">
        <v>21.108467630630397</v>
      </c>
      <c r="L612" s="5">
        <v>21.755924591532661</v>
      </c>
      <c r="M612" s="5">
        <v>23.823084353999672</v>
      </c>
      <c r="N612" s="5">
        <v>24.541016570623537</v>
      </c>
      <c r="O612" s="5">
        <v>23.929590849648228</v>
      </c>
      <c r="P612" s="5">
        <v>27.142632085056899</v>
      </c>
      <c r="Q612" s="5">
        <v>24.894142626162626</v>
      </c>
      <c r="R612" s="5">
        <v>23.648360464055429</v>
      </c>
      <c r="S612" s="5">
        <v>26.588065187987375</v>
      </c>
      <c r="T612" s="5">
        <v>25.516659952276331</v>
      </c>
      <c r="U612" s="5">
        <v>30.149717299642973</v>
      </c>
      <c r="V612" s="5">
        <v>34.642773303363661</v>
      </c>
      <c r="W612" s="5">
        <v>28.516793685823757</v>
      </c>
      <c r="X612" s="5">
        <v>29.629541212967041</v>
      </c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spans="1:35" x14ac:dyDescent="0.3">
      <c r="A613" s="3" t="s">
        <v>636</v>
      </c>
      <c r="B613" s="3" t="s">
        <v>626</v>
      </c>
      <c r="C613" s="3">
        <v>33</v>
      </c>
      <c r="D613" s="3">
        <v>30</v>
      </c>
      <c r="E613" s="3">
        <v>631</v>
      </c>
      <c r="F613" s="5">
        <v>18.218604505256952</v>
      </c>
      <c r="G613" s="5">
        <v>19.794818322159365</v>
      </c>
      <c r="H613" s="5">
        <v>16.459725608697948</v>
      </c>
      <c r="I613" s="5">
        <v>18.719323201734316</v>
      </c>
      <c r="J613" s="5">
        <v>19.858436374012626</v>
      </c>
      <c r="K613" s="5">
        <v>20.993623071338682</v>
      </c>
      <c r="L613" s="5">
        <v>20.919801547321534</v>
      </c>
      <c r="M613" s="5">
        <v>23.757047739645316</v>
      </c>
      <c r="N613" s="5">
        <v>22.37187379340838</v>
      </c>
      <c r="O613" s="5">
        <v>21.835942729721047</v>
      </c>
      <c r="P613" s="5">
        <v>25.631646140325017</v>
      </c>
      <c r="Q613" s="5">
        <v>23.576183887158873</v>
      </c>
      <c r="R613" s="5">
        <v>22.13971655684831</v>
      </c>
      <c r="S613" s="5">
        <v>25.156385618952545</v>
      </c>
      <c r="T613" s="5">
        <v>24.349714117990665</v>
      </c>
      <c r="U613" s="5">
        <v>28.54132093978091</v>
      </c>
      <c r="V613" s="5">
        <v>31.693927377182749</v>
      </c>
      <c r="W613" s="5">
        <v>25.578077678451013</v>
      </c>
      <c r="X613" s="5">
        <v>28.749963754657568</v>
      </c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spans="1:35" x14ac:dyDescent="0.3">
      <c r="A614" s="3" t="s">
        <v>637</v>
      </c>
      <c r="B614" s="3" t="s">
        <v>626</v>
      </c>
      <c r="C614" s="3">
        <v>33</v>
      </c>
      <c r="D614" s="3">
        <v>22</v>
      </c>
      <c r="E614" s="3">
        <v>623</v>
      </c>
      <c r="F614" s="5">
        <v>14.142961412540851</v>
      </c>
      <c r="G614" s="5">
        <v>17.999894210230416</v>
      </c>
      <c r="H614" s="5">
        <v>16.819927351868422</v>
      </c>
      <c r="I614" s="5">
        <v>18.878302642431741</v>
      </c>
      <c r="J614" s="5">
        <v>17.960443224052661</v>
      </c>
      <c r="K614" s="5">
        <v>18.701001654479068</v>
      </c>
      <c r="L614" s="5">
        <v>19.971174094568017</v>
      </c>
      <c r="M614" s="5">
        <v>21.33635483755117</v>
      </c>
      <c r="N614" s="5">
        <v>21.168074319361182</v>
      </c>
      <c r="O614" s="5">
        <v>21.872190630324553</v>
      </c>
      <c r="P614" s="5">
        <v>25.394518726768784</v>
      </c>
      <c r="Q614" s="5">
        <v>22.69824407433163</v>
      </c>
      <c r="R614" s="5">
        <v>20.969155278667415</v>
      </c>
      <c r="S614" s="5">
        <v>24.062417754409072</v>
      </c>
      <c r="T614" s="5">
        <v>22.924165165277763</v>
      </c>
      <c r="U614" s="5">
        <v>26.121515707382432</v>
      </c>
      <c r="V614" s="5">
        <v>29.749698837709598</v>
      </c>
      <c r="W614" s="5">
        <v>24.862546993521686</v>
      </c>
      <c r="X614" s="5">
        <v>24.468606782673891</v>
      </c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spans="1:35" x14ac:dyDescent="0.3">
      <c r="A615" s="3" t="s">
        <v>638</v>
      </c>
      <c r="B615" s="3" t="s">
        <v>626</v>
      </c>
      <c r="C615" s="3">
        <v>33</v>
      </c>
      <c r="D615" s="3">
        <v>17</v>
      </c>
      <c r="E615" s="3">
        <v>618</v>
      </c>
      <c r="F615" s="5">
        <v>15.434032246781959</v>
      </c>
      <c r="G615" s="5">
        <v>18.584383985694547</v>
      </c>
      <c r="H615" s="5">
        <v>18.707224488775417</v>
      </c>
      <c r="I615" s="5">
        <v>19.029920033042867</v>
      </c>
      <c r="J615" s="5">
        <v>20.292902927423356</v>
      </c>
      <c r="K615" s="5">
        <v>19.594651078077884</v>
      </c>
      <c r="L615" s="5">
        <v>21.296532460663801</v>
      </c>
      <c r="M615" s="5">
        <v>22.234753128685</v>
      </c>
      <c r="N615" s="5">
        <v>21.273125530686443</v>
      </c>
      <c r="O615" s="5">
        <v>23.668054150554362</v>
      </c>
      <c r="P615" s="5">
        <v>28.273723017390964</v>
      </c>
      <c r="Q615" s="5">
        <v>23.607485900451731</v>
      </c>
      <c r="R615" s="5">
        <v>22.636436380343948</v>
      </c>
      <c r="S615" s="5">
        <v>24.952364839991912</v>
      </c>
      <c r="T615" s="5">
        <v>24.325621557726894</v>
      </c>
      <c r="U615" s="5">
        <v>28.715127128866133</v>
      </c>
      <c r="V615" s="5">
        <v>32.463065987000462</v>
      </c>
      <c r="W615" s="5">
        <v>27.339074306977796</v>
      </c>
      <c r="X615" s="5">
        <v>28.829416893673411</v>
      </c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spans="1:35" x14ac:dyDescent="0.3">
      <c r="A616" s="3" t="s">
        <v>639</v>
      </c>
      <c r="B616" s="3" t="s">
        <v>626</v>
      </c>
      <c r="C616" s="3">
        <v>33</v>
      </c>
      <c r="D616" s="3">
        <v>8</v>
      </c>
      <c r="E616" s="3">
        <v>609</v>
      </c>
      <c r="F616" s="5">
        <v>17.439134282793312</v>
      </c>
      <c r="G616" s="5">
        <v>19.931373011903293</v>
      </c>
      <c r="H616" s="5">
        <v>16.699499514193469</v>
      </c>
      <c r="I616" s="5">
        <v>18.892238815680209</v>
      </c>
      <c r="J616" s="5">
        <v>20.866981094934488</v>
      </c>
      <c r="K616" s="5">
        <v>21.170800248740342</v>
      </c>
      <c r="L616" s="5">
        <v>20.923662308688233</v>
      </c>
      <c r="M616" s="5">
        <v>23.415579674005116</v>
      </c>
      <c r="N616" s="5">
        <v>24.190809243503963</v>
      </c>
      <c r="O616" s="5">
        <v>23.801414011929729</v>
      </c>
      <c r="P616" s="5">
        <v>27.785617162744241</v>
      </c>
      <c r="Q616" s="5">
        <v>24.626067065622923</v>
      </c>
      <c r="R616" s="5">
        <v>23.873373659535851</v>
      </c>
      <c r="S616" s="5">
        <v>26.896142312701244</v>
      </c>
      <c r="T616" s="5">
        <v>25.709826105658198</v>
      </c>
      <c r="U616" s="5">
        <v>30.299389789811663</v>
      </c>
      <c r="V616" s="5">
        <v>34.720142181054584</v>
      </c>
      <c r="W616" s="5">
        <v>28.900505577670003</v>
      </c>
      <c r="X616" s="5">
        <v>30.102618304129198</v>
      </c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spans="1:35" x14ac:dyDescent="0.3">
      <c r="A617" s="3" t="s">
        <v>640</v>
      </c>
      <c r="B617" s="3" t="s">
        <v>626</v>
      </c>
      <c r="C617" s="3">
        <v>33</v>
      </c>
      <c r="D617" s="3">
        <v>14</v>
      </c>
      <c r="E617" s="3">
        <v>615</v>
      </c>
      <c r="F617" s="5">
        <v>18.006617564273949</v>
      </c>
      <c r="G617" s="5">
        <v>22.041000718628059</v>
      </c>
      <c r="H617" s="5">
        <v>18.79820856757437</v>
      </c>
      <c r="I617" s="5">
        <v>20.58431165954811</v>
      </c>
      <c r="J617" s="5">
        <v>22.708718064152695</v>
      </c>
      <c r="K617" s="5">
        <v>21.802686615634958</v>
      </c>
      <c r="L617" s="5">
        <v>22.9011938329614</v>
      </c>
      <c r="M617" s="5">
        <v>24.552144065369866</v>
      </c>
      <c r="N617" s="5">
        <v>24.957797710005202</v>
      </c>
      <c r="O617" s="5">
        <v>25.031250264796764</v>
      </c>
      <c r="P617" s="5">
        <v>29.250100493089555</v>
      </c>
      <c r="Q617" s="5">
        <v>26.128959013219294</v>
      </c>
      <c r="R617" s="5">
        <v>24.873440656140971</v>
      </c>
      <c r="S617" s="5">
        <v>27.788531189276199</v>
      </c>
      <c r="T617" s="5">
        <v>26.009252035695489</v>
      </c>
      <c r="U617" s="5">
        <v>31.152815426791562</v>
      </c>
      <c r="V617" s="5">
        <v>37.30188117774042</v>
      </c>
      <c r="W617" s="5">
        <v>29.662176569327947</v>
      </c>
      <c r="X617" s="5">
        <v>31.807889362349187</v>
      </c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spans="1:35" x14ac:dyDescent="0.3">
      <c r="A618" s="3" t="s">
        <v>641</v>
      </c>
      <c r="B618" s="3" t="s">
        <v>626</v>
      </c>
      <c r="C618" s="3">
        <v>33</v>
      </c>
      <c r="D618" s="3">
        <v>20</v>
      </c>
      <c r="E618" s="3">
        <v>621</v>
      </c>
      <c r="F618" s="5">
        <v>15.737850158089792</v>
      </c>
      <c r="G618" s="5">
        <v>18.893976389700867</v>
      </c>
      <c r="H618" s="5">
        <v>17.719696570756259</v>
      </c>
      <c r="I618" s="5">
        <v>18.451348784248783</v>
      </c>
      <c r="J618" s="5">
        <v>19.989424679581624</v>
      </c>
      <c r="K618" s="5">
        <v>19.564659645877612</v>
      </c>
      <c r="L618" s="5">
        <v>20.89655545949012</v>
      </c>
      <c r="M618" s="5">
        <v>22.724682382128726</v>
      </c>
      <c r="N618" s="5">
        <v>22.257466400986736</v>
      </c>
      <c r="O618" s="5">
        <v>22.558364188985941</v>
      </c>
      <c r="P618" s="5">
        <v>27.400690857802022</v>
      </c>
      <c r="Q618" s="5">
        <v>23.873651281044339</v>
      </c>
      <c r="R618" s="5">
        <v>22.315130129017575</v>
      </c>
      <c r="S618" s="5">
        <v>25.396055252435787</v>
      </c>
      <c r="T618" s="5">
        <v>24.033476585190598</v>
      </c>
      <c r="U618" s="5">
        <v>27.852590674815008</v>
      </c>
      <c r="V618" s="5">
        <v>33.832312725254702</v>
      </c>
      <c r="W618" s="5">
        <v>27.65829190341557</v>
      </c>
      <c r="X618" s="5">
        <v>27.669330953747462</v>
      </c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spans="1:35" x14ac:dyDescent="0.3">
      <c r="A619" s="3" t="s">
        <v>642</v>
      </c>
      <c r="B619" s="3" t="s">
        <v>626</v>
      </c>
      <c r="C619" s="3">
        <v>33</v>
      </c>
      <c r="D619" s="3">
        <v>25</v>
      </c>
      <c r="E619" s="3">
        <v>626</v>
      </c>
      <c r="F619" s="5">
        <v>15.475158047542463</v>
      </c>
      <c r="G619" s="5">
        <v>17.477150319296069</v>
      </c>
      <c r="H619" s="5">
        <v>17.661194379371835</v>
      </c>
      <c r="I619" s="5">
        <v>19.672087806766726</v>
      </c>
      <c r="J619" s="5">
        <v>18.4410394000179</v>
      </c>
      <c r="K619" s="5">
        <v>18.985148183663902</v>
      </c>
      <c r="L619" s="5">
        <v>20.077230085950607</v>
      </c>
      <c r="M619" s="5">
        <v>21.587305386986216</v>
      </c>
      <c r="N619" s="5">
        <v>20.734442062076379</v>
      </c>
      <c r="O619" s="5">
        <v>21.336783234091879</v>
      </c>
      <c r="P619" s="5">
        <v>25.059857053750765</v>
      </c>
      <c r="Q619" s="5">
        <v>22.361750176074857</v>
      </c>
      <c r="R619" s="5">
        <v>21.682530642559268</v>
      </c>
      <c r="S619" s="5">
        <v>23.758893724206782</v>
      </c>
      <c r="T619" s="5">
        <v>21.930979460743529</v>
      </c>
      <c r="U619" s="5">
        <v>25.166560410381106</v>
      </c>
      <c r="V619" s="5">
        <v>28.877295273160446</v>
      </c>
      <c r="W619" s="5">
        <v>24.264924363455442</v>
      </c>
      <c r="X619" s="5">
        <v>23.588626213533143</v>
      </c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spans="1:35" x14ac:dyDescent="0.3">
      <c r="A620" s="3" t="s">
        <v>643</v>
      </c>
      <c r="B620" s="3" t="s">
        <v>626</v>
      </c>
      <c r="C620" s="3">
        <v>33</v>
      </c>
      <c r="D620" s="3">
        <v>7</v>
      </c>
      <c r="E620" s="3">
        <v>608</v>
      </c>
      <c r="F620" s="5">
        <v>16.161541025769075</v>
      </c>
      <c r="G620" s="5">
        <v>18.539294304657872</v>
      </c>
      <c r="H620" s="5">
        <v>15.545222584600619</v>
      </c>
      <c r="I620" s="5">
        <v>18.212087295727571</v>
      </c>
      <c r="J620" s="5">
        <v>19.895713645885493</v>
      </c>
      <c r="K620" s="5">
        <v>20.224957430633008</v>
      </c>
      <c r="L620" s="5">
        <v>20.168807972276426</v>
      </c>
      <c r="M620" s="5">
        <v>22.99420932920118</v>
      </c>
      <c r="N620" s="5">
        <v>23.06275533549892</v>
      </c>
      <c r="O620" s="5">
        <v>22.878434209704448</v>
      </c>
      <c r="P620" s="5">
        <v>26.79950498994501</v>
      </c>
      <c r="Q620" s="5">
        <v>23.919916193206529</v>
      </c>
      <c r="R620" s="5">
        <v>22.873339038888425</v>
      </c>
      <c r="S620" s="5">
        <v>26.396885443158496</v>
      </c>
      <c r="T620" s="5">
        <v>25.3896581782924</v>
      </c>
      <c r="U620" s="5">
        <v>29.587185298541915</v>
      </c>
      <c r="V620" s="5">
        <v>34.395637143524297</v>
      </c>
      <c r="W620" s="5">
        <v>27.498857402772998</v>
      </c>
      <c r="X620" s="5">
        <v>30.109228201305719</v>
      </c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spans="1:35" x14ac:dyDescent="0.3">
      <c r="A621" s="3" t="s">
        <v>644</v>
      </c>
      <c r="B621" s="3" t="s">
        <v>626</v>
      </c>
      <c r="C621" s="3">
        <v>33</v>
      </c>
      <c r="D621" s="3">
        <v>21</v>
      </c>
      <c r="E621" s="3">
        <v>622</v>
      </c>
      <c r="F621" s="5">
        <v>15.32324984346366</v>
      </c>
      <c r="G621" s="5">
        <v>17.981702736650984</v>
      </c>
      <c r="H621" s="5">
        <v>17.45694819802236</v>
      </c>
      <c r="I621" s="5">
        <v>19.21155065791223</v>
      </c>
      <c r="J621" s="5">
        <v>18.810021263453191</v>
      </c>
      <c r="K621" s="5">
        <v>19.346457514651476</v>
      </c>
      <c r="L621" s="5">
        <v>20.511528101791097</v>
      </c>
      <c r="M621" s="5">
        <v>22.410968063047743</v>
      </c>
      <c r="N621" s="5">
        <v>21.757175356916846</v>
      </c>
      <c r="O621" s="5">
        <v>22.199867157928686</v>
      </c>
      <c r="P621" s="5">
        <v>26.334583974935487</v>
      </c>
      <c r="Q621" s="5">
        <v>23.035206922070422</v>
      </c>
      <c r="R621" s="5">
        <v>21.90439962524605</v>
      </c>
      <c r="S621" s="5">
        <v>24.889181206535259</v>
      </c>
      <c r="T621" s="5">
        <v>23.031319372076787</v>
      </c>
      <c r="U621" s="5">
        <v>26.518362449622927</v>
      </c>
      <c r="V621" s="5">
        <v>31.753617907463781</v>
      </c>
      <c r="W621" s="5">
        <v>25.89659640755913</v>
      </c>
      <c r="X621" s="5">
        <v>25.107841784295193</v>
      </c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spans="1:35" x14ac:dyDescent="0.3">
      <c r="A622" s="3" t="s">
        <v>645</v>
      </c>
      <c r="B622" s="3" t="s">
        <v>626</v>
      </c>
      <c r="C622" s="3">
        <v>33</v>
      </c>
      <c r="D622" s="3">
        <v>19</v>
      </c>
      <c r="E622" s="3">
        <v>620</v>
      </c>
      <c r="F622" s="5">
        <v>16.343069889561978</v>
      </c>
      <c r="G622" s="5">
        <v>19.892438228306908</v>
      </c>
      <c r="H622" s="5">
        <v>18.738133865235543</v>
      </c>
      <c r="I622" s="5">
        <v>19.494227734810838</v>
      </c>
      <c r="J622" s="5">
        <v>21.387739461969943</v>
      </c>
      <c r="K622" s="5">
        <v>20.289441607223292</v>
      </c>
      <c r="L622" s="5">
        <v>21.697775686548681</v>
      </c>
      <c r="M622" s="5">
        <v>23.43359183187048</v>
      </c>
      <c r="N622" s="5">
        <v>22.768064798995422</v>
      </c>
      <c r="O622" s="5">
        <v>23.628910772837557</v>
      </c>
      <c r="P622" s="5">
        <v>28.644973850061561</v>
      </c>
      <c r="Q622" s="5">
        <v>24.519871310323168</v>
      </c>
      <c r="R622" s="5">
        <v>23.406224126666469</v>
      </c>
      <c r="S622" s="5">
        <v>26.428219633599824</v>
      </c>
      <c r="T622" s="5">
        <v>25.165718391440247</v>
      </c>
      <c r="U622" s="5">
        <v>29.115670331354103</v>
      </c>
      <c r="V622" s="5">
        <v>35.186371353999448</v>
      </c>
      <c r="W622" s="5">
        <v>28.92975708183674</v>
      </c>
      <c r="X622" s="5">
        <v>29.103810602922099</v>
      </c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spans="1:35" x14ac:dyDescent="0.3">
      <c r="A623" s="3" t="s">
        <v>646</v>
      </c>
      <c r="B623" s="3" t="s">
        <v>626</v>
      </c>
      <c r="C623" s="3">
        <v>33</v>
      </c>
      <c r="D623" s="3">
        <v>10</v>
      </c>
      <c r="E623" s="3">
        <v>611</v>
      </c>
      <c r="F623" s="5">
        <v>13.834433274839077</v>
      </c>
      <c r="G623" s="5">
        <v>15.00414322748507</v>
      </c>
      <c r="H623" s="5">
        <v>11.993409981083129</v>
      </c>
      <c r="I623" s="5">
        <v>16.206665649978778</v>
      </c>
      <c r="J623" s="5">
        <v>14.701666257382179</v>
      </c>
      <c r="K623" s="5">
        <v>15.769852401378614</v>
      </c>
      <c r="L623" s="5">
        <v>16.126635425853053</v>
      </c>
      <c r="M623" s="5">
        <v>17.537725238637435</v>
      </c>
      <c r="N623" s="5">
        <v>17.397564556480877</v>
      </c>
      <c r="O623" s="5">
        <v>16.326815617686428</v>
      </c>
      <c r="P623" s="5">
        <v>21.562347391190723</v>
      </c>
      <c r="Q623" s="5">
        <v>19.086693800006387</v>
      </c>
      <c r="R623" s="5">
        <v>18.739777232947876</v>
      </c>
      <c r="S623" s="5">
        <v>19.208533126347422</v>
      </c>
      <c r="T623" s="5">
        <v>19.952827228527077</v>
      </c>
      <c r="U623" s="5">
        <v>22.97331540553655</v>
      </c>
      <c r="V623" s="5">
        <v>24.58215238615723</v>
      </c>
      <c r="W623" s="5">
        <v>21.754857455032791</v>
      </c>
      <c r="X623" s="5">
        <v>23.322430170841997</v>
      </c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spans="1:35" x14ac:dyDescent="0.3">
      <c r="A624" s="3" t="s">
        <v>647</v>
      </c>
      <c r="B624" s="3" t="s">
        <v>626</v>
      </c>
      <c r="C624" s="3">
        <v>33</v>
      </c>
      <c r="D624" s="3">
        <v>23</v>
      </c>
      <c r="E624" s="3">
        <v>624</v>
      </c>
      <c r="F624" s="5">
        <v>11.601869771536263</v>
      </c>
      <c r="G624" s="5">
        <v>15.79786554604318</v>
      </c>
      <c r="H624" s="5">
        <v>12.807057777072316</v>
      </c>
      <c r="I624" s="5">
        <v>15.38201456523802</v>
      </c>
      <c r="J624" s="5">
        <v>14.359467059598664</v>
      </c>
      <c r="K624" s="5">
        <v>14.891576096392045</v>
      </c>
      <c r="L624" s="5">
        <v>16.312694514247834</v>
      </c>
      <c r="M624" s="5">
        <v>17.281329571834352</v>
      </c>
      <c r="N624" s="5">
        <v>17.31274828008511</v>
      </c>
      <c r="O624" s="5">
        <v>17.922368583421509</v>
      </c>
      <c r="P624" s="5">
        <v>21.575564798377815</v>
      </c>
      <c r="Q624" s="5">
        <v>19.099958790582633</v>
      </c>
      <c r="R624" s="5">
        <v>18.030209389651837</v>
      </c>
      <c r="S624" s="5">
        <v>20.108103586288014</v>
      </c>
      <c r="T624" s="5">
        <v>19.176069987795504</v>
      </c>
      <c r="U624" s="5">
        <v>22.477546083115353</v>
      </c>
      <c r="V624" s="5">
        <v>23.433607786667405</v>
      </c>
      <c r="W624" s="5">
        <v>20.870715057279096</v>
      </c>
      <c r="X624" s="5">
        <v>21.300989520327231</v>
      </c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spans="1:35" x14ac:dyDescent="0.3">
      <c r="A625" s="3" t="s">
        <v>648</v>
      </c>
      <c r="B625" s="3" t="s">
        <v>626</v>
      </c>
      <c r="C625" s="3">
        <v>33</v>
      </c>
      <c r="D625" s="3">
        <v>1</v>
      </c>
      <c r="E625" s="3">
        <v>602</v>
      </c>
      <c r="F625" s="5">
        <v>17.962071045085274</v>
      </c>
      <c r="G625" s="5">
        <v>22.577612405958654</v>
      </c>
      <c r="H625" s="5">
        <v>20.205471855160166</v>
      </c>
      <c r="I625" s="5">
        <v>21.433743112583151</v>
      </c>
      <c r="J625" s="5">
        <v>23.408078832041912</v>
      </c>
      <c r="K625" s="5">
        <v>22.001661360700957</v>
      </c>
      <c r="L625" s="5">
        <v>23.723373617956014</v>
      </c>
      <c r="M625" s="5">
        <v>26.353289486732738</v>
      </c>
      <c r="N625" s="5">
        <v>25.241545530186968</v>
      </c>
      <c r="O625" s="5">
        <v>26.640696641793049</v>
      </c>
      <c r="P625" s="5">
        <v>29.003379238793489</v>
      </c>
      <c r="Q625" s="5">
        <v>26.975044781036555</v>
      </c>
      <c r="R625" s="5">
        <v>26.243884020535482</v>
      </c>
      <c r="S625" s="5">
        <v>27.368971512815779</v>
      </c>
      <c r="T625" s="5">
        <v>24.076293851567524</v>
      </c>
      <c r="U625" s="5">
        <v>30.194065196909175</v>
      </c>
      <c r="V625" s="5">
        <v>33.074741950646157</v>
      </c>
      <c r="W625" s="5">
        <v>29.448691888359409</v>
      </c>
      <c r="X625" s="5">
        <v>31.886737702803583</v>
      </c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spans="1:35" x14ac:dyDescent="0.3">
      <c r="A626" s="3" t="s">
        <v>649</v>
      </c>
      <c r="B626" s="3" t="s">
        <v>626</v>
      </c>
      <c r="C626" s="3">
        <v>33</v>
      </c>
      <c r="D626" s="3">
        <v>18</v>
      </c>
      <c r="E626" s="3">
        <v>619</v>
      </c>
      <c r="F626" s="5">
        <v>15.114514976531398</v>
      </c>
      <c r="G626" s="5">
        <v>18.428962788003396</v>
      </c>
      <c r="H626" s="5">
        <v>18.909790510641194</v>
      </c>
      <c r="I626" s="5">
        <v>18.94393986227573</v>
      </c>
      <c r="J626" s="5">
        <v>20.303992446611794</v>
      </c>
      <c r="K626" s="5">
        <v>19.778775941465977</v>
      </c>
      <c r="L626" s="5">
        <v>21.230934070728829</v>
      </c>
      <c r="M626" s="5">
        <v>22.378470512419401</v>
      </c>
      <c r="N626" s="5">
        <v>21.572629146533526</v>
      </c>
      <c r="O626" s="5">
        <v>23.068965562307962</v>
      </c>
      <c r="P626" s="5">
        <v>28.457244363709627</v>
      </c>
      <c r="Q626" s="5">
        <v>23.754810717265496</v>
      </c>
      <c r="R626" s="5">
        <v>22.764959690482723</v>
      </c>
      <c r="S626" s="5">
        <v>25.53926272003217</v>
      </c>
      <c r="T626" s="5">
        <v>24.998674737480901</v>
      </c>
      <c r="U626" s="5">
        <v>28.915767340373325</v>
      </c>
      <c r="V626" s="5">
        <v>33.667327977709938</v>
      </c>
      <c r="W626" s="5">
        <v>28.285201676331486</v>
      </c>
      <c r="X626" s="5">
        <v>28.829532184410539</v>
      </c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spans="1:35" x14ac:dyDescent="0.3">
      <c r="A627" s="3" t="s">
        <v>650</v>
      </c>
      <c r="B627" s="3" t="s">
        <v>626</v>
      </c>
      <c r="C627" s="3">
        <v>33</v>
      </c>
      <c r="D627" s="3">
        <v>26</v>
      </c>
      <c r="E627" s="3">
        <v>627</v>
      </c>
      <c r="F627" s="5">
        <v>14.504634655442699</v>
      </c>
      <c r="G627" s="5">
        <v>16.978143653084103</v>
      </c>
      <c r="H627" s="5">
        <v>18.004155105040279</v>
      </c>
      <c r="I627" s="5">
        <v>19.681646089148003</v>
      </c>
      <c r="J627" s="5">
        <v>17.867099432763471</v>
      </c>
      <c r="K627" s="5">
        <v>18.281887091287157</v>
      </c>
      <c r="L627" s="5">
        <v>19.318427254274987</v>
      </c>
      <c r="M627" s="5">
        <v>19.293293070600715</v>
      </c>
      <c r="N627" s="5">
        <v>18.994062781248662</v>
      </c>
      <c r="O627" s="5">
        <v>20.61032147434257</v>
      </c>
      <c r="P627" s="5">
        <v>23.73530742493303</v>
      </c>
      <c r="Q627" s="5">
        <v>21.340952606085626</v>
      </c>
      <c r="R627" s="5">
        <v>20.112471640742253</v>
      </c>
      <c r="S627" s="5">
        <v>21.761764493084883</v>
      </c>
      <c r="T627" s="5">
        <v>20.842082952534618</v>
      </c>
      <c r="U627" s="5">
        <v>23.775429786236913</v>
      </c>
      <c r="V627" s="5">
        <v>27.021627011220851</v>
      </c>
      <c r="W627" s="5">
        <v>21.50409894704223</v>
      </c>
      <c r="X627" s="5">
        <v>17.975801376232805</v>
      </c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spans="1:35" x14ac:dyDescent="0.3">
      <c r="A628" s="3" t="s">
        <v>651</v>
      </c>
      <c r="B628" s="3" t="s">
        <v>626</v>
      </c>
      <c r="C628" s="3">
        <v>33</v>
      </c>
      <c r="D628" s="3">
        <v>13</v>
      </c>
      <c r="E628" s="3">
        <v>614</v>
      </c>
      <c r="F628" s="5">
        <v>17.599577762710084</v>
      </c>
      <c r="G628" s="5">
        <v>20.954355668848777</v>
      </c>
      <c r="H628" s="5">
        <v>17.740266571224456</v>
      </c>
      <c r="I628" s="5">
        <v>19.537429676722553</v>
      </c>
      <c r="J628" s="5">
        <v>21.418101725590883</v>
      </c>
      <c r="K628" s="5">
        <v>21.036401090919576</v>
      </c>
      <c r="L628" s="5">
        <v>22.175429642528577</v>
      </c>
      <c r="M628" s="5">
        <v>23.938601693586826</v>
      </c>
      <c r="N628" s="5">
        <v>24.56335961248157</v>
      </c>
      <c r="O628" s="5">
        <v>24.094689254542793</v>
      </c>
      <c r="P628" s="5">
        <v>28.246985815414249</v>
      </c>
      <c r="Q628" s="5">
        <v>25.234933063127173</v>
      </c>
      <c r="R628" s="5">
        <v>23.742777184977658</v>
      </c>
      <c r="S628" s="5">
        <v>26.734560605214114</v>
      </c>
      <c r="T628" s="5">
        <v>25.555040649108758</v>
      </c>
      <c r="U628" s="5">
        <v>29.773052441091178</v>
      </c>
      <c r="V628" s="5">
        <v>35.488087756709028</v>
      </c>
      <c r="W628" s="5">
        <v>28.978124071545761</v>
      </c>
      <c r="X628" s="5">
        <v>30.092794334818972</v>
      </c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spans="1:35" x14ac:dyDescent="0.3">
      <c r="A629" s="3" t="s">
        <v>652</v>
      </c>
      <c r="B629" s="3" t="s">
        <v>626</v>
      </c>
      <c r="C629" s="3">
        <v>33</v>
      </c>
      <c r="D629" s="3">
        <v>27</v>
      </c>
      <c r="E629" s="3">
        <v>628</v>
      </c>
      <c r="F629" s="5">
        <v>12.459134583238381</v>
      </c>
      <c r="G629" s="5">
        <v>15.360406428445708</v>
      </c>
      <c r="H629" s="5">
        <v>15.541855822388031</v>
      </c>
      <c r="I629" s="5">
        <v>16.844284242221477</v>
      </c>
      <c r="J629" s="5">
        <v>15.52700029756093</v>
      </c>
      <c r="K629" s="5">
        <v>16.208034494366967</v>
      </c>
      <c r="L629" s="5">
        <v>16.848522083762234</v>
      </c>
      <c r="M629" s="5">
        <v>16.734075638001521</v>
      </c>
      <c r="N629" s="5">
        <v>16.566366894001547</v>
      </c>
      <c r="O629" s="5">
        <v>18.408712030373504</v>
      </c>
      <c r="P629" s="5">
        <v>21.653149590179368</v>
      </c>
      <c r="Q629" s="5">
        <v>19.051899148184411</v>
      </c>
      <c r="R629" s="5">
        <v>18.190323842955657</v>
      </c>
      <c r="S629" s="5">
        <v>19.150522770082141</v>
      </c>
      <c r="T629" s="5">
        <v>19.058309409913402</v>
      </c>
      <c r="U629" s="5">
        <v>21.417665706891697</v>
      </c>
      <c r="V629" s="5">
        <v>22.980923782301055</v>
      </c>
      <c r="W629" s="5">
        <v>19.412080211277306</v>
      </c>
      <c r="X629" s="5">
        <v>15.071081284965882</v>
      </c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spans="1:35" x14ac:dyDescent="0.3">
      <c r="A630" s="3" t="s">
        <v>653</v>
      </c>
      <c r="B630" s="3" t="s">
        <v>626</v>
      </c>
      <c r="C630" s="3">
        <v>33</v>
      </c>
      <c r="D630" s="3">
        <v>32</v>
      </c>
      <c r="E630" s="3">
        <v>633</v>
      </c>
      <c r="F630" s="5">
        <v>15.041789900194077</v>
      </c>
      <c r="G630" s="5">
        <v>18.964762828100415</v>
      </c>
      <c r="H630" s="5">
        <v>14.43611990338543</v>
      </c>
      <c r="I630" s="5">
        <v>17.806931148515755</v>
      </c>
      <c r="J630" s="5">
        <v>17.833710024875522</v>
      </c>
      <c r="K630" s="5">
        <v>18.197014882479099</v>
      </c>
      <c r="L630" s="5">
        <v>19.053365376260206</v>
      </c>
      <c r="M630" s="5">
        <v>20.648914280269501</v>
      </c>
      <c r="N630" s="5">
        <v>20.893815030637331</v>
      </c>
      <c r="O630" s="5">
        <v>21.128742368529263</v>
      </c>
      <c r="P630" s="5">
        <v>24.076358696350951</v>
      </c>
      <c r="Q630" s="5">
        <v>21.75422728933448</v>
      </c>
      <c r="R630" s="5">
        <v>21.52062165971693</v>
      </c>
      <c r="S630" s="5">
        <v>23.284271454964859</v>
      </c>
      <c r="T630" s="5">
        <v>22.975148997393291</v>
      </c>
      <c r="U630" s="5">
        <v>27.765854172821879</v>
      </c>
      <c r="V630" s="5">
        <v>30.426857893983495</v>
      </c>
      <c r="W630" s="5">
        <v>25.419453657462949</v>
      </c>
      <c r="X630" s="5">
        <v>27.268594201789973</v>
      </c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spans="1:35" x14ac:dyDescent="0.3">
      <c r="A631" s="3" t="s">
        <v>654</v>
      </c>
      <c r="B631" s="3" t="s">
        <v>626</v>
      </c>
      <c r="C631" s="3">
        <v>33</v>
      </c>
      <c r="D631" s="3">
        <v>5</v>
      </c>
      <c r="E631" s="3">
        <v>606</v>
      </c>
      <c r="F631" s="5">
        <v>16.764714130729512</v>
      </c>
      <c r="G631" s="5">
        <v>21.532065632235209</v>
      </c>
      <c r="H631" s="5">
        <v>17.746524175474374</v>
      </c>
      <c r="I631" s="5">
        <v>20.095218108504781</v>
      </c>
      <c r="J631" s="5">
        <v>22.507266733253722</v>
      </c>
      <c r="K631" s="5">
        <v>21.937363623160525</v>
      </c>
      <c r="L631" s="5">
        <v>22.039630340396489</v>
      </c>
      <c r="M631" s="5">
        <v>25.829248350495988</v>
      </c>
      <c r="N631" s="5">
        <v>24.167635673088835</v>
      </c>
      <c r="O631" s="5">
        <v>25.298702608157257</v>
      </c>
      <c r="P631" s="5">
        <v>28.497642414937204</v>
      </c>
      <c r="Q631" s="5">
        <v>26.611285246683341</v>
      </c>
      <c r="R631" s="5">
        <v>24.873801843802944</v>
      </c>
      <c r="S631" s="5">
        <v>28.205782628931843</v>
      </c>
      <c r="T631" s="5">
        <v>25.316123333004981</v>
      </c>
      <c r="U631" s="5">
        <v>30.655175490653512</v>
      </c>
      <c r="V631" s="5">
        <v>34.357463903612334</v>
      </c>
      <c r="W631" s="5">
        <v>29.23669344696857</v>
      </c>
      <c r="X631" s="5">
        <v>31.827207308744292</v>
      </c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spans="1:35" x14ac:dyDescent="0.3">
      <c r="A632" s="3" t="s">
        <v>655</v>
      </c>
      <c r="B632" s="3" t="s">
        <v>626</v>
      </c>
      <c r="C632" s="3">
        <v>33</v>
      </c>
      <c r="D632" s="3">
        <v>4</v>
      </c>
      <c r="E632" s="3">
        <v>605</v>
      </c>
      <c r="F632" s="5">
        <v>16.918154596946049</v>
      </c>
      <c r="G632" s="5">
        <v>20.196904352387655</v>
      </c>
      <c r="H632" s="5">
        <v>17.002005091810062</v>
      </c>
      <c r="I632" s="5">
        <v>19.582659405619477</v>
      </c>
      <c r="J632" s="5">
        <v>21.096490476933173</v>
      </c>
      <c r="K632" s="5">
        <v>20.835818227472998</v>
      </c>
      <c r="L632" s="5">
        <v>21.257691193890427</v>
      </c>
      <c r="M632" s="5">
        <v>24.972812000497516</v>
      </c>
      <c r="N632" s="5">
        <v>23.764456499908114</v>
      </c>
      <c r="O632" s="5">
        <v>23.827744912724864</v>
      </c>
      <c r="P632" s="5">
        <v>26.973109885225906</v>
      </c>
      <c r="Q632" s="5">
        <v>25.57092533321137</v>
      </c>
      <c r="R632" s="5">
        <v>23.941153584548072</v>
      </c>
      <c r="S632" s="5">
        <v>26.619911158799514</v>
      </c>
      <c r="T632" s="5">
        <v>23.97465910753742</v>
      </c>
      <c r="U632" s="5">
        <v>29.131219971384823</v>
      </c>
      <c r="V632" s="5">
        <v>31.966947275197665</v>
      </c>
      <c r="W632" s="5">
        <v>27.725137741955962</v>
      </c>
      <c r="X632" s="5">
        <v>30.354897635889895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spans="1:35" x14ac:dyDescent="0.3">
      <c r="A633" s="3" t="s">
        <v>656</v>
      </c>
      <c r="B633" s="3" t="s">
        <v>626</v>
      </c>
      <c r="C633" s="3">
        <v>33</v>
      </c>
      <c r="D633" s="3">
        <v>6</v>
      </c>
      <c r="E633" s="3">
        <v>607</v>
      </c>
      <c r="F633" s="5">
        <v>17.751398741214139</v>
      </c>
      <c r="G633" s="5">
        <v>22.286961784934178</v>
      </c>
      <c r="H633" s="5">
        <v>19.033140686913892</v>
      </c>
      <c r="I633" s="5">
        <v>21.042492991992525</v>
      </c>
      <c r="J633" s="5">
        <v>24.018650969438045</v>
      </c>
      <c r="K633" s="5">
        <v>22.933806332472908</v>
      </c>
      <c r="L633" s="5">
        <v>23.17233063333099</v>
      </c>
      <c r="M633" s="5">
        <v>26.24332247577475</v>
      </c>
      <c r="N633" s="5">
        <v>24.874924073633277</v>
      </c>
      <c r="O633" s="5">
        <v>26.454562716418152</v>
      </c>
      <c r="P633" s="5">
        <v>30.03448968424685</v>
      </c>
      <c r="Q633" s="5">
        <v>26.824964531499738</v>
      </c>
      <c r="R633" s="5">
        <v>25.653733680577091</v>
      </c>
      <c r="S633" s="5">
        <v>29.225951078479085</v>
      </c>
      <c r="T633" s="5">
        <v>26.697168754628098</v>
      </c>
      <c r="U633" s="5">
        <v>31.877435329773931</v>
      </c>
      <c r="V633" s="5">
        <v>36.631125314973083</v>
      </c>
      <c r="W633" s="5">
        <v>30.011563584635084</v>
      </c>
      <c r="X633" s="5">
        <v>32.284038701455671</v>
      </c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spans="1:35" x14ac:dyDescent="0.3">
      <c r="A634" s="3" t="s">
        <v>657</v>
      </c>
      <c r="B634" s="3" t="s">
        <v>626</v>
      </c>
      <c r="C634" s="3">
        <v>33</v>
      </c>
      <c r="D634" s="3">
        <v>24</v>
      </c>
      <c r="E634" s="3">
        <v>625</v>
      </c>
      <c r="F634" s="5">
        <v>14.746055464253496</v>
      </c>
      <c r="G634" s="5">
        <v>17.752717364259983</v>
      </c>
      <c r="H634" s="5">
        <v>18.002813835299627</v>
      </c>
      <c r="I634" s="5">
        <v>19.948975477064941</v>
      </c>
      <c r="J634" s="5">
        <v>18.515844100989362</v>
      </c>
      <c r="K634" s="5">
        <v>19.441107529129898</v>
      </c>
      <c r="L634" s="5">
        <v>20.18162285510412</v>
      </c>
      <c r="M634" s="5">
        <v>20.655315518516151</v>
      </c>
      <c r="N634" s="5">
        <v>20.269213087856691</v>
      </c>
      <c r="O634" s="5">
        <v>21.523791400514284</v>
      </c>
      <c r="P634" s="5">
        <v>25.122751349333065</v>
      </c>
      <c r="Q634" s="5">
        <v>22.375652370607721</v>
      </c>
      <c r="R634" s="5">
        <v>20.60319958149725</v>
      </c>
      <c r="S634" s="5">
        <v>23.085037704370279</v>
      </c>
      <c r="T634" s="5">
        <v>21.914104974528858</v>
      </c>
      <c r="U634" s="5">
        <v>24.89681753947983</v>
      </c>
      <c r="V634" s="5">
        <v>28.756809512159599</v>
      </c>
      <c r="W634" s="5">
        <v>23.807221815823119</v>
      </c>
      <c r="X634" s="5">
        <v>23.314319754583387</v>
      </c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spans="1:35" x14ac:dyDescent="0.3">
      <c r="A635" s="3" t="s">
        <v>658</v>
      </c>
      <c r="B635" s="3" t="s">
        <v>659</v>
      </c>
      <c r="C635" s="3">
        <v>34</v>
      </c>
      <c r="D635" s="3">
        <v>4</v>
      </c>
      <c r="E635" s="3">
        <v>637</v>
      </c>
      <c r="F635" s="5">
        <v>15.273649091084872</v>
      </c>
      <c r="G635" s="5">
        <v>18.320913383275542</v>
      </c>
      <c r="H635" s="5">
        <v>18.540913383275548</v>
      </c>
      <c r="I635" s="5">
        <v>18.819251624602504</v>
      </c>
      <c r="J635" s="5">
        <v>19.828406021285105</v>
      </c>
      <c r="K635" s="5">
        <v>19.092803487767469</v>
      </c>
      <c r="L635" s="5">
        <v>20.526093115134476</v>
      </c>
      <c r="M635" s="5">
        <v>21.888177675466221</v>
      </c>
      <c r="N635" s="5">
        <v>20.630490581616844</v>
      </c>
      <c r="O635" s="5">
        <v>23.283974664823663</v>
      </c>
      <c r="P635" s="5">
        <v>27.884105782722642</v>
      </c>
      <c r="Q635" s="5">
        <v>23.092575141948583</v>
      </c>
      <c r="R635" s="5">
        <v>21.869839434139255</v>
      </c>
      <c r="S635" s="5">
        <v>23.885898659294661</v>
      </c>
      <c r="T635" s="5">
        <v>23.866093115134476</v>
      </c>
      <c r="U635" s="5">
        <v>28.590165007878049</v>
      </c>
      <c r="V635" s="5">
        <v>32.300981163233686</v>
      </c>
      <c r="W635" s="5">
        <v>27.121370074913315</v>
      </c>
      <c r="X635" s="5">
        <v>28.171044501174524</v>
      </c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spans="1:35" x14ac:dyDescent="0.3">
      <c r="A636" s="3" t="s">
        <v>660</v>
      </c>
      <c r="B636" s="3" t="s">
        <v>659</v>
      </c>
      <c r="C636" s="3">
        <v>34</v>
      </c>
      <c r="D636" s="3">
        <v>3</v>
      </c>
      <c r="E636" s="3">
        <v>636</v>
      </c>
      <c r="F636" s="5">
        <v>13.59</v>
      </c>
      <c r="G636" s="5">
        <v>14.74</v>
      </c>
      <c r="H636" s="5">
        <v>13.23</v>
      </c>
      <c r="I636" s="5">
        <v>16.38</v>
      </c>
      <c r="J636" s="5">
        <v>16.27</v>
      </c>
      <c r="K636" s="5">
        <v>16.670000000000002</v>
      </c>
      <c r="L636" s="5">
        <v>17.68</v>
      </c>
      <c r="M636" s="5">
        <v>18.14</v>
      </c>
      <c r="N636" s="5">
        <v>18.190000000000001</v>
      </c>
      <c r="O636" s="5">
        <v>19.84</v>
      </c>
      <c r="P636" s="5">
        <v>22.73</v>
      </c>
      <c r="Q636" s="5">
        <v>20.3</v>
      </c>
      <c r="R636" s="5">
        <v>19.940000000000001</v>
      </c>
      <c r="S636" s="5">
        <v>19.760000000000002</v>
      </c>
      <c r="T636" s="5">
        <v>21.77</v>
      </c>
      <c r="U636" s="5">
        <v>24.13</v>
      </c>
      <c r="V636" s="5">
        <v>24.070000000000004</v>
      </c>
      <c r="W636" s="5">
        <v>23.510000000000005</v>
      </c>
      <c r="X636" s="5">
        <v>26.7</v>
      </c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spans="1:35" x14ac:dyDescent="0.3">
      <c r="A637" s="3" t="s">
        <v>659</v>
      </c>
      <c r="B637" s="3" t="s">
        <v>659</v>
      </c>
      <c r="C637" s="3">
        <v>34</v>
      </c>
      <c r="D637" s="3">
        <v>2</v>
      </c>
      <c r="E637" s="3">
        <v>635</v>
      </c>
      <c r="F637" s="5">
        <v>17.247584351752501</v>
      </c>
      <c r="G637" s="5">
        <v>21.323745481694257</v>
      </c>
      <c r="H637" s="5">
        <v>19.734000948429081</v>
      </c>
      <c r="I637" s="5">
        <v>21.456601864922654</v>
      </c>
      <c r="J637" s="5">
        <v>24.759162943133198</v>
      </c>
      <c r="K637" s="5">
        <v>23.449232559786378</v>
      </c>
      <c r="L637" s="5">
        <v>23.737788339371743</v>
      </c>
      <c r="M637" s="5">
        <v>26.351778511468677</v>
      </c>
      <c r="N637" s="5">
        <v>24.521914249665112</v>
      </c>
      <c r="O637" s="5">
        <v>27.579674565233191</v>
      </c>
      <c r="P637" s="5">
        <v>30.041737750786751</v>
      </c>
      <c r="Q637" s="5">
        <v>26.679124240377895</v>
      </c>
      <c r="R637" s="5">
        <v>26.214477726733865</v>
      </c>
      <c r="S637" s="5">
        <v>29.892307218009726</v>
      </c>
      <c r="T637" s="5">
        <v>26.952836953538416</v>
      </c>
      <c r="U637" s="5">
        <v>32.175174273876408</v>
      </c>
      <c r="V637" s="5">
        <v>36.982481609909833</v>
      </c>
      <c r="W637" s="5">
        <v>30.16550913533451</v>
      </c>
      <c r="X637" s="5">
        <v>32.835037889787912</v>
      </c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spans="1:35" x14ac:dyDescent="0.3">
      <c r="A638" s="3" t="s">
        <v>661</v>
      </c>
      <c r="B638" s="3" t="s">
        <v>659</v>
      </c>
      <c r="C638" s="3">
        <v>34</v>
      </c>
      <c r="D638" s="3">
        <v>1</v>
      </c>
      <c r="E638" s="3">
        <v>634</v>
      </c>
      <c r="F638" s="5">
        <v>18.893478318805176</v>
      </c>
      <c r="G638" s="5">
        <v>22.192898673033149</v>
      </c>
      <c r="H638" s="5">
        <v>21.586956193437345</v>
      </c>
      <c r="I638" s="5">
        <v>23.937391149852871</v>
      </c>
      <c r="J638" s="5">
        <v>26.013478318805177</v>
      </c>
      <c r="K638" s="5">
        <v>24.307101326966855</v>
      </c>
      <c r="L638" s="5">
        <v>25.669565487757485</v>
      </c>
      <c r="M638" s="5">
        <v>26.091014158014548</v>
      </c>
      <c r="N638" s="5">
        <v>27.508115484981403</v>
      </c>
      <c r="O638" s="5">
        <v>29.019130087168957</v>
      </c>
      <c r="P638" s="5">
        <v>32.063043362389656</v>
      </c>
      <c r="Q638" s="5">
        <v>33.566666370551339</v>
      </c>
      <c r="R638" s="5">
        <v>28.277970795624896</v>
      </c>
      <c r="S638" s="5">
        <v>30.487535839209372</v>
      </c>
      <c r="T638" s="5">
        <v>28.092318583088115</v>
      </c>
      <c r="U638" s="5">
        <v>35.643332741102661</v>
      </c>
      <c r="V638" s="5">
        <v>37.846666370551333</v>
      </c>
      <c r="W638" s="5">
        <v>35.811449114430076</v>
      </c>
      <c r="X638" s="5">
        <v>34.790144689356509</v>
      </c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spans="1:35" x14ac:dyDescent="0.3">
      <c r="A639" s="3" t="s">
        <v>662</v>
      </c>
      <c r="B639" s="3" t="s">
        <v>663</v>
      </c>
      <c r="C639" s="3">
        <v>35</v>
      </c>
      <c r="D639" s="3">
        <v>1</v>
      </c>
      <c r="E639" s="3">
        <v>638</v>
      </c>
      <c r="F639" s="5">
        <v>4.3751998410071966</v>
      </c>
      <c r="G639" s="5">
        <v>4.1085072193862713</v>
      </c>
      <c r="H639" s="5">
        <v>3.9807432777533402</v>
      </c>
      <c r="I639" s="5">
        <v>5.4416931810200735</v>
      </c>
      <c r="J639" s="5">
        <v>4.8713643044220749</v>
      </c>
      <c r="K639" s="5">
        <v>5.2805185024128383</v>
      </c>
      <c r="L639" s="5">
        <v>5.5285006772982834</v>
      </c>
      <c r="M639" s="5">
        <v>5.6998815657664954</v>
      </c>
      <c r="N639" s="5">
        <v>5.6787059788216716</v>
      </c>
      <c r="O639" s="5">
        <v>6.5315333037054497</v>
      </c>
      <c r="P639" s="5">
        <v>6.1530547541452556</v>
      </c>
      <c r="Q639" s="5">
        <v>7.3929699387732555</v>
      </c>
      <c r="R639" s="5">
        <v>6.8779814577402698</v>
      </c>
      <c r="S639" s="5">
        <v>4.678320391933692</v>
      </c>
      <c r="T639" s="5">
        <v>5.3617715917641622</v>
      </c>
      <c r="U639" s="5">
        <v>8.7056674844716717</v>
      </c>
      <c r="V639" s="5">
        <v>8.7494351130778636</v>
      </c>
      <c r="W639" s="5">
        <v>6.4672383439256178</v>
      </c>
      <c r="X639" s="5">
        <v>8.2664735395748821</v>
      </c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spans="1:35" x14ac:dyDescent="0.3">
      <c r="A640" s="3" t="s">
        <v>664</v>
      </c>
      <c r="B640" s="3" t="s">
        <v>663</v>
      </c>
      <c r="C640" s="3">
        <v>35</v>
      </c>
      <c r="D640" s="3">
        <v>2</v>
      </c>
      <c r="E640" s="3">
        <v>639</v>
      </c>
      <c r="F640" s="5">
        <v>8.0175353041413615</v>
      </c>
      <c r="G640" s="5">
        <v>8.0300454420548739</v>
      </c>
      <c r="H640" s="5">
        <v>7.0973155885067341</v>
      </c>
      <c r="I640" s="5">
        <v>9.1755087982299237</v>
      </c>
      <c r="J640" s="5">
        <v>10.399768626956625</v>
      </c>
      <c r="K640" s="5">
        <v>9.7301659541723353</v>
      </c>
      <c r="L640" s="5">
        <v>11.783503588052961</v>
      </c>
      <c r="M640" s="5">
        <v>11.603477013815025</v>
      </c>
      <c r="N640" s="5">
        <v>12.809352804659285</v>
      </c>
      <c r="O640" s="5">
        <v>14.130935323196352</v>
      </c>
      <c r="P640" s="5">
        <v>18.715136753600621</v>
      </c>
      <c r="Q640" s="5">
        <v>18.322633919890471</v>
      </c>
      <c r="R640" s="5">
        <v>14.833097263640793</v>
      </c>
      <c r="S640" s="5">
        <v>12.560229941192041</v>
      </c>
      <c r="T640" s="5">
        <v>15.309106431561753</v>
      </c>
      <c r="U640" s="5">
        <v>23.821572645869274</v>
      </c>
      <c r="V640" s="5">
        <v>22.168381169542556</v>
      </c>
      <c r="W640" s="5">
        <v>14.555923485936532</v>
      </c>
      <c r="X640" s="5">
        <v>15.403840980015163</v>
      </c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spans="1:35" x14ac:dyDescent="0.3">
      <c r="A641" s="3" t="s">
        <v>665</v>
      </c>
      <c r="B641" s="3" t="s">
        <v>663</v>
      </c>
      <c r="C641" s="3">
        <v>35</v>
      </c>
      <c r="D641" s="3">
        <v>3</v>
      </c>
      <c r="E641" s="3">
        <v>640</v>
      </c>
      <c r="F641" s="5">
        <v>7.1121950939208851</v>
      </c>
      <c r="G641" s="5">
        <v>7.4493656047214296</v>
      </c>
      <c r="H641" s="5">
        <v>7.0748930921362971</v>
      </c>
      <c r="I641" s="5">
        <v>7.9557652303213802</v>
      </c>
      <c r="J641" s="5">
        <v>9.2375595042221015</v>
      </c>
      <c r="K641" s="5">
        <v>8.9365101408027598</v>
      </c>
      <c r="L641" s="5">
        <v>10.369516238790053</v>
      </c>
      <c r="M641" s="5">
        <v>9.8409150806477612</v>
      </c>
      <c r="N641" s="5">
        <v>11.191355832888496</v>
      </c>
      <c r="O641" s="5">
        <v>11.991229960014859</v>
      </c>
      <c r="P641" s="5">
        <v>15.644340305621773</v>
      </c>
      <c r="Q641" s="5">
        <v>15.2999225421533</v>
      </c>
      <c r="R641" s="5">
        <v>12.030112032333836</v>
      </c>
      <c r="S641" s="5">
        <v>10.632063356623553</v>
      </c>
      <c r="T641" s="5">
        <v>12.315076772702822</v>
      </c>
      <c r="U641" s="5">
        <v>19.800498985566158</v>
      </c>
      <c r="V641" s="5">
        <v>17.797543840693105</v>
      </c>
      <c r="W641" s="5">
        <v>12.203903812745903</v>
      </c>
      <c r="X641" s="5">
        <v>13.82084359158978</v>
      </c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spans="1:35" x14ac:dyDescent="0.3">
      <c r="A642" s="3" t="s">
        <v>666</v>
      </c>
      <c r="B642" s="3" t="s">
        <v>5</v>
      </c>
      <c r="C642" s="3">
        <v>99</v>
      </c>
      <c r="D642" s="3">
        <v>99</v>
      </c>
      <c r="E642" s="3">
        <v>0</v>
      </c>
      <c r="F6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-0.499984740745262"/>
  </sheetPr>
  <dimension ref="A1:U642"/>
  <sheetViews>
    <sheetView zoomScale="80" zoomScaleNormal="80" workbookViewId="0">
      <selection activeCell="H19" sqref="H19"/>
    </sheetView>
  </sheetViews>
  <sheetFormatPr defaultRowHeight="14.4" x14ac:dyDescent="0.3"/>
  <cols>
    <col min="1" max="1" width="11.5546875" style="3" bestFit="1" customWidth="1"/>
    <col min="2" max="2" width="28" style="3" bestFit="1" customWidth="1"/>
  </cols>
  <sheetData>
    <row r="1" spans="1:21" x14ac:dyDescent="0.3">
      <c r="A1" s="2" t="s">
        <v>1</v>
      </c>
      <c r="B1" s="2" t="s">
        <v>667</v>
      </c>
      <c r="C1" s="4" t="s">
        <v>671</v>
      </c>
      <c r="D1" s="4" t="s">
        <v>672</v>
      </c>
      <c r="E1" s="4" t="s">
        <v>673</v>
      </c>
      <c r="F1" s="4" t="s">
        <v>674</v>
      </c>
      <c r="G1" s="4" t="s">
        <v>675</v>
      </c>
      <c r="H1" s="4" t="s">
        <v>676</v>
      </c>
      <c r="I1" s="4" t="s">
        <v>677</v>
      </c>
      <c r="J1" s="4" t="s">
        <v>678</v>
      </c>
      <c r="K1" s="4" t="s">
        <v>679</v>
      </c>
      <c r="L1" s="4" t="s">
        <v>680</v>
      </c>
      <c r="M1" s="4" t="s">
        <v>681</v>
      </c>
      <c r="N1" s="4" t="s">
        <v>682</v>
      </c>
      <c r="O1" s="4" t="s">
        <v>683</v>
      </c>
      <c r="P1" s="4" t="s">
        <v>684</v>
      </c>
      <c r="Q1" s="4" t="s">
        <v>685</v>
      </c>
      <c r="R1" s="4" t="s">
        <v>686</v>
      </c>
      <c r="S1" s="4" t="s">
        <v>687</v>
      </c>
      <c r="T1" s="4" t="s">
        <v>730</v>
      </c>
      <c r="U1" s="4" t="s">
        <v>731</v>
      </c>
    </row>
    <row r="2" spans="1:21" x14ac:dyDescent="0.3">
      <c r="A2" s="3">
        <v>1</v>
      </c>
      <c r="B2" s="3" t="s">
        <v>5</v>
      </c>
      <c r="C2" s="5">
        <v>11.415183317407386</v>
      </c>
      <c r="D2" s="5">
        <v>11.822922251679167</v>
      </c>
      <c r="E2" s="5">
        <v>12.731635570546823</v>
      </c>
      <c r="F2" s="5">
        <v>14.465681807000822</v>
      </c>
      <c r="G2" s="5">
        <v>14.005566547213354</v>
      </c>
      <c r="H2" s="5">
        <v>14.228109822271753</v>
      </c>
      <c r="I2" s="5">
        <v>13.739041118449794</v>
      </c>
      <c r="J2" s="5">
        <v>14.977015254576351</v>
      </c>
      <c r="K2" s="5">
        <v>14.456350542573837</v>
      </c>
      <c r="L2" s="5">
        <v>14.821459419047871</v>
      </c>
      <c r="M2" s="5">
        <v>18.037988357268432</v>
      </c>
      <c r="N2" s="5">
        <v>14.578691259539282</v>
      </c>
      <c r="O2" s="5">
        <v>13.446302218185593</v>
      </c>
      <c r="P2" s="5">
        <v>13.664117022988632</v>
      </c>
      <c r="Q2" s="5">
        <v>14.531919781582575</v>
      </c>
      <c r="R2" s="5">
        <v>16.850737208900771</v>
      </c>
      <c r="S2" s="5">
        <v>15.038066811679768</v>
      </c>
      <c r="T2" s="5">
        <v>16.355626631654491</v>
      </c>
      <c r="U2" s="5">
        <v>17.723327240084039</v>
      </c>
    </row>
    <row r="3" spans="1:21" x14ac:dyDescent="0.3">
      <c r="A3" s="3">
        <v>2</v>
      </c>
      <c r="B3" s="3" t="s">
        <v>28</v>
      </c>
      <c r="C3" s="5">
        <v>19.69890471671793</v>
      </c>
      <c r="D3" s="5">
        <v>24.13674929042147</v>
      </c>
      <c r="E3" s="5">
        <v>22.550536207382255</v>
      </c>
      <c r="F3" s="5">
        <v>23.765076153990307</v>
      </c>
      <c r="G3" s="5">
        <v>24.041478337603614</v>
      </c>
      <c r="H3" s="5">
        <v>26.462030578159087</v>
      </c>
      <c r="I3" s="5">
        <v>24.921805383027699</v>
      </c>
      <c r="J3" s="5">
        <v>25.411654729354581</v>
      </c>
      <c r="K3" s="5">
        <v>25.623648802209736</v>
      </c>
      <c r="L3" s="5">
        <v>25.300052287211766</v>
      </c>
      <c r="M3" s="5">
        <v>29.131113806696167</v>
      </c>
      <c r="N3" s="5">
        <v>24.658549942740791</v>
      </c>
      <c r="O3" s="5">
        <v>23.850792980703805</v>
      </c>
      <c r="P3" s="5">
        <v>24.942766240634839</v>
      </c>
      <c r="Q3" s="5">
        <v>25.501636649362023</v>
      </c>
      <c r="R3" s="5">
        <v>27.496864361277424</v>
      </c>
      <c r="S3" s="5">
        <v>25.657859983487675</v>
      </c>
      <c r="T3" s="5">
        <v>26.797148766526195</v>
      </c>
      <c r="U3" s="5">
        <v>31.162144418295515</v>
      </c>
    </row>
    <row r="4" spans="1:21" x14ac:dyDescent="0.3">
      <c r="A4" s="3">
        <v>3</v>
      </c>
      <c r="B4" s="3" t="s">
        <v>41</v>
      </c>
      <c r="C4" s="5">
        <v>44.551613112034872</v>
      </c>
      <c r="D4" s="5">
        <v>49.074696350682778</v>
      </c>
      <c r="E4" s="5">
        <v>56.932338275585131</v>
      </c>
      <c r="F4" s="5">
        <v>63.413811780468926</v>
      </c>
      <c r="G4" s="5">
        <v>62.467264110225003</v>
      </c>
      <c r="H4" s="5">
        <v>66.761224649778313</v>
      </c>
      <c r="I4" s="5">
        <v>63.955760513854322</v>
      </c>
      <c r="J4" s="5">
        <v>60.451422971486792</v>
      </c>
      <c r="K4" s="5">
        <v>61.717869286771936</v>
      </c>
      <c r="L4" s="5">
        <v>66.457621664517433</v>
      </c>
      <c r="M4" s="5">
        <v>78.1234333844139</v>
      </c>
      <c r="N4" s="5">
        <v>60.870644435438727</v>
      </c>
      <c r="O4" s="5">
        <v>69.413862206792572</v>
      </c>
      <c r="P4" s="5">
        <v>66.388143028539645</v>
      </c>
      <c r="Q4" s="5">
        <v>58.899852520840994</v>
      </c>
      <c r="R4" s="5">
        <v>67.070499629622333</v>
      </c>
      <c r="S4" s="5">
        <v>63.040728392174159</v>
      </c>
      <c r="T4" s="5">
        <v>67.897233056822031</v>
      </c>
      <c r="U4" s="5">
        <v>83.210840581529141</v>
      </c>
    </row>
    <row r="5" spans="1:21" x14ac:dyDescent="0.3">
      <c r="A5" s="3">
        <v>4</v>
      </c>
      <c r="B5" s="3" t="s">
        <v>61</v>
      </c>
      <c r="C5" s="5">
        <v>44.836967727186078</v>
      </c>
      <c r="D5" s="5">
        <v>49.276394124761012</v>
      </c>
      <c r="E5" s="5">
        <v>56.543026415096264</v>
      </c>
      <c r="F5" s="5">
        <v>56.920361236631685</v>
      </c>
      <c r="G5" s="5">
        <v>58.990729521872439</v>
      </c>
      <c r="H5" s="5">
        <v>62.793750852863965</v>
      </c>
      <c r="I5" s="5">
        <v>60.956299322464027</v>
      </c>
      <c r="J5" s="5">
        <v>56.435666256715528</v>
      </c>
      <c r="K5" s="5">
        <v>60.629309985617581</v>
      </c>
      <c r="L5" s="5">
        <v>59.191291891134156</v>
      </c>
      <c r="M5" s="5">
        <v>72.504689491649515</v>
      </c>
      <c r="N5" s="5">
        <v>59.02559343023519</v>
      </c>
      <c r="O5" s="5">
        <v>62.067924793608363</v>
      </c>
      <c r="P5" s="5">
        <v>64.010185211613646</v>
      </c>
      <c r="Q5" s="5">
        <v>56.201427519671533</v>
      </c>
      <c r="R5" s="5">
        <v>66.322047747884014</v>
      </c>
      <c r="S5" s="5">
        <v>59.528914549343547</v>
      </c>
      <c r="T5" s="5">
        <v>64.308539074944164</v>
      </c>
      <c r="U5" s="5">
        <v>78.668243561796046</v>
      </c>
    </row>
    <row r="6" spans="1:21" x14ac:dyDescent="0.3">
      <c r="A6" s="3">
        <v>5</v>
      </c>
      <c r="B6" s="3" t="s">
        <v>63</v>
      </c>
      <c r="C6" s="5">
        <v>24.447515714594047</v>
      </c>
      <c r="D6" s="5">
        <v>34.471082440613444</v>
      </c>
      <c r="E6" s="5">
        <v>27.606998960899535</v>
      </c>
      <c r="F6" s="5">
        <v>28.634648944154872</v>
      </c>
      <c r="G6" s="5">
        <v>28.621547342493688</v>
      </c>
      <c r="H6" s="5">
        <v>30.856023254904912</v>
      </c>
      <c r="I6" s="5">
        <v>31.91311363529622</v>
      </c>
      <c r="J6" s="5">
        <v>28.343692248572172</v>
      </c>
      <c r="K6" s="5">
        <v>30.383708495053739</v>
      </c>
      <c r="L6" s="5">
        <v>29.606640428202503</v>
      </c>
      <c r="M6" s="5">
        <v>34.348796612533633</v>
      </c>
      <c r="N6" s="5">
        <v>32.21541444404339</v>
      </c>
      <c r="O6" s="5">
        <v>30.595715127218575</v>
      </c>
      <c r="P6" s="5">
        <v>31.577586302655867</v>
      </c>
      <c r="Q6" s="5">
        <v>32.16751909192962</v>
      </c>
      <c r="R6" s="5">
        <v>32.502891278336236</v>
      </c>
      <c r="S6" s="5">
        <v>30.550342541827099</v>
      </c>
      <c r="T6" s="5">
        <v>33.980754303083863</v>
      </c>
      <c r="U6" s="5">
        <v>37.329943018750306</v>
      </c>
    </row>
    <row r="7" spans="1:21" x14ac:dyDescent="0.3">
      <c r="A7" s="3">
        <v>6</v>
      </c>
      <c r="B7" s="3" t="s">
        <v>77</v>
      </c>
      <c r="C7" s="5">
        <v>59.588059441713732</v>
      </c>
      <c r="D7" s="5">
        <v>64.687976314106123</v>
      </c>
      <c r="E7" s="5">
        <v>73.806853324913192</v>
      </c>
      <c r="F7" s="5">
        <v>80.280234635622691</v>
      </c>
      <c r="G7" s="5">
        <v>81.669848969988706</v>
      </c>
      <c r="H7" s="5">
        <v>86.54249429435346</v>
      </c>
      <c r="I7" s="5">
        <v>85.253414326932244</v>
      </c>
      <c r="J7" s="5">
        <v>77.789298223002447</v>
      </c>
      <c r="K7" s="5">
        <v>81.319300605615766</v>
      </c>
      <c r="L7" s="5">
        <v>85.740587672369628</v>
      </c>
      <c r="M7" s="5">
        <v>100.74460929236493</v>
      </c>
      <c r="N7" s="5">
        <v>84.260432344125121</v>
      </c>
      <c r="O7" s="5">
        <v>90.884705515499732</v>
      </c>
      <c r="P7" s="5">
        <v>86.067025592649699</v>
      </c>
      <c r="Q7" s="5">
        <v>71.414918482324239</v>
      </c>
      <c r="R7" s="5">
        <v>80.037726279064756</v>
      </c>
      <c r="S7" s="5">
        <v>78.259648123594161</v>
      </c>
      <c r="T7" s="5">
        <v>85.918776937299029</v>
      </c>
      <c r="U7" s="5">
        <v>102.35167039420951</v>
      </c>
    </row>
    <row r="8" spans="1:21" x14ac:dyDescent="0.3">
      <c r="A8" s="3">
        <v>7</v>
      </c>
      <c r="B8" s="3" t="s">
        <v>99</v>
      </c>
      <c r="C8" s="5">
        <v>81.940282961163092</v>
      </c>
      <c r="D8" s="5">
        <v>85.7806402004544</v>
      </c>
      <c r="E8" s="5">
        <v>93.056601579464981</v>
      </c>
      <c r="F8" s="5">
        <v>102.56699119240889</v>
      </c>
      <c r="G8" s="5">
        <v>103.57106801612507</v>
      </c>
      <c r="H8" s="5">
        <v>110.56372960362825</v>
      </c>
      <c r="I8" s="5">
        <v>109.1259639987242</v>
      </c>
      <c r="J8" s="5">
        <v>101.41393687570093</v>
      </c>
      <c r="K8" s="5">
        <v>104.69493645089391</v>
      </c>
      <c r="L8" s="5">
        <v>111.70608227801954</v>
      </c>
      <c r="M8" s="5">
        <v>126.50066362881178</v>
      </c>
      <c r="N8" s="5">
        <v>111.15804732120606</v>
      </c>
      <c r="O8" s="5">
        <v>116.31799263492645</v>
      </c>
      <c r="P8" s="5">
        <v>112.91775188434134</v>
      </c>
      <c r="Q8" s="5">
        <v>91.525063702626639</v>
      </c>
      <c r="R8" s="5">
        <v>103.41019101072413</v>
      </c>
      <c r="S8" s="5">
        <v>101.05227985650343</v>
      </c>
      <c r="T8" s="5">
        <v>112.39399021684436</v>
      </c>
      <c r="U8" s="5">
        <v>131.82170644748959</v>
      </c>
    </row>
    <row r="9" spans="1:21" x14ac:dyDescent="0.3">
      <c r="A9" s="3">
        <v>8</v>
      </c>
      <c r="B9" s="3" t="s">
        <v>109</v>
      </c>
      <c r="C9" s="5">
        <v>40.223550498874388</v>
      </c>
      <c r="D9" s="5">
        <v>42.967406342238952</v>
      </c>
      <c r="E9" s="5">
        <v>49.000953667494862</v>
      </c>
      <c r="F9" s="5">
        <v>51.426823577165663</v>
      </c>
      <c r="G9" s="5">
        <v>54.320686561372121</v>
      </c>
      <c r="H9" s="5">
        <v>57.403153118140956</v>
      </c>
      <c r="I9" s="5">
        <v>56.643312845387996</v>
      </c>
      <c r="J9" s="5">
        <v>50.655226993930256</v>
      </c>
      <c r="K9" s="5">
        <v>52.418773957199946</v>
      </c>
      <c r="L9" s="5">
        <v>51.568925735286086</v>
      </c>
      <c r="M9" s="5">
        <v>62.419784864795815</v>
      </c>
      <c r="N9" s="5">
        <v>53.370431270265364</v>
      </c>
      <c r="O9" s="5">
        <v>58.906092620451034</v>
      </c>
      <c r="P9" s="5">
        <v>49.446518294500173</v>
      </c>
      <c r="Q9" s="5">
        <v>50.856667492107704</v>
      </c>
      <c r="R9" s="5">
        <v>50.746174545387568</v>
      </c>
      <c r="S9" s="5">
        <v>50.498707841079664</v>
      </c>
      <c r="T9" s="5">
        <v>60.630533599949558</v>
      </c>
      <c r="U9" s="5">
        <v>56.788820272007001</v>
      </c>
    </row>
    <row r="10" spans="1:21" x14ac:dyDescent="0.3">
      <c r="A10" s="3">
        <v>9</v>
      </c>
      <c r="B10" s="3" t="s">
        <v>143</v>
      </c>
      <c r="C10" s="5">
        <v>63.783367916502904</v>
      </c>
      <c r="D10" s="5">
        <v>61.708780554182439</v>
      </c>
      <c r="E10" s="5">
        <v>67.567459388405155</v>
      </c>
      <c r="F10" s="5">
        <v>72.333489730527134</v>
      </c>
      <c r="G10" s="5">
        <v>73.504764919953487</v>
      </c>
      <c r="H10" s="5">
        <v>77.933286153490059</v>
      </c>
      <c r="I10" s="5">
        <v>79.747798012908845</v>
      </c>
      <c r="J10" s="5">
        <v>74.740185546105664</v>
      </c>
      <c r="K10" s="5">
        <v>74.179304936117418</v>
      </c>
      <c r="L10" s="5">
        <v>78.804032285501634</v>
      </c>
      <c r="M10" s="5">
        <v>87.879291074222422</v>
      </c>
      <c r="N10" s="5">
        <v>83.825645645481231</v>
      </c>
      <c r="O10" s="5">
        <v>77.376119800418962</v>
      </c>
      <c r="P10" s="5">
        <v>81.982387027929263</v>
      </c>
      <c r="Q10" s="5">
        <v>73.26180301549654</v>
      </c>
      <c r="R10" s="5">
        <v>86.29459160621937</v>
      </c>
      <c r="S10" s="5">
        <v>84.594775488657646</v>
      </c>
      <c r="T10" s="5">
        <v>86.809023615484307</v>
      </c>
      <c r="U10" s="5">
        <v>105.26764120194593</v>
      </c>
    </row>
    <row r="11" spans="1:21" x14ac:dyDescent="0.3">
      <c r="A11" s="3">
        <v>10</v>
      </c>
      <c r="B11" s="3" t="s">
        <v>213</v>
      </c>
      <c r="C11" s="5">
        <v>45.94156896554427</v>
      </c>
      <c r="D11" s="5">
        <v>44.791668973097565</v>
      </c>
      <c r="E11" s="5">
        <v>48.346488317256863</v>
      </c>
      <c r="F11" s="5">
        <v>49.919034160752261</v>
      </c>
      <c r="G11" s="5">
        <v>51.274889964449336</v>
      </c>
      <c r="H11" s="5">
        <v>52.694759849494247</v>
      </c>
      <c r="I11" s="5">
        <v>58.907007709134724</v>
      </c>
      <c r="J11" s="5">
        <v>55.246001182874849</v>
      </c>
      <c r="K11" s="5">
        <v>58.499766690925306</v>
      </c>
      <c r="L11" s="5">
        <v>57.689576179640603</v>
      </c>
      <c r="M11" s="5">
        <v>63.25186831295396</v>
      </c>
      <c r="N11" s="5">
        <v>65.952745607030693</v>
      </c>
      <c r="O11" s="5">
        <v>63.694280276470003</v>
      </c>
      <c r="P11" s="5">
        <v>61.419237442625914</v>
      </c>
      <c r="Q11" s="5">
        <v>64.024079090375622</v>
      </c>
      <c r="R11" s="5">
        <v>65.3238980593311</v>
      </c>
      <c r="S11" s="5">
        <v>76.041190551710372</v>
      </c>
      <c r="T11" s="5">
        <v>73.214870019342754</v>
      </c>
      <c r="U11" s="5">
        <v>81.958567491451049</v>
      </c>
    </row>
    <row r="12" spans="1:21" x14ac:dyDescent="0.3">
      <c r="A12" s="3">
        <v>11</v>
      </c>
      <c r="B12" s="3" t="s">
        <v>251</v>
      </c>
      <c r="C12" s="5">
        <v>4.9916570525424309</v>
      </c>
      <c r="D12" s="5">
        <v>7.9697936770443381</v>
      </c>
      <c r="E12" s="5">
        <v>8.1708575760754787</v>
      </c>
      <c r="F12" s="5">
        <v>10.877981603292465</v>
      </c>
      <c r="G12" s="5">
        <v>9.9693819898481859</v>
      </c>
      <c r="H12" s="5">
        <v>9.7221356833663837</v>
      </c>
      <c r="I12" s="5">
        <v>12.315177847412217</v>
      </c>
      <c r="J12" s="5">
        <v>13.171266696979018</v>
      </c>
      <c r="K12" s="5">
        <v>12.664818985934975</v>
      </c>
      <c r="L12" s="5">
        <v>14.505880490884426</v>
      </c>
      <c r="M12" s="5">
        <v>19.21928750566768</v>
      </c>
      <c r="N12" s="5">
        <v>22.740646059741888</v>
      </c>
      <c r="O12" s="5">
        <v>19.220142412994313</v>
      </c>
      <c r="P12" s="5">
        <v>16.82758442536624</v>
      </c>
      <c r="Q12" s="5">
        <v>21.543502533234143</v>
      </c>
      <c r="R12" s="5">
        <v>18.74423124799603</v>
      </c>
      <c r="S12" s="5">
        <v>19.501493177693114</v>
      </c>
      <c r="T12" s="5">
        <v>19.393493828161763</v>
      </c>
      <c r="U12" s="5">
        <v>20.486270756913854</v>
      </c>
    </row>
    <row r="13" spans="1:21" x14ac:dyDescent="0.3">
      <c r="A13" s="3">
        <v>12</v>
      </c>
      <c r="B13" s="3" t="s">
        <v>668</v>
      </c>
      <c r="C13" s="5">
        <v>6.5236162574968377</v>
      </c>
      <c r="D13" s="5">
        <v>13.707642052939143</v>
      </c>
      <c r="E13" s="5">
        <v>7.7983279691563281</v>
      </c>
      <c r="F13" s="5">
        <v>10.278115031982599</v>
      </c>
      <c r="G13" s="5">
        <v>9.6964408572731191</v>
      </c>
      <c r="H13" s="5">
        <v>9.045218304854842</v>
      </c>
      <c r="I13" s="5">
        <v>9.4032414335104235</v>
      </c>
      <c r="J13" s="5">
        <v>10.468681968799837</v>
      </c>
      <c r="K13" s="5">
        <v>11.821081094054524</v>
      </c>
      <c r="L13" s="5">
        <v>11.148045043570617</v>
      </c>
      <c r="M13" s="5">
        <v>12.526333159827825</v>
      </c>
      <c r="N13" s="5">
        <v>15.864441383103829</v>
      </c>
      <c r="O13" s="5">
        <v>12.830974566456508</v>
      </c>
      <c r="P13" s="5">
        <v>12.189335955971307</v>
      </c>
      <c r="Q13" s="5">
        <v>15.572684325912924</v>
      </c>
      <c r="R13" s="5">
        <v>13.114490677874603</v>
      </c>
      <c r="S13" s="5">
        <v>14.769027461533678</v>
      </c>
      <c r="T13" s="5">
        <v>15.25622458951551</v>
      </c>
      <c r="U13" s="5">
        <v>14.61598387420548</v>
      </c>
    </row>
    <row r="14" spans="1:21" x14ac:dyDescent="0.3">
      <c r="A14" s="3">
        <v>13</v>
      </c>
      <c r="B14" s="3" t="s">
        <v>270</v>
      </c>
      <c r="C14" s="5">
        <v>10.947781375873994</v>
      </c>
      <c r="D14" s="5">
        <v>19.004530553370945</v>
      </c>
      <c r="E14" s="5">
        <v>12.817334469686582</v>
      </c>
      <c r="F14" s="5">
        <v>15.938626523817033</v>
      </c>
      <c r="G14" s="5">
        <v>15.36549411219181</v>
      </c>
      <c r="H14" s="5">
        <v>16.354520663807897</v>
      </c>
      <c r="I14" s="5">
        <v>16.61602870987176</v>
      </c>
      <c r="J14" s="5">
        <v>14.905042652204635</v>
      </c>
      <c r="K14" s="5">
        <v>18.014746313055323</v>
      </c>
      <c r="L14" s="5">
        <v>17.354212266485753</v>
      </c>
      <c r="M14" s="5">
        <v>18.942877443812915</v>
      </c>
      <c r="N14" s="5">
        <v>23.676060612861644</v>
      </c>
      <c r="O14" s="5">
        <v>21.291632764730661</v>
      </c>
      <c r="P14" s="5">
        <v>19.390123589734323</v>
      </c>
      <c r="Q14" s="5">
        <v>22.943473246845187</v>
      </c>
      <c r="R14" s="5">
        <v>20.842821765195211</v>
      </c>
      <c r="S14" s="5">
        <v>22.552657308720935</v>
      </c>
      <c r="T14" s="5">
        <v>22.209860752183182</v>
      </c>
      <c r="U14" s="5">
        <v>21.683287007744742</v>
      </c>
    </row>
    <row r="15" spans="1:21" x14ac:dyDescent="0.3">
      <c r="A15" s="3">
        <v>14</v>
      </c>
      <c r="B15" s="3" t="s">
        <v>282</v>
      </c>
      <c r="C15" s="5">
        <v>11.322703945339038</v>
      </c>
      <c r="D15" s="5">
        <v>19.032193378315139</v>
      </c>
      <c r="E15" s="5">
        <v>14.267702354852084</v>
      </c>
      <c r="F15" s="5">
        <v>16.203576597984597</v>
      </c>
      <c r="G15" s="5">
        <v>15.203459925892764</v>
      </c>
      <c r="H15" s="5">
        <v>16.224755252999717</v>
      </c>
      <c r="I15" s="5">
        <v>17.572595362147759</v>
      </c>
      <c r="J15" s="5">
        <v>16.226155725019805</v>
      </c>
      <c r="K15" s="5">
        <v>20.925736978089745</v>
      </c>
      <c r="L15" s="5">
        <v>19.353050940694732</v>
      </c>
      <c r="M15" s="5">
        <v>19.724465235131387</v>
      </c>
      <c r="N15" s="5">
        <v>23.688813313859022</v>
      </c>
      <c r="O15" s="5">
        <v>22.324143831465264</v>
      </c>
      <c r="P15" s="5">
        <v>20.131337748783199</v>
      </c>
      <c r="Q15" s="5">
        <v>22.942900072937093</v>
      </c>
      <c r="R15" s="5">
        <v>22.274088887060962</v>
      </c>
      <c r="S15" s="5">
        <v>22.348677793953147</v>
      </c>
      <c r="T15" s="5">
        <v>23.681373324783593</v>
      </c>
      <c r="U15" s="5">
        <v>21.677985859615429</v>
      </c>
    </row>
    <row r="16" spans="1:21" x14ac:dyDescent="0.3">
      <c r="A16" s="3">
        <v>15</v>
      </c>
      <c r="B16" s="3" t="s">
        <v>292</v>
      </c>
      <c r="C16" s="5">
        <v>13.682841458556187</v>
      </c>
      <c r="D16" s="5">
        <v>18.527340778689407</v>
      </c>
      <c r="E16" s="5">
        <v>15.493360676741805</v>
      </c>
      <c r="F16" s="5">
        <v>16.725733147810498</v>
      </c>
      <c r="G16" s="5">
        <v>16.601777730711817</v>
      </c>
      <c r="H16" s="5">
        <v>17.721589085028985</v>
      </c>
      <c r="I16" s="5">
        <v>19.152188728697134</v>
      </c>
      <c r="J16" s="5">
        <v>18.306699719715933</v>
      </c>
      <c r="K16" s="5">
        <v>24.411344284438975</v>
      </c>
      <c r="L16" s="5">
        <v>23.296399590750642</v>
      </c>
      <c r="M16" s="5">
        <v>22.066115184644623</v>
      </c>
      <c r="N16" s="5">
        <v>27.31847175297542</v>
      </c>
      <c r="O16" s="5">
        <v>25.653522643884607</v>
      </c>
      <c r="P16" s="5">
        <v>24.145524013944669</v>
      </c>
      <c r="Q16" s="5">
        <v>27.418649220317612</v>
      </c>
      <c r="R16" s="5">
        <v>25.467121645479963</v>
      </c>
      <c r="S16" s="5">
        <v>25.796333402054039</v>
      </c>
      <c r="T16" s="5">
        <v>29.50544626932184</v>
      </c>
      <c r="U16" s="5">
        <v>25.234418176309756</v>
      </c>
    </row>
    <row r="17" spans="1:21" x14ac:dyDescent="0.3">
      <c r="A17" s="3">
        <v>16</v>
      </c>
      <c r="B17" s="3" t="s">
        <v>669</v>
      </c>
      <c r="C17" s="5">
        <v>31.264402389086555</v>
      </c>
      <c r="D17" s="5">
        <v>33.331273981294636</v>
      </c>
      <c r="E17" s="5">
        <v>32.347417668968703</v>
      </c>
      <c r="F17" s="5">
        <v>33.974267028957797</v>
      </c>
      <c r="G17" s="5">
        <v>32.502634625855336</v>
      </c>
      <c r="H17" s="5">
        <v>35.890817744853159</v>
      </c>
      <c r="I17" s="5">
        <v>38.050781943876416</v>
      </c>
      <c r="J17" s="5">
        <v>35.727748673761539</v>
      </c>
      <c r="K17" s="5">
        <v>41.17247485194985</v>
      </c>
      <c r="L17" s="5">
        <v>39.418419630134174</v>
      </c>
      <c r="M17" s="5">
        <v>40.594432266654557</v>
      </c>
      <c r="N17" s="5">
        <v>48.885165920661578</v>
      </c>
      <c r="O17" s="5">
        <v>41.034341748440255</v>
      </c>
      <c r="P17" s="5">
        <v>43.428927682179491</v>
      </c>
      <c r="Q17" s="5">
        <v>45.349575958887215</v>
      </c>
      <c r="R17" s="5">
        <v>42.24360745043041</v>
      </c>
      <c r="S17" s="5">
        <v>49.758098418788222</v>
      </c>
      <c r="T17" s="5">
        <v>53.016677236159552</v>
      </c>
      <c r="U17" s="5">
        <v>46.908117928898818</v>
      </c>
    </row>
    <row r="18" spans="1:21" x14ac:dyDescent="0.3">
      <c r="A18" s="3">
        <v>17</v>
      </c>
      <c r="B18" s="3" t="s">
        <v>306</v>
      </c>
      <c r="C18" s="5">
        <v>23.552940513741301</v>
      </c>
      <c r="D18" s="5">
        <v>26.741207263244508</v>
      </c>
      <c r="E18" s="5">
        <v>26.461980207422304</v>
      </c>
      <c r="F18" s="5">
        <v>29.721343163232433</v>
      </c>
      <c r="G18" s="5">
        <v>27.928635337670094</v>
      </c>
      <c r="H18" s="5">
        <v>31.115923687192911</v>
      </c>
      <c r="I18" s="5">
        <v>31.647871006043918</v>
      </c>
      <c r="J18" s="5">
        <v>31.57255752668285</v>
      </c>
      <c r="K18" s="5">
        <v>33.641127332551029</v>
      </c>
      <c r="L18" s="5">
        <v>33.380750680754723</v>
      </c>
      <c r="M18" s="5">
        <v>34.729357025250899</v>
      </c>
      <c r="N18" s="5">
        <v>41.072305171149921</v>
      </c>
      <c r="O18" s="5">
        <v>33.17791343518617</v>
      </c>
      <c r="P18" s="5">
        <v>35.422086572386632</v>
      </c>
      <c r="Q18" s="5">
        <v>40.908915051987492</v>
      </c>
      <c r="R18" s="5">
        <v>34.857844588704829</v>
      </c>
      <c r="S18" s="5">
        <v>39.291317752295626</v>
      </c>
      <c r="T18" s="5">
        <v>40.828485032993434</v>
      </c>
      <c r="U18" s="5">
        <v>36.663011437241394</v>
      </c>
    </row>
    <row r="19" spans="1:21" x14ac:dyDescent="0.3">
      <c r="A19" s="3">
        <v>18</v>
      </c>
      <c r="B19" s="3" t="s">
        <v>314</v>
      </c>
      <c r="C19" s="5">
        <v>18.109493684847116</v>
      </c>
      <c r="D19" s="5">
        <v>26.932066379531705</v>
      </c>
      <c r="E19" s="5">
        <v>21.61668817882612</v>
      </c>
      <c r="F19" s="5">
        <v>24.346209816349798</v>
      </c>
      <c r="G19" s="5">
        <v>22.50537832898161</v>
      </c>
      <c r="H19" s="5">
        <v>24.734644622291942</v>
      </c>
      <c r="I19" s="5">
        <v>24.111912355936632</v>
      </c>
      <c r="J19" s="5">
        <v>23.224944564130148</v>
      </c>
      <c r="K19" s="5">
        <v>25.577137624413343</v>
      </c>
      <c r="L19" s="5">
        <v>25.241279004203541</v>
      </c>
      <c r="M19" s="5">
        <v>27.948929410260767</v>
      </c>
      <c r="N19" s="5">
        <v>33.604358876109039</v>
      </c>
      <c r="O19" s="5">
        <v>29.655461598889861</v>
      </c>
      <c r="P19" s="5">
        <v>27.891384418438133</v>
      </c>
      <c r="Q19" s="5">
        <v>33.648509075177287</v>
      </c>
      <c r="R19" s="5">
        <v>30.190093912021968</v>
      </c>
      <c r="S19" s="5">
        <v>33.937331273291591</v>
      </c>
      <c r="T19" s="5">
        <v>32.905358474162441</v>
      </c>
      <c r="U19" s="5">
        <v>31.500550113363207</v>
      </c>
    </row>
    <row r="20" spans="1:21" x14ac:dyDescent="0.3">
      <c r="A20" s="3">
        <v>19</v>
      </c>
      <c r="B20" s="3" t="s">
        <v>342</v>
      </c>
      <c r="C20" s="5">
        <v>26.728556506469943</v>
      </c>
      <c r="D20" s="5">
        <v>26.989785924115619</v>
      </c>
      <c r="E20" s="5">
        <v>28.7334897258919</v>
      </c>
      <c r="F20" s="5">
        <v>31.969761642091175</v>
      </c>
      <c r="G20" s="5">
        <v>31.033010736327405</v>
      </c>
      <c r="H20" s="5">
        <v>34.96662287709583</v>
      </c>
      <c r="I20" s="5">
        <v>36.218551210910142</v>
      </c>
      <c r="J20" s="5">
        <v>35.951530548573274</v>
      </c>
      <c r="K20" s="5">
        <v>38.783141851845429</v>
      </c>
      <c r="L20" s="5">
        <v>42.209800805208104</v>
      </c>
      <c r="M20" s="5">
        <v>44.556725347665449</v>
      </c>
      <c r="N20" s="5">
        <v>48.431610375327814</v>
      </c>
      <c r="O20" s="5">
        <v>45.831533392253149</v>
      </c>
      <c r="P20" s="5">
        <v>43.188583345985258</v>
      </c>
      <c r="Q20" s="5">
        <v>47.36162655747593</v>
      </c>
      <c r="R20" s="5">
        <v>46.439625921693782</v>
      </c>
      <c r="S20" s="5">
        <v>50.365620202551611</v>
      </c>
      <c r="T20" s="5">
        <v>50.95297260789021</v>
      </c>
      <c r="U20" s="5">
        <v>51.200876889913467</v>
      </c>
    </row>
    <row r="21" spans="1:21" x14ac:dyDescent="0.3">
      <c r="A21" s="3">
        <v>20</v>
      </c>
      <c r="B21" s="3" t="s">
        <v>362</v>
      </c>
      <c r="C21" s="5">
        <v>31.259341220860787</v>
      </c>
      <c r="D21" s="5">
        <v>30.29490742073498</v>
      </c>
      <c r="E21" s="5">
        <v>32.341311616771897</v>
      </c>
      <c r="F21" s="5">
        <v>34.990734449587571</v>
      </c>
      <c r="G21" s="5">
        <v>37.648501384457873</v>
      </c>
      <c r="H21" s="5">
        <v>37.619260841312631</v>
      </c>
      <c r="I21" s="5">
        <v>40.937421186313642</v>
      </c>
      <c r="J21" s="5">
        <v>40.284179093548609</v>
      </c>
      <c r="K21" s="5">
        <v>41.733434091051045</v>
      </c>
      <c r="L21" s="5">
        <v>42.629092687765826</v>
      </c>
      <c r="M21" s="5">
        <v>48.882874685012908</v>
      </c>
      <c r="N21" s="5">
        <v>47.23720697842635</v>
      </c>
      <c r="O21" s="5">
        <v>45.158524993416414</v>
      </c>
      <c r="P21" s="5">
        <v>45.662534894869431</v>
      </c>
      <c r="Q21" s="5">
        <v>44.302645556801622</v>
      </c>
      <c r="R21" s="5">
        <v>48.151849027062298</v>
      </c>
      <c r="S21" s="5">
        <v>51.033645484556864</v>
      </c>
      <c r="T21" s="5">
        <v>54.150880841275097</v>
      </c>
      <c r="U21" s="5">
        <v>56.584574631408699</v>
      </c>
    </row>
    <row r="22" spans="1:21" x14ac:dyDescent="0.3">
      <c r="A22" s="3">
        <v>21</v>
      </c>
      <c r="B22" s="3" t="s">
        <v>387</v>
      </c>
      <c r="C22" s="5">
        <v>21.498049049044248</v>
      </c>
      <c r="D22" s="5">
        <v>23.099221304051554</v>
      </c>
      <c r="E22" s="5">
        <v>22.329171828181057</v>
      </c>
      <c r="F22" s="5">
        <v>26.392791755204097</v>
      </c>
      <c r="G22" s="5">
        <v>26.03564608274765</v>
      </c>
      <c r="H22" s="5">
        <v>26.501487853534847</v>
      </c>
      <c r="I22" s="5">
        <v>27.850255019687271</v>
      </c>
      <c r="J22" s="5">
        <v>29.772040870516001</v>
      </c>
      <c r="K22" s="5">
        <v>29.778886318873507</v>
      </c>
      <c r="L22" s="5">
        <v>30.685592107115429</v>
      </c>
      <c r="M22" s="5">
        <v>35.777106792937388</v>
      </c>
      <c r="N22" s="5">
        <v>34.973231510895324</v>
      </c>
      <c r="O22" s="5">
        <v>32.737234744203043</v>
      </c>
      <c r="P22" s="5">
        <v>32.994921861775282</v>
      </c>
      <c r="Q22" s="5">
        <v>32.144346717092041</v>
      </c>
      <c r="R22" s="5">
        <v>34.541425092479564</v>
      </c>
      <c r="S22" s="5">
        <v>39.125646288903589</v>
      </c>
      <c r="T22" s="5">
        <v>42.31744478515629</v>
      </c>
      <c r="U22" s="5">
        <v>39.729947216580797</v>
      </c>
    </row>
    <row r="23" spans="1:21" x14ac:dyDescent="0.3">
      <c r="A23" s="3">
        <v>22</v>
      </c>
      <c r="B23" s="3" t="s">
        <v>418</v>
      </c>
      <c r="C23" s="5">
        <v>25.787612251129872</v>
      </c>
      <c r="D23" s="5">
        <v>28.883082501462315</v>
      </c>
      <c r="E23" s="5">
        <v>27.409269284359443</v>
      </c>
      <c r="F23" s="5">
        <v>31.27233278316411</v>
      </c>
      <c r="G23" s="5">
        <v>31.750514089381586</v>
      </c>
      <c r="H23" s="5">
        <v>31.808481209962459</v>
      </c>
      <c r="I23" s="5">
        <v>33.310655496542793</v>
      </c>
      <c r="J23" s="5">
        <v>34.017279908979738</v>
      </c>
      <c r="K23" s="5">
        <v>34.725107443632318</v>
      </c>
      <c r="L23" s="5">
        <v>35.235624249040605</v>
      </c>
      <c r="M23" s="5">
        <v>40.656090624639248</v>
      </c>
      <c r="N23" s="5">
        <v>39.68949163841139</v>
      </c>
      <c r="O23" s="5">
        <v>36.066375660414913</v>
      </c>
      <c r="P23" s="5">
        <v>37.138505873136417</v>
      </c>
      <c r="Q23" s="5">
        <v>36.801099739433049</v>
      </c>
      <c r="R23" s="5">
        <v>41.089476927107079</v>
      </c>
      <c r="S23" s="5">
        <v>43.15028863192294</v>
      </c>
      <c r="T23" s="5">
        <v>49.450823993550081</v>
      </c>
      <c r="U23" s="5">
        <v>47.09240590645026</v>
      </c>
    </row>
    <row r="24" spans="1:21" x14ac:dyDescent="0.3">
      <c r="A24" s="3">
        <v>23</v>
      </c>
      <c r="B24" s="3" t="s">
        <v>436</v>
      </c>
      <c r="C24" s="5">
        <v>31.743315976733737</v>
      </c>
      <c r="D24" s="5">
        <v>32.973657574838235</v>
      </c>
      <c r="E24" s="5">
        <v>35.288698831577193</v>
      </c>
      <c r="F24" s="5">
        <v>38.871398903381923</v>
      </c>
      <c r="G24" s="5">
        <v>39.459798237852169</v>
      </c>
      <c r="H24" s="5">
        <v>40.368956042179178</v>
      </c>
      <c r="I24" s="5">
        <v>40.826488588109228</v>
      </c>
      <c r="J24" s="5">
        <v>41.252852582419358</v>
      </c>
      <c r="K24" s="5">
        <v>41.25527848985368</v>
      </c>
      <c r="L24" s="5">
        <v>44.114164330118548</v>
      </c>
      <c r="M24" s="5">
        <v>49.692358935102163</v>
      </c>
      <c r="N24" s="5">
        <v>45.578108730502031</v>
      </c>
      <c r="O24" s="5">
        <v>42.448709150974302</v>
      </c>
      <c r="P24" s="5">
        <v>43.333361928577958</v>
      </c>
      <c r="Q24" s="5">
        <v>44.84157428375751</v>
      </c>
      <c r="R24" s="5">
        <v>49.064070697228338</v>
      </c>
      <c r="S24" s="5">
        <v>47.852760974294554</v>
      </c>
      <c r="T24" s="5">
        <v>54.115032544418476</v>
      </c>
      <c r="U24" s="5">
        <v>52.822392835301564</v>
      </c>
    </row>
    <row r="25" spans="1:21" x14ac:dyDescent="0.3">
      <c r="A25" s="3">
        <v>24</v>
      </c>
      <c r="B25" s="3" t="s">
        <v>487</v>
      </c>
      <c r="C25" s="5">
        <v>30.435212698911872</v>
      </c>
      <c r="D25" s="5">
        <v>31.189680299304893</v>
      </c>
      <c r="E25" s="5">
        <v>35.287062801996306</v>
      </c>
      <c r="F25" s="5">
        <v>36.54707127311007</v>
      </c>
      <c r="G25" s="5">
        <v>36.16829581698142</v>
      </c>
      <c r="H25" s="5">
        <v>39.202473257496159</v>
      </c>
      <c r="I25" s="5">
        <v>40.185747245701108</v>
      </c>
      <c r="J25" s="5">
        <v>35.601116007238915</v>
      </c>
      <c r="K25" s="5">
        <v>36.918209973781629</v>
      </c>
      <c r="L25" s="5">
        <v>37.450177275463105</v>
      </c>
      <c r="M25" s="5">
        <v>43.371462644770766</v>
      </c>
      <c r="N25" s="5">
        <v>38.870691644024269</v>
      </c>
      <c r="O25" s="5">
        <v>40.303922708358229</v>
      </c>
      <c r="P25" s="5">
        <v>36.476616686238543</v>
      </c>
      <c r="Q25" s="5">
        <v>42.754182910565078</v>
      </c>
      <c r="R25" s="5">
        <v>43.325173063355983</v>
      </c>
      <c r="S25" s="5">
        <v>41.4172523214433</v>
      </c>
      <c r="T25" s="5">
        <v>50.268234318411366</v>
      </c>
      <c r="U25" s="5">
        <v>42.463321953040222</v>
      </c>
    </row>
    <row r="26" spans="1:21" x14ac:dyDescent="0.3">
      <c r="A26" s="3">
        <v>25</v>
      </c>
      <c r="B26" s="3" t="s">
        <v>514</v>
      </c>
      <c r="C26" s="5">
        <v>23.93977900798502</v>
      </c>
      <c r="D26" s="5">
        <v>24.654143324065618</v>
      </c>
      <c r="E26" s="5">
        <v>26.195463801241079</v>
      </c>
      <c r="F26" s="5">
        <v>26.072356308191864</v>
      </c>
      <c r="G26" s="5">
        <v>26.82548835590941</v>
      </c>
      <c r="H26" s="5">
        <v>29.879965435470751</v>
      </c>
      <c r="I26" s="5">
        <v>30.397265361922248</v>
      </c>
      <c r="J26" s="5">
        <v>27.80457529823466</v>
      </c>
      <c r="K26" s="5">
        <v>30.190122773341656</v>
      </c>
      <c r="L26" s="5">
        <v>32.195832121266044</v>
      </c>
      <c r="M26" s="5">
        <v>35.62079028433309</v>
      </c>
      <c r="N26" s="5">
        <v>33.524462534753923</v>
      </c>
      <c r="O26" s="5">
        <v>35.747643691808136</v>
      </c>
      <c r="P26" s="5">
        <v>29.484909053730384</v>
      </c>
      <c r="Q26" s="5">
        <v>34.798792286305279</v>
      </c>
      <c r="R26" s="5">
        <v>36.667510908605557</v>
      </c>
      <c r="S26" s="5">
        <v>35.518964168983601</v>
      </c>
      <c r="T26" s="5">
        <v>42.340309200827392</v>
      </c>
      <c r="U26" s="5">
        <v>36.465611129251066</v>
      </c>
    </row>
    <row r="27" spans="1:21" x14ac:dyDescent="0.3">
      <c r="A27" s="3">
        <v>26</v>
      </c>
      <c r="B27" s="3" t="s">
        <v>516</v>
      </c>
      <c r="C27" s="5">
        <v>23.984128482933848</v>
      </c>
      <c r="D27" s="5">
        <v>25.455371197655431</v>
      </c>
      <c r="E27" s="5">
        <v>25.072274663451228</v>
      </c>
      <c r="F27" s="5">
        <v>25.262583684739703</v>
      </c>
      <c r="G27" s="5">
        <v>25.993703873088638</v>
      </c>
      <c r="H27" s="5">
        <v>28.118500938818968</v>
      </c>
      <c r="I27" s="5">
        <v>28.444259976711887</v>
      </c>
      <c r="J27" s="5">
        <v>27.159166691090995</v>
      </c>
      <c r="K27" s="5">
        <v>31.417318535008668</v>
      </c>
      <c r="L27" s="5">
        <v>31.089978391103333</v>
      </c>
      <c r="M27" s="5">
        <v>34.679335031742134</v>
      </c>
      <c r="N27" s="5">
        <v>33.964767508192821</v>
      </c>
      <c r="O27" s="5">
        <v>35.441141966361741</v>
      </c>
      <c r="P27" s="5">
        <v>27.76326384398708</v>
      </c>
      <c r="Q27" s="5">
        <v>32.256848484016423</v>
      </c>
      <c r="R27" s="5">
        <v>35.370380904588721</v>
      </c>
      <c r="S27" s="5">
        <v>35.002836192830188</v>
      </c>
      <c r="T27" s="5">
        <v>41.416633358476872</v>
      </c>
      <c r="U27" s="5">
        <v>35.226003038472705</v>
      </c>
    </row>
    <row r="28" spans="1:21" x14ac:dyDescent="0.3">
      <c r="A28" s="3">
        <v>27</v>
      </c>
      <c r="B28" s="3" t="s">
        <v>519</v>
      </c>
      <c r="C28" s="5">
        <v>26.387641064744791</v>
      </c>
      <c r="D28" s="5">
        <v>27.608111047544899</v>
      </c>
      <c r="E28" s="5">
        <v>29.352039239724878</v>
      </c>
      <c r="F28" s="5">
        <v>31.372504241874179</v>
      </c>
      <c r="G28" s="5">
        <v>30.694220242681361</v>
      </c>
      <c r="H28" s="5">
        <v>31.990257233572034</v>
      </c>
      <c r="I28" s="5">
        <v>32.740901718169113</v>
      </c>
      <c r="J28" s="5">
        <v>31.602299329126577</v>
      </c>
      <c r="K28" s="5">
        <v>35.668876235176903</v>
      </c>
      <c r="L28" s="5">
        <v>35.479383211618689</v>
      </c>
      <c r="M28" s="5">
        <v>40.38033794792463</v>
      </c>
      <c r="N28" s="5">
        <v>37.664672400489366</v>
      </c>
      <c r="O28" s="5">
        <v>36.260636229455422</v>
      </c>
      <c r="P28" s="5">
        <v>35.069950701126899</v>
      </c>
      <c r="Q28" s="5">
        <v>37.012188259902921</v>
      </c>
      <c r="R28" s="5">
        <v>41.842878426723054</v>
      </c>
      <c r="S28" s="5">
        <v>41.457231802350265</v>
      </c>
      <c r="T28" s="5">
        <v>47.690710783846015</v>
      </c>
      <c r="U28" s="5">
        <v>43.995258893562429</v>
      </c>
    </row>
    <row r="29" spans="1:21" x14ac:dyDescent="0.3">
      <c r="A29" s="3">
        <v>28</v>
      </c>
      <c r="B29" s="3" t="s">
        <v>553</v>
      </c>
      <c r="C29" s="5">
        <v>16.801237155408799</v>
      </c>
      <c r="D29" s="5">
        <v>20.424321698259938</v>
      </c>
      <c r="E29" s="5">
        <v>20.073140451165859</v>
      </c>
      <c r="F29" s="5">
        <v>22.672943195140274</v>
      </c>
      <c r="G29" s="5">
        <v>22.465593366347044</v>
      </c>
      <c r="H29" s="5">
        <v>22.883068557694767</v>
      </c>
      <c r="I29" s="5">
        <v>23.995066953548982</v>
      </c>
      <c r="J29" s="5">
        <v>25.500543282057553</v>
      </c>
      <c r="K29" s="5">
        <v>26.726591585716079</v>
      </c>
      <c r="L29" s="5">
        <v>26.686270127536957</v>
      </c>
      <c r="M29" s="5">
        <v>31.196291681886713</v>
      </c>
      <c r="N29" s="5">
        <v>29.912600642337427</v>
      </c>
      <c r="O29" s="5">
        <v>27.175603727758812</v>
      </c>
      <c r="P29" s="5">
        <v>28.592233616521607</v>
      </c>
      <c r="Q29" s="5">
        <v>27.635965525064755</v>
      </c>
      <c r="R29" s="5">
        <v>31.841263039769494</v>
      </c>
      <c r="S29" s="5">
        <v>34.165539571761286</v>
      </c>
      <c r="T29" s="5">
        <v>34.526535056215316</v>
      </c>
      <c r="U29" s="5">
        <v>34.143787739760533</v>
      </c>
    </row>
    <row r="30" spans="1:21" x14ac:dyDescent="0.3">
      <c r="A30" s="3">
        <v>29</v>
      </c>
      <c r="B30" s="3" t="s">
        <v>577</v>
      </c>
      <c r="C30" s="5">
        <v>17.876024346680953</v>
      </c>
      <c r="D30" s="5">
        <v>19.31183970376733</v>
      </c>
      <c r="E30" s="5">
        <v>19.167691635401329</v>
      </c>
      <c r="F30" s="5">
        <v>20.153163924625353</v>
      </c>
      <c r="G30" s="5">
        <v>20.186412224539044</v>
      </c>
      <c r="H30" s="5">
        <v>22.184149968853148</v>
      </c>
      <c r="I30" s="5">
        <v>22.22843322612577</v>
      </c>
      <c r="J30" s="5">
        <v>22.450729144900222</v>
      </c>
      <c r="K30" s="5">
        <v>23.51617900181175</v>
      </c>
      <c r="L30" s="5">
        <v>23.605526422096574</v>
      </c>
      <c r="M30" s="5">
        <v>27.105069718807524</v>
      </c>
      <c r="N30" s="5">
        <v>25.393604877159234</v>
      </c>
      <c r="O30" s="5">
        <v>23.222993680449864</v>
      </c>
      <c r="P30" s="5">
        <v>24.851934346969145</v>
      </c>
      <c r="Q30" s="5">
        <v>25.458418623295721</v>
      </c>
      <c r="R30" s="5">
        <v>28.307301112643131</v>
      </c>
      <c r="S30" s="5">
        <v>29.304062938725885</v>
      </c>
      <c r="T30" s="5">
        <v>29.868950108241844</v>
      </c>
      <c r="U30" s="5">
        <v>29.756364421618741</v>
      </c>
    </row>
    <row r="31" spans="1:21" x14ac:dyDescent="0.3">
      <c r="A31" s="3">
        <v>30</v>
      </c>
      <c r="B31" s="3" t="s">
        <v>607</v>
      </c>
      <c r="C31" s="5">
        <v>19.936580981435547</v>
      </c>
      <c r="D31" s="5">
        <v>21.302940432399144</v>
      </c>
      <c r="E31" s="5">
        <v>21.088787707790871</v>
      </c>
      <c r="F31" s="5">
        <v>20.424416358942654</v>
      </c>
      <c r="G31" s="5">
        <v>21.035526353694149</v>
      </c>
      <c r="H31" s="5">
        <v>23.456613753480845</v>
      </c>
      <c r="I31" s="5">
        <v>22.844579166568888</v>
      </c>
      <c r="J31" s="5">
        <v>21.703031369023378</v>
      </c>
      <c r="K31" s="5">
        <v>24.635106504350187</v>
      </c>
      <c r="L31" s="5">
        <v>26.051045225596376</v>
      </c>
      <c r="M31" s="5">
        <v>27.518963917883244</v>
      </c>
      <c r="N31" s="5">
        <v>26.941461795953963</v>
      </c>
      <c r="O31" s="5">
        <v>24.930833528309016</v>
      </c>
      <c r="P31" s="5">
        <v>25.868572851080689</v>
      </c>
      <c r="Q31" s="5">
        <v>28.046646240705439</v>
      </c>
      <c r="R31" s="5">
        <v>29.454584882436922</v>
      </c>
      <c r="S31" s="5">
        <v>28.600387273853141</v>
      </c>
      <c r="T31" s="5">
        <v>34.069703979687922</v>
      </c>
      <c r="U31" s="5">
        <v>31.880094547126287</v>
      </c>
    </row>
    <row r="32" spans="1:21" x14ac:dyDescent="0.3">
      <c r="A32" s="3">
        <v>31</v>
      </c>
      <c r="B32" s="3" t="s">
        <v>609</v>
      </c>
      <c r="C32" s="5">
        <v>4.2048490598784012</v>
      </c>
      <c r="D32" s="5">
        <v>4.2552268117923884</v>
      </c>
      <c r="E32" s="5">
        <v>4.2537439047235894</v>
      </c>
      <c r="F32" s="5">
        <v>4.2680148029607903</v>
      </c>
      <c r="G32" s="5">
        <v>4.2390628771470862</v>
      </c>
      <c r="H32" s="5">
        <v>4.3742488993223452</v>
      </c>
      <c r="I32" s="5">
        <v>4.4437307520410574</v>
      </c>
      <c r="J32" s="5">
        <v>4.3048636129136115</v>
      </c>
      <c r="K32" s="5">
        <v>4.3707691052797886</v>
      </c>
      <c r="L32" s="5">
        <v>4.3838837023671795</v>
      </c>
      <c r="M32" s="5">
        <v>4.617817676512205</v>
      </c>
      <c r="N32" s="5">
        <v>3.9951460967478218</v>
      </c>
      <c r="O32" s="5">
        <v>3.5810448613819346</v>
      </c>
      <c r="P32" s="5">
        <v>4.550431101064949</v>
      </c>
      <c r="Q32" s="5">
        <v>4.9617727778976422</v>
      </c>
      <c r="R32" s="5">
        <v>4.5238927273975822</v>
      </c>
      <c r="S32" s="5">
        <v>3.7416315498530239</v>
      </c>
      <c r="T32" s="5">
        <v>3.6770534224729357</v>
      </c>
      <c r="U32" s="5">
        <v>3.7378559205685029</v>
      </c>
    </row>
    <row r="33" spans="1:21" x14ac:dyDescent="0.3">
      <c r="A33" s="3">
        <v>32</v>
      </c>
      <c r="B33" s="3" t="s">
        <v>611</v>
      </c>
      <c r="C33" s="5">
        <v>13.073646106839822</v>
      </c>
      <c r="D33" s="5">
        <v>15.233999317992142</v>
      </c>
      <c r="E33" s="5">
        <v>12.961046127416127</v>
      </c>
      <c r="F33" s="5">
        <v>15.587624856742112</v>
      </c>
      <c r="G33" s="5">
        <v>15.020286191532831</v>
      </c>
      <c r="H33" s="5">
        <v>15.510902144700022</v>
      </c>
      <c r="I33" s="5">
        <v>17.141969178076344</v>
      </c>
      <c r="J33" s="5">
        <v>16.629791454651958</v>
      </c>
      <c r="K33" s="5">
        <v>17.299195701910676</v>
      </c>
      <c r="L33" s="5">
        <v>17.661737348363694</v>
      </c>
      <c r="M33" s="5">
        <v>21.483650036990412</v>
      </c>
      <c r="N33" s="5">
        <v>19.54926849813063</v>
      </c>
      <c r="O33" s="5">
        <v>18.860028464526387</v>
      </c>
      <c r="P33" s="5">
        <v>18.68304723884971</v>
      </c>
      <c r="Q33" s="5">
        <v>19.942225962464828</v>
      </c>
      <c r="R33" s="5">
        <v>22.738309148235341</v>
      </c>
      <c r="S33" s="5">
        <v>22.777859084902044</v>
      </c>
      <c r="T33" s="5">
        <v>21.357275876151718</v>
      </c>
      <c r="U33" s="5">
        <v>20.471131443598903</v>
      </c>
    </row>
    <row r="34" spans="1:21" x14ac:dyDescent="0.3">
      <c r="A34" s="3">
        <v>33</v>
      </c>
      <c r="B34" s="3" t="s">
        <v>670</v>
      </c>
      <c r="C34" s="5">
        <v>15.791763778933454</v>
      </c>
      <c r="D34" s="5">
        <v>19.060451585117953</v>
      </c>
      <c r="E34" s="5">
        <v>16.789958079123924</v>
      </c>
      <c r="F34" s="5">
        <v>18.914731695187005</v>
      </c>
      <c r="G34" s="5">
        <v>19.60239908711932</v>
      </c>
      <c r="H34" s="5">
        <v>19.682041453071626</v>
      </c>
      <c r="I34" s="5">
        <v>20.445957017129608</v>
      </c>
      <c r="J34" s="5">
        <v>22.413352925760719</v>
      </c>
      <c r="K34" s="5">
        <v>21.943795580495934</v>
      </c>
      <c r="L34" s="5">
        <v>22.544042472117301</v>
      </c>
      <c r="M34" s="5">
        <v>26.246206473379043</v>
      </c>
      <c r="N34" s="5">
        <v>23.498898507999321</v>
      </c>
      <c r="O34" s="5">
        <v>22.434516764686474</v>
      </c>
      <c r="P34" s="5">
        <v>24.951490827221999</v>
      </c>
      <c r="Q34" s="5">
        <v>23.65807120989286</v>
      </c>
      <c r="R34" s="5">
        <v>27.781610669358201</v>
      </c>
      <c r="S34" s="5">
        <v>31.513611909501972</v>
      </c>
      <c r="T34" s="5">
        <v>26.21302259563555</v>
      </c>
      <c r="U34" s="5">
        <v>27.207465494521113</v>
      </c>
    </row>
    <row r="35" spans="1:21" x14ac:dyDescent="0.3">
      <c r="A35" s="3">
        <v>34</v>
      </c>
      <c r="B35" s="3" t="s">
        <v>659</v>
      </c>
      <c r="C35" s="5">
        <v>16.70252841566484</v>
      </c>
      <c r="D35" s="5">
        <v>20.356512322739164</v>
      </c>
      <c r="E35" s="5">
        <v>19.393698196032421</v>
      </c>
      <c r="F35" s="5">
        <v>20.745847501465459</v>
      </c>
      <c r="G35" s="5">
        <v>23.19826316126305</v>
      </c>
      <c r="H35" s="5">
        <v>22.064140976796359</v>
      </c>
      <c r="I35" s="5">
        <v>22.794119848121145</v>
      </c>
      <c r="J35" s="5">
        <v>24.826767691563006</v>
      </c>
      <c r="K35" s="5">
        <v>23.443502248166524</v>
      </c>
      <c r="L35" s="5">
        <v>26.239426126312811</v>
      </c>
      <c r="M35" s="5">
        <v>29.405140328777474</v>
      </c>
      <c r="N35" s="5">
        <v>25.980589296671202</v>
      </c>
      <c r="O35" s="5">
        <v>24.93055454266451</v>
      </c>
      <c r="P35" s="5">
        <v>27.925758463682293</v>
      </c>
      <c r="Q35" s="5">
        <v>26.004063825191661</v>
      </c>
      <c r="R35" s="5">
        <v>31.196349138116751</v>
      </c>
      <c r="S35" s="5">
        <v>35.392653170350016</v>
      </c>
      <c r="T35" s="5">
        <v>29.536457073081888</v>
      </c>
      <c r="U35" s="5">
        <v>31.447940209757398</v>
      </c>
    </row>
    <row r="36" spans="1:21" x14ac:dyDescent="0.3">
      <c r="A36" s="3">
        <v>35</v>
      </c>
      <c r="B36" s="3" t="s">
        <v>663</v>
      </c>
      <c r="C36" s="5">
        <v>7.038862811529814</v>
      </c>
      <c r="D36" s="5">
        <v>7.110793612226618</v>
      </c>
      <c r="E36" s="5">
        <v>6.5165510502952797</v>
      </c>
      <c r="F36" s="5">
        <v>8.0727491602577448</v>
      </c>
      <c r="G36" s="5">
        <v>8.9866263086043787</v>
      </c>
      <c r="H36" s="5">
        <v>8.6411379686388496</v>
      </c>
      <c r="I36" s="5">
        <v>10.150846265931943</v>
      </c>
      <c r="J36" s="5">
        <v>9.9165181588498221</v>
      </c>
      <c r="K36" s="5">
        <v>10.946069299229366</v>
      </c>
      <c r="L36" s="5">
        <v>12.003460561286117</v>
      </c>
      <c r="M36" s="5">
        <v>15.357402476880155</v>
      </c>
      <c r="N36" s="5">
        <v>15.281494413555366</v>
      </c>
      <c r="O36" s="5">
        <v>12.413918954911194</v>
      </c>
      <c r="P36" s="5">
        <v>10.452974559560589</v>
      </c>
      <c r="Q36" s="5">
        <v>12.458395323375319</v>
      </c>
      <c r="R36" s="5">
        <v>19.670004163948121</v>
      </c>
      <c r="S36" s="5">
        <v>18.209542507778</v>
      </c>
      <c r="T36" s="5">
        <v>12.266038143019131</v>
      </c>
      <c r="U36" s="5">
        <v>13.551262369256174</v>
      </c>
    </row>
    <row r="37" spans="1:21" x14ac:dyDescent="0.3">
      <c r="C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1" x14ac:dyDescent="0.3">
      <c r="C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21" x14ac:dyDescent="0.3">
      <c r="C39" s="3"/>
    </row>
    <row r="40" spans="1:21" x14ac:dyDescent="0.3">
      <c r="C40" s="3"/>
    </row>
    <row r="41" spans="1:21" x14ac:dyDescent="0.3">
      <c r="C41" s="3"/>
    </row>
    <row r="42" spans="1:21" x14ac:dyDescent="0.3">
      <c r="C42" s="3"/>
    </row>
    <row r="43" spans="1:21" x14ac:dyDescent="0.3">
      <c r="C43" s="3"/>
    </row>
    <row r="44" spans="1:21" x14ac:dyDescent="0.3">
      <c r="C44" s="3"/>
    </row>
    <row r="45" spans="1:21" x14ac:dyDescent="0.3">
      <c r="C45" s="3"/>
    </row>
    <row r="46" spans="1:21" x14ac:dyDescent="0.3">
      <c r="C46" s="3"/>
    </row>
    <row r="47" spans="1:21" x14ac:dyDescent="0.3">
      <c r="C47" s="3"/>
    </row>
    <row r="48" spans="1:21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  <row r="565" spans="3:3" x14ac:dyDescent="0.3">
      <c r="C565" s="3"/>
    </row>
    <row r="566" spans="3:3" x14ac:dyDescent="0.3">
      <c r="C566" s="3"/>
    </row>
    <row r="567" spans="3:3" x14ac:dyDescent="0.3">
      <c r="C567" s="3"/>
    </row>
    <row r="568" spans="3:3" x14ac:dyDescent="0.3">
      <c r="C568" s="3"/>
    </row>
    <row r="569" spans="3:3" x14ac:dyDescent="0.3">
      <c r="C569" s="3"/>
    </row>
    <row r="570" spans="3:3" x14ac:dyDescent="0.3">
      <c r="C570" s="3"/>
    </row>
    <row r="571" spans="3:3" x14ac:dyDescent="0.3">
      <c r="C571" s="3"/>
    </row>
    <row r="572" spans="3:3" x14ac:dyDescent="0.3">
      <c r="C572" s="3"/>
    </row>
    <row r="573" spans="3:3" x14ac:dyDescent="0.3">
      <c r="C573" s="3"/>
    </row>
    <row r="574" spans="3:3" x14ac:dyDescent="0.3">
      <c r="C574" s="3"/>
    </row>
    <row r="575" spans="3:3" x14ac:dyDescent="0.3">
      <c r="C575" s="3"/>
    </row>
    <row r="576" spans="3:3" x14ac:dyDescent="0.3">
      <c r="C576" s="3"/>
    </row>
    <row r="577" spans="3:3" x14ac:dyDescent="0.3">
      <c r="C577" s="3"/>
    </row>
    <row r="578" spans="3:3" x14ac:dyDescent="0.3">
      <c r="C578" s="3"/>
    </row>
    <row r="579" spans="3:3" x14ac:dyDescent="0.3">
      <c r="C579" s="3"/>
    </row>
    <row r="580" spans="3:3" x14ac:dyDescent="0.3">
      <c r="C580" s="3"/>
    </row>
    <row r="581" spans="3:3" x14ac:dyDescent="0.3">
      <c r="C581" s="3"/>
    </row>
    <row r="582" spans="3:3" x14ac:dyDescent="0.3">
      <c r="C582" s="3"/>
    </row>
    <row r="583" spans="3:3" x14ac:dyDescent="0.3">
      <c r="C583" s="3"/>
    </row>
    <row r="584" spans="3:3" x14ac:dyDescent="0.3">
      <c r="C584" s="3"/>
    </row>
    <row r="585" spans="3:3" x14ac:dyDescent="0.3">
      <c r="C585" s="3"/>
    </row>
    <row r="586" spans="3:3" x14ac:dyDescent="0.3">
      <c r="C586" s="3"/>
    </row>
    <row r="587" spans="3:3" x14ac:dyDescent="0.3">
      <c r="C587" s="3"/>
    </row>
    <row r="588" spans="3:3" x14ac:dyDescent="0.3">
      <c r="C588" s="3"/>
    </row>
    <row r="589" spans="3:3" x14ac:dyDescent="0.3">
      <c r="C589" s="3"/>
    </row>
    <row r="590" spans="3:3" x14ac:dyDescent="0.3">
      <c r="C590" s="3"/>
    </row>
    <row r="591" spans="3:3" x14ac:dyDescent="0.3">
      <c r="C591" s="3"/>
    </row>
    <row r="592" spans="3:3" x14ac:dyDescent="0.3">
      <c r="C592" s="3"/>
    </row>
    <row r="593" spans="3:3" x14ac:dyDescent="0.3">
      <c r="C593" s="3"/>
    </row>
    <row r="594" spans="3:3" x14ac:dyDescent="0.3">
      <c r="C594" s="3"/>
    </row>
    <row r="595" spans="3:3" x14ac:dyDescent="0.3">
      <c r="C595" s="3"/>
    </row>
    <row r="596" spans="3:3" x14ac:dyDescent="0.3">
      <c r="C596" s="3"/>
    </row>
    <row r="597" spans="3:3" x14ac:dyDescent="0.3">
      <c r="C597" s="3"/>
    </row>
    <row r="598" spans="3:3" x14ac:dyDescent="0.3">
      <c r="C598" s="3"/>
    </row>
    <row r="599" spans="3:3" x14ac:dyDescent="0.3">
      <c r="C599" s="3"/>
    </row>
    <row r="600" spans="3:3" x14ac:dyDescent="0.3">
      <c r="C600" s="3"/>
    </row>
    <row r="601" spans="3:3" x14ac:dyDescent="0.3">
      <c r="C601" s="3"/>
    </row>
    <row r="602" spans="3:3" x14ac:dyDescent="0.3">
      <c r="C602" s="3"/>
    </row>
    <row r="603" spans="3:3" x14ac:dyDescent="0.3">
      <c r="C603" s="3"/>
    </row>
    <row r="604" spans="3:3" x14ac:dyDescent="0.3">
      <c r="C604" s="3"/>
    </row>
    <row r="605" spans="3:3" x14ac:dyDescent="0.3">
      <c r="C605" s="3"/>
    </row>
    <row r="606" spans="3:3" x14ac:dyDescent="0.3">
      <c r="C606" s="3"/>
    </row>
    <row r="607" spans="3:3" x14ac:dyDescent="0.3">
      <c r="C607" s="3"/>
    </row>
    <row r="608" spans="3:3" x14ac:dyDescent="0.3">
      <c r="C608" s="3"/>
    </row>
    <row r="609" spans="3:3" x14ac:dyDescent="0.3">
      <c r="C609" s="3"/>
    </row>
    <row r="610" spans="3:3" x14ac:dyDescent="0.3">
      <c r="C610" s="3"/>
    </row>
    <row r="611" spans="3:3" x14ac:dyDescent="0.3">
      <c r="C611" s="3"/>
    </row>
    <row r="612" spans="3:3" x14ac:dyDescent="0.3">
      <c r="C612" s="3"/>
    </row>
    <row r="613" spans="3:3" x14ac:dyDescent="0.3">
      <c r="C613" s="3"/>
    </row>
    <row r="614" spans="3:3" x14ac:dyDescent="0.3">
      <c r="C614" s="3"/>
    </row>
    <row r="615" spans="3:3" x14ac:dyDescent="0.3">
      <c r="C615" s="3"/>
    </row>
    <row r="616" spans="3:3" x14ac:dyDescent="0.3">
      <c r="C616" s="3"/>
    </row>
    <row r="617" spans="3:3" x14ac:dyDescent="0.3">
      <c r="C617" s="3"/>
    </row>
    <row r="618" spans="3:3" x14ac:dyDescent="0.3">
      <c r="C618" s="3"/>
    </row>
    <row r="619" spans="3:3" x14ac:dyDescent="0.3">
      <c r="C619" s="3"/>
    </row>
    <row r="620" spans="3:3" x14ac:dyDescent="0.3">
      <c r="C620" s="3"/>
    </row>
    <row r="621" spans="3:3" x14ac:dyDescent="0.3">
      <c r="C621" s="3"/>
    </row>
    <row r="622" spans="3:3" x14ac:dyDescent="0.3">
      <c r="C622" s="3"/>
    </row>
    <row r="623" spans="3:3" x14ac:dyDescent="0.3">
      <c r="C623" s="3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B1:U70"/>
  <sheetViews>
    <sheetView tabSelected="1" topLeftCell="B1" zoomScale="90" zoomScaleNormal="90" workbookViewId="0">
      <selection activeCell="D14" sqref="D14"/>
    </sheetView>
  </sheetViews>
  <sheetFormatPr defaultRowHeight="14.4" x14ac:dyDescent="0.3"/>
  <cols>
    <col min="2" max="2" width="27.44140625" customWidth="1"/>
    <col min="3" max="21" width="7.44140625" customWidth="1"/>
  </cols>
  <sheetData>
    <row r="1" spans="2:21" x14ac:dyDescent="0.3">
      <c r="C1" s="4">
        <v>1998</v>
      </c>
      <c r="D1" s="4">
        <v>1999</v>
      </c>
      <c r="E1" s="4">
        <v>2000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4">
        <v>2007</v>
      </c>
      <c r="M1" s="4">
        <v>2008</v>
      </c>
      <c r="N1" s="4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</row>
    <row r="2" spans="2:21" x14ac:dyDescent="0.3">
      <c r="B2" t="s">
        <v>692</v>
      </c>
      <c r="C2" s="1">
        <f>COUNTIF(data_bydistrict!F2:F641,"&gt;10")</f>
        <v>611</v>
      </c>
      <c r="D2" s="1">
        <f>COUNTIF(data_bydistrict!G2:G641,"&gt;10")</f>
        <v>630</v>
      </c>
      <c r="E2" s="1">
        <f>COUNTIF(data_bydistrict!H2:H641,"&gt;10")</f>
        <v>619</v>
      </c>
      <c r="F2" s="1">
        <f>COUNTIF(data_bydistrict!I2:I641,"&gt;10")</f>
        <v>626</v>
      </c>
      <c r="G2" s="1">
        <f>COUNTIF(data_bydistrict!J2:J641,"&gt;10")</f>
        <v>628</v>
      </c>
      <c r="H2" s="1">
        <f>COUNTIF(data_bydistrict!K2:K641,"&gt;10")</f>
        <v>625</v>
      </c>
      <c r="I2" s="1">
        <f>COUNTIF(data_bydistrict!L2:L641,"&gt;10")</f>
        <v>627</v>
      </c>
      <c r="J2" s="1">
        <f>COUNTIF(data_bydistrict!M2:M641,"&gt;10")</f>
        <v>630</v>
      </c>
      <c r="K2" s="1">
        <f>COUNTIF(data_bydistrict!N2:N641,"&gt;10")</f>
        <v>631</v>
      </c>
      <c r="L2" s="1">
        <f>COUNTIF(data_bydistrict!O2:O641,"&gt;10")</f>
        <v>630</v>
      </c>
      <c r="M2" s="1">
        <f>COUNTIF(data_bydistrict!P2:P641,"&gt;10")</f>
        <v>634</v>
      </c>
      <c r="N2" s="1">
        <f>COUNTIF(data_bydistrict!Q2:Q641,"&gt;10")</f>
        <v>636</v>
      </c>
      <c r="O2" s="1">
        <f>COUNTIF(data_bydistrict!R2:R641,"&gt;10")</f>
        <v>632</v>
      </c>
      <c r="P2" s="1">
        <f>COUNTIF(data_bydistrict!S2:S641,"&gt;10")</f>
        <v>631</v>
      </c>
      <c r="Q2" s="1">
        <f>COUNTIF(data_bydistrict!T2:T641,"&gt;10")</f>
        <v>636</v>
      </c>
      <c r="R2" s="1">
        <f>COUNTIF(data_bydistrict!U2:U641,"&gt;10")</f>
        <v>634</v>
      </c>
      <c r="S2" s="1">
        <f>COUNTIF(data_bydistrict!V2:V641,"&gt;10")</f>
        <v>635</v>
      </c>
      <c r="T2" s="1">
        <f>COUNTIF(data_bydistrict!W2:W641,"&gt;10")</f>
        <v>636</v>
      </c>
      <c r="U2" s="1">
        <f>COUNTIF(data_bydistrict!X2:X641,"&gt;10")</f>
        <v>636</v>
      </c>
    </row>
    <row r="3" spans="2:21" x14ac:dyDescent="0.3">
      <c r="B3" t="s">
        <v>693</v>
      </c>
      <c r="C3" s="1">
        <f>COUNTIF(data_bydistrict!F2:F641,"&gt;20")</f>
        <v>441</v>
      </c>
      <c r="D3" s="1">
        <f>COUNTIF(data_bydistrict!G2:G641,"&gt;20")</f>
        <v>523</v>
      </c>
      <c r="E3" s="1">
        <f>COUNTIF(data_bydistrict!H2:H641,"&gt;20")</f>
        <v>479</v>
      </c>
      <c r="F3" s="1">
        <f>COUNTIF(data_bydistrict!I2:I641,"&gt;20")</f>
        <v>515</v>
      </c>
      <c r="G3" s="1">
        <f>COUNTIF(data_bydistrict!J2:J641,"&gt;20")</f>
        <v>527</v>
      </c>
      <c r="H3" s="1">
        <f>COUNTIF(data_bydistrict!K2:K641,"&gt;20")</f>
        <v>540</v>
      </c>
      <c r="I3" s="1">
        <f>COUNTIF(data_bydistrict!L2:L641,"&gt;20")</f>
        <v>546</v>
      </c>
      <c r="J3" s="1">
        <f>COUNTIF(data_bydistrict!M2:M641,"&gt;20")</f>
        <v>549</v>
      </c>
      <c r="K3" s="1">
        <f>COUNTIF(data_bydistrict!N2:N641,"&gt;20")</f>
        <v>568</v>
      </c>
      <c r="L3" s="1">
        <f>COUNTIF(data_bydistrict!O2:O641,"&gt;20")</f>
        <v>567</v>
      </c>
      <c r="M3" s="1">
        <f>COUNTIF(data_bydistrict!P2:P641,"&gt;20")</f>
        <v>597</v>
      </c>
      <c r="N3" s="1">
        <f>COUNTIF(data_bydistrict!Q2:Q641,"&gt;20")</f>
        <v>595</v>
      </c>
      <c r="O3" s="1">
        <f>COUNTIF(data_bydistrict!R2:R641,"&gt;20")</f>
        <v>582</v>
      </c>
      <c r="P3" s="1">
        <f>COUNTIF(data_bydistrict!S2:S641,"&gt;20")</f>
        <v>576</v>
      </c>
      <c r="Q3" s="1">
        <f>COUNTIF(data_bydistrict!T2:T641,"&gt;20")</f>
        <v>605</v>
      </c>
      <c r="R3" s="1">
        <f>COUNTIF(data_bydistrict!U2:U641,"&gt;20")</f>
        <v>608</v>
      </c>
      <c r="S3" s="1">
        <f>COUNTIF(data_bydistrict!V2:V641,"&gt;20")</f>
        <v>612</v>
      </c>
      <c r="T3" s="1">
        <f>COUNTIF(data_bydistrict!W2:W641,"&gt;20")</f>
        <v>607</v>
      </c>
      <c r="U3" s="1">
        <f>COUNTIF(data_bydistrict!X2:X641,"&gt;20")</f>
        <v>602</v>
      </c>
    </row>
    <row r="4" spans="2:21" x14ac:dyDescent="0.3">
      <c r="B4" t="s">
        <v>688</v>
      </c>
      <c r="C4" s="1">
        <f>COUNTIF(data_bydistrict!F2:F641,"&gt;30")</f>
        <v>266</v>
      </c>
      <c r="D4" s="1">
        <f>COUNTIF(data_bydistrict!G2:G641,"&gt;30")</f>
        <v>310</v>
      </c>
      <c r="E4" s="1">
        <f>COUNTIF(data_bydistrict!H2:H641,"&gt;30")</f>
        <v>331</v>
      </c>
      <c r="F4" s="1">
        <f>COUNTIF(data_bydistrict!I2:I641,"&gt;30")</f>
        <v>377</v>
      </c>
      <c r="G4" s="1">
        <f>COUNTIF(data_bydistrict!J2:J641,"&gt;30")</f>
        <v>363</v>
      </c>
      <c r="H4" s="1">
        <f>COUNTIF(data_bydistrict!K2:K641,"&gt;30")</f>
        <v>396</v>
      </c>
      <c r="I4" s="1">
        <f>COUNTIF(data_bydistrict!L2:L641,"&gt;30")</f>
        <v>404</v>
      </c>
      <c r="J4" s="1">
        <f>COUNTIF(data_bydistrict!M2:M641,"&gt;30")</f>
        <v>404</v>
      </c>
      <c r="K4" s="1">
        <f>COUNTIF(data_bydistrict!N2:N641,"&gt;30")</f>
        <v>424</v>
      </c>
      <c r="L4" s="1">
        <f>COUNTIF(data_bydistrict!O2:O641,"&gt;30")</f>
        <v>430</v>
      </c>
      <c r="M4" s="1">
        <f>COUNTIF(data_bydistrict!P2:P641,"&gt;30")</f>
        <v>478</v>
      </c>
      <c r="N4" s="1">
        <f>COUNTIF(data_bydistrict!Q2:Q641,"&gt;30")</f>
        <v>479</v>
      </c>
      <c r="O4" s="1">
        <f>COUNTIF(data_bydistrict!R2:R641,"&gt;30")</f>
        <v>437</v>
      </c>
      <c r="P4" s="1">
        <f>COUNTIF(data_bydistrict!S2:S641,"&gt;30")</f>
        <v>440</v>
      </c>
      <c r="Q4" s="1">
        <f>COUNTIF(data_bydistrict!T2:T641,"&gt;30")</f>
        <v>461</v>
      </c>
      <c r="R4" s="1">
        <f>COUNTIF(data_bydistrict!U2:U641,"&gt;30")</f>
        <v>492</v>
      </c>
      <c r="S4" s="1">
        <f>COUNTIF(data_bydistrict!V2:V641,"&gt;30")</f>
        <v>518</v>
      </c>
      <c r="T4" s="1">
        <f>COUNTIF(data_bydistrict!W2:W641,"&gt;30")</f>
        <v>503</v>
      </c>
      <c r="U4" s="1">
        <f>COUNTIF(data_bydistrict!X2:X641,"&gt;30")</f>
        <v>508</v>
      </c>
    </row>
    <row r="5" spans="2:21" x14ac:dyDescent="0.3">
      <c r="B5" t="s">
        <v>689</v>
      </c>
      <c r="C5" s="1">
        <f>COUNTIF(data_bydistrict!F2:F641,"&gt;40")</f>
        <v>174</v>
      </c>
      <c r="D5" s="1">
        <f>COUNTIF(data_bydistrict!G2:G641,"&gt;40")</f>
        <v>184</v>
      </c>
      <c r="E5" s="1">
        <f>COUNTIF(data_bydistrict!H2:H641,"&gt;40")</f>
        <v>196</v>
      </c>
      <c r="F5" s="1">
        <f>COUNTIF(data_bydistrict!I2:I641,"&gt;40")</f>
        <v>212</v>
      </c>
      <c r="G5" s="1">
        <f>COUNTIF(data_bydistrict!J2:J641,"&gt;40")</f>
        <v>224</v>
      </c>
      <c r="H5" s="1">
        <f>COUNTIF(data_bydistrict!K2:K641,"&gt;40")</f>
        <v>239</v>
      </c>
      <c r="I5" s="1">
        <f>COUNTIF(data_bydistrict!L2:L641,"&gt;40")</f>
        <v>254</v>
      </c>
      <c r="J5" s="1">
        <f>COUNTIF(data_bydistrict!M2:M641,"&gt;40")</f>
        <v>239</v>
      </c>
      <c r="K5" s="1">
        <f>COUNTIF(data_bydistrict!N2:N641,"&gt;40")</f>
        <v>256</v>
      </c>
      <c r="L5" s="1">
        <f>COUNTIF(data_bydistrict!O2:O641,"&gt;40")</f>
        <v>277</v>
      </c>
      <c r="M5" s="1">
        <f>COUNTIF(data_bydistrict!P2:P641,"&gt;40")</f>
        <v>349</v>
      </c>
      <c r="N5" s="1">
        <f>COUNTIF(data_bydistrict!Q2:Q641,"&gt;40")</f>
        <v>330</v>
      </c>
      <c r="O5" s="1">
        <f>COUNTIF(data_bydistrict!R2:R641,"&gt;40")</f>
        <v>291</v>
      </c>
      <c r="P5" s="1">
        <f>COUNTIF(data_bydistrict!S2:S641,"&gt;40")</f>
        <v>284</v>
      </c>
      <c r="Q5" s="1">
        <f>COUNTIF(data_bydistrict!T2:T641,"&gt;40")</f>
        <v>312</v>
      </c>
      <c r="R5" s="1">
        <f>COUNTIF(data_bydistrict!U2:U641,"&gt;40")</f>
        <v>365</v>
      </c>
      <c r="S5" s="1">
        <f>COUNTIF(data_bydistrict!V2:V641,"&gt;40")</f>
        <v>385</v>
      </c>
      <c r="T5" s="1">
        <f>COUNTIF(data_bydistrict!W2:W641,"&gt;40")</f>
        <v>418</v>
      </c>
      <c r="U5" s="1">
        <f>COUNTIF(data_bydistrict!X2:X641,"&gt;40")</f>
        <v>402</v>
      </c>
    </row>
    <row r="6" spans="2:21" x14ac:dyDescent="0.3">
      <c r="B6" t="s">
        <v>690</v>
      </c>
      <c r="C6" s="1">
        <f>COUNTIF(data_bydistrict!F2:F641,"&gt;50")</f>
        <v>112</v>
      </c>
      <c r="D6" s="1">
        <f>COUNTIF(data_bydistrict!G2:G641,"&gt;50")</f>
        <v>116</v>
      </c>
      <c r="E6" s="1">
        <f>COUNTIF(data_bydistrict!H2:H641,"&gt;50")</f>
        <v>143</v>
      </c>
      <c r="F6" s="1">
        <f>COUNTIF(data_bydistrict!I2:I641,"&gt;50")</f>
        <v>156</v>
      </c>
      <c r="G6" s="1">
        <f>COUNTIF(data_bydistrict!J2:J641,"&gt;50")</f>
        <v>166</v>
      </c>
      <c r="H6" s="1">
        <f>COUNTIF(data_bydistrict!K2:K641,"&gt;50")</f>
        <v>174</v>
      </c>
      <c r="I6" s="1">
        <f>COUNTIF(data_bydistrict!L2:L641,"&gt;50")</f>
        <v>179</v>
      </c>
      <c r="J6" s="1">
        <f>COUNTIF(data_bydistrict!M2:M641,"&gt;50")</f>
        <v>176</v>
      </c>
      <c r="K6" s="1">
        <f>COUNTIF(data_bydistrict!N2:N641,"&gt;50")</f>
        <v>181</v>
      </c>
      <c r="L6" s="1">
        <f>COUNTIF(data_bydistrict!O2:O641,"&gt;50")</f>
        <v>187</v>
      </c>
      <c r="M6" s="1">
        <f>COUNTIF(data_bydistrict!P2:P641,"&gt;50")</f>
        <v>219</v>
      </c>
      <c r="N6" s="1">
        <f>COUNTIF(data_bydistrict!Q2:Q641,"&gt;50")</f>
        <v>208</v>
      </c>
      <c r="O6" s="1">
        <f>COUNTIF(data_bydistrict!R2:R641,"&gt;50")</f>
        <v>201</v>
      </c>
      <c r="P6" s="1">
        <f>COUNTIF(data_bydistrict!S2:S641,"&gt;50")</f>
        <v>190</v>
      </c>
      <c r="Q6" s="1">
        <f>COUNTIF(data_bydistrict!T2:T641,"&gt;50")</f>
        <v>201</v>
      </c>
      <c r="R6" s="1">
        <f>COUNTIF(data_bydistrict!U2:U641,"&gt;50")</f>
        <v>214</v>
      </c>
      <c r="S6" s="1">
        <f>COUNTIF(data_bydistrict!V2:V641,"&gt;50")</f>
        <v>221</v>
      </c>
      <c r="T6" s="1">
        <f>COUNTIF(data_bydistrict!W2:W641,"&gt;50")</f>
        <v>296</v>
      </c>
      <c r="U6" s="1">
        <f>COUNTIF(data_bydistrict!X2:X641,"&gt;50")</f>
        <v>262</v>
      </c>
    </row>
    <row r="7" spans="2:21" x14ac:dyDescent="0.3">
      <c r="B7" t="s">
        <v>691</v>
      </c>
      <c r="C7" s="1">
        <f>COUNTIF(data_bydistrict!F2:F641,"&gt;60")</f>
        <v>62</v>
      </c>
      <c r="D7" s="1">
        <f>COUNTIF(data_bydistrict!G2:G641,"&gt;60")</f>
        <v>59</v>
      </c>
      <c r="E7" s="1">
        <f>COUNTIF(data_bydistrict!H2:H641,"&gt;60")</f>
        <v>96</v>
      </c>
      <c r="F7" s="1">
        <f>COUNTIF(data_bydistrict!I2:I641,"&gt;60")</f>
        <v>115</v>
      </c>
      <c r="G7" s="1">
        <f>COUNTIF(data_bydistrict!J2:J641,"&gt;60")</f>
        <v>122</v>
      </c>
      <c r="H7" s="1">
        <f>COUNTIF(data_bydistrict!K2:K641,"&gt;60")</f>
        <v>135</v>
      </c>
      <c r="I7" s="1">
        <f>COUNTIF(data_bydistrict!L2:L641,"&gt;60")</f>
        <v>142</v>
      </c>
      <c r="J7" s="1">
        <f>COUNTIF(data_bydistrict!M2:M641,"&gt;60")</f>
        <v>123</v>
      </c>
      <c r="K7" s="1">
        <f>COUNTIF(data_bydistrict!N2:N641,"&gt;60")</f>
        <v>131</v>
      </c>
      <c r="L7" s="1">
        <f>COUNTIF(data_bydistrict!O2:O641,"&gt;60")</f>
        <v>140</v>
      </c>
      <c r="M7" s="1">
        <f>COUNTIF(data_bydistrict!P2:P641,"&gt;60")</f>
        <v>176</v>
      </c>
      <c r="N7" s="1">
        <f>COUNTIF(data_bydistrict!Q2:Q641,"&gt;60")</f>
        <v>154</v>
      </c>
      <c r="O7" s="1">
        <f>COUNTIF(data_bydistrict!R2:R641,"&gt;60")</f>
        <v>158</v>
      </c>
      <c r="P7" s="1">
        <f>COUNTIF(data_bydistrict!S2:S641,"&gt;60")</f>
        <v>148</v>
      </c>
      <c r="Q7" s="1">
        <f>COUNTIF(data_bydistrict!T2:T641,"&gt;60")</f>
        <v>145</v>
      </c>
      <c r="R7" s="1">
        <f>COUNTIF(data_bydistrict!U2:U641,"&gt;60")</f>
        <v>162</v>
      </c>
      <c r="S7" s="1">
        <f>COUNTIF(data_bydistrict!V2:V641,"&gt;60")</f>
        <v>165</v>
      </c>
      <c r="T7" s="1">
        <f>COUNTIF(data_bydistrict!W2:W641,"&gt;60")</f>
        <v>186</v>
      </c>
      <c r="U7" s="1">
        <f>COUNTIF(data_bydistrict!X2:X641,"&gt;60")</f>
        <v>197</v>
      </c>
    </row>
    <row r="9" spans="2:21" x14ac:dyDescent="0.3">
      <c r="B9" t="s">
        <v>692</v>
      </c>
      <c r="C9" s="7">
        <f>C2/640</f>
        <v>0.95468750000000002</v>
      </c>
      <c r="D9" s="7">
        <f t="shared" ref="D9:S14" si="0">D2/640</f>
        <v>0.984375</v>
      </c>
      <c r="E9" s="7">
        <f t="shared" si="0"/>
        <v>0.96718749999999998</v>
      </c>
      <c r="F9" s="7">
        <f t="shared" si="0"/>
        <v>0.97812500000000002</v>
      </c>
      <c r="G9" s="7">
        <f t="shared" si="0"/>
        <v>0.98124999999999996</v>
      </c>
      <c r="H9" s="7">
        <f t="shared" si="0"/>
        <v>0.9765625</v>
      </c>
      <c r="I9" s="7">
        <f t="shared" si="0"/>
        <v>0.97968750000000004</v>
      </c>
      <c r="J9" s="7">
        <f t="shared" si="0"/>
        <v>0.984375</v>
      </c>
      <c r="K9" s="7">
        <f t="shared" si="0"/>
        <v>0.98593750000000002</v>
      </c>
      <c r="L9" s="7">
        <f t="shared" si="0"/>
        <v>0.984375</v>
      </c>
      <c r="M9" s="7">
        <f t="shared" si="0"/>
        <v>0.99062499999999998</v>
      </c>
      <c r="N9" s="7">
        <f t="shared" si="0"/>
        <v>0.99375000000000002</v>
      </c>
      <c r="O9" s="7">
        <f t="shared" si="0"/>
        <v>0.98750000000000004</v>
      </c>
      <c r="P9" s="7">
        <f t="shared" si="0"/>
        <v>0.98593750000000002</v>
      </c>
      <c r="Q9" s="7">
        <f t="shared" si="0"/>
        <v>0.99375000000000002</v>
      </c>
      <c r="R9" s="7">
        <f t="shared" si="0"/>
        <v>0.99062499999999998</v>
      </c>
      <c r="S9" s="7">
        <f t="shared" si="0"/>
        <v>0.9921875</v>
      </c>
      <c r="T9" s="7">
        <f t="shared" ref="T9:U9" si="1">T2/640</f>
        <v>0.99375000000000002</v>
      </c>
      <c r="U9" s="7">
        <f t="shared" si="1"/>
        <v>0.99375000000000002</v>
      </c>
    </row>
    <row r="10" spans="2:21" x14ac:dyDescent="0.3">
      <c r="B10" t="s">
        <v>693</v>
      </c>
      <c r="C10" s="7">
        <f t="shared" ref="C10:R14" si="2">C3/640</f>
        <v>0.68906250000000002</v>
      </c>
      <c r="D10" s="7">
        <f t="shared" si="2"/>
        <v>0.81718749999999996</v>
      </c>
      <c r="E10" s="7">
        <f t="shared" si="2"/>
        <v>0.74843749999999998</v>
      </c>
      <c r="F10" s="7">
        <f t="shared" si="2"/>
        <v>0.8046875</v>
      </c>
      <c r="G10" s="7">
        <f t="shared" si="2"/>
        <v>0.82343750000000004</v>
      </c>
      <c r="H10" s="7">
        <f t="shared" si="2"/>
        <v>0.84375</v>
      </c>
      <c r="I10" s="7">
        <f t="shared" si="2"/>
        <v>0.85312500000000002</v>
      </c>
      <c r="J10" s="7">
        <f t="shared" si="2"/>
        <v>0.85781249999999998</v>
      </c>
      <c r="K10" s="7">
        <f t="shared" si="2"/>
        <v>0.88749999999999996</v>
      </c>
      <c r="L10" s="7">
        <f t="shared" si="2"/>
        <v>0.88593750000000004</v>
      </c>
      <c r="M10" s="7">
        <f t="shared" si="2"/>
        <v>0.93281250000000004</v>
      </c>
      <c r="N10" s="7">
        <f t="shared" si="2"/>
        <v>0.9296875</v>
      </c>
      <c r="O10" s="7">
        <f t="shared" si="2"/>
        <v>0.90937500000000004</v>
      </c>
      <c r="P10" s="7">
        <f t="shared" si="2"/>
        <v>0.9</v>
      </c>
      <c r="Q10" s="7">
        <f t="shared" si="2"/>
        <v>0.9453125</v>
      </c>
      <c r="R10" s="7">
        <f t="shared" si="2"/>
        <v>0.95</v>
      </c>
      <c r="S10" s="7">
        <f t="shared" si="0"/>
        <v>0.95625000000000004</v>
      </c>
      <c r="T10" s="7">
        <f t="shared" ref="T10:U10" si="3">T3/640</f>
        <v>0.94843750000000004</v>
      </c>
      <c r="U10" s="7">
        <f t="shared" si="3"/>
        <v>0.94062500000000004</v>
      </c>
    </row>
    <row r="11" spans="2:21" x14ac:dyDescent="0.3">
      <c r="B11" t="s">
        <v>688</v>
      </c>
      <c r="C11" s="7">
        <f t="shared" si="2"/>
        <v>0.41562500000000002</v>
      </c>
      <c r="D11" s="7">
        <f t="shared" si="0"/>
        <v>0.484375</v>
      </c>
      <c r="E11" s="7">
        <f t="shared" si="0"/>
        <v>0.51718750000000002</v>
      </c>
      <c r="F11" s="7">
        <f t="shared" si="0"/>
        <v>0.58906250000000004</v>
      </c>
      <c r="G11" s="7">
        <f t="shared" si="0"/>
        <v>0.56718749999999996</v>
      </c>
      <c r="H11" s="7">
        <f t="shared" si="0"/>
        <v>0.61875000000000002</v>
      </c>
      <c r="I11" s="7">
        <f t="shared" si="0"/>
        <v>0.63124999999999998</v>
      </c>
      <c r="J11" s="7">
        <f t="shared" si="0"/>
        <v>0.63124999999999998</v>
      </c>
      <c r="K11" s="7">
        <f t="shared" si="0"/>
        <v>0.66249999999999998</v>
      </c>
      <c r="L11" s="7">
        <f t="shared" si="0"/>
        <v>0.671875</v>
      </c>
      <c r="M11" s="7">
        <f t="shared" si="0"/>
        <v>0.74687499999999996</v>
      </c>
      <c r="N11" s="7">
        <f t="shared" si="0"/>
        <v>0.74843749999999998</v>
      </c>
      <c r="O11" s="7">
        <f t="shared" si="0"/>
        <v>0.68281250000000004</v>
      </c>
      <c r="P11" s="7">
        <f t="shared" si="0"/>
        <v>0.6875</v>
      </c>
      <c r="Q11" s="7">
        <f t="shared" si="0"/>
        <v>0.72031250000000002</v>
      </c>
      <c r="R11" s="7">
        <f t="shared" si="0"/>
        <v>0.76875000000000004</v>
      </c>
      <c r="S11" s="7">
        <f t="shared" si="0"/>
        <v>0.80937499999999996</v>
      </c>
      <c r="T11" s="7">
        <f t="shared" ref="T11:U11" si="4">T4/640</f>
        <v>0.78593749999999996</v>
      </c>
      <c r="U11" s="7">
        <f t="shared" si="4"/>
        <v>0.79374999999999996</v>
      </c>
    </row>
    <row r="12" spans="2:21" x14ac:dyDescent="0.3">
      <c r="B12" t="s">
        <v>689</v>
      </c>
      <c r="C12" s="7">
        <f t="shared" si="2"/>
        <v>0.27187499999999998</v>
      </c>
      <c r="D12" s="7">
        <f t="shared" si="0"/>
        <v>0.28749999999999998</v>
      </c>
      <c r="E12" s="7">
        <f t="shared" si="0"/>
        <v>0.30625000000000002</v>
      </c>
      <c r="F12" s="7">
        <f t="shared" si="0"/>
        <v>0.33124999999999999</v>
      </c>
      <c r="G12" s="7">
        <f t="shared" si="0"/>
        <v>0.35</v>
      </c>
      <c r="H12" s="7">
        <f t="shared" si="0"/>
        <v>0.37343749999999998</v>
      </c>
      <c r="I12" s="7">
        <f t="shared" si="0"/>
        <v>0.39687499999999998</v>
      </c>
      <c r="J12" s="7">
        <f t="shared" si="0"/>
        <v>0.37343749999999998</v>
      </c>
      <c r="K12" s="7">
        <f t="shared" si="0"/>
        <v>0.4</v>
      </c>
      <c r="L12" s="7">
        <f t="shared" si="0"/>
        <v>0.43281249999999999</v>
      </c>
      <c r="M12" s="7">
        <f t="shared" si="0"/>
        <v>0.54531249999999998</v>
      </c>
      <c r="N12" s="7">
        <f t="shared" si="0"/>
        <v>0.515625</v>
      </c>
      <c r="O12" s="7">
        <f t="shared" si="0"/>
        <v>0.45468750000000002</v>
      </c>
      <c r="P12" s="7">
        <f t="shared" si="0"/>
        <v>0.44374999999999998</v>
      </c>
      <c r="Q12" s="7">
        <f t="shared" si="0"/>
        <v>0.48749999999999999</v>
      </c>
      <c r="R12" s="7">
        <f t="shared" si="0"/>
        <v>0.5703125</v>
      </c>
      <c r="S12" s="7">
        <f t="shared" si="0"/>
        <v>0.6015625</v>
      </c>
      <c r="T12" s="7">
        <f t="shared" ref="T12:U12" si="5">T5/640</f>
        <v>0.65312499999999996</v>
      </c>
      <c r="U12" s="7">
        <f t="shared" si="5"/>
        <v>0.62812500000000004</v>
      </c>
    </row>
    <row r="13" spans="2:21" x14ac:dyDescent="0.3">
      <c r="B13" t="s">
        <v>690</v>
      </c>
      <c r="C13" s="7">
        <f t="shared" si="2"/>
        <v>0.17499999999999999</v>
      </c>
      <c r="D13" s="7">
        <f t="shared" si="0"/>
        <v>0.18124999999999999</v>
      </c>
      <c r="E13" s="7">
        <f t="shared" si="0"/>
        <v>0.22343750000000001</v>
      </c>
      <c r="F13" s="7">
        <f t="shared" si="0"/>
        <v>0.24374999999999999</v>
      </c>
      <c r="G13" s="7">
        <f t="shared" si="0"/>
        <v>0.25937500000000002</v>
      </c>
      <c r="H13" s="7">
        <f t="shared" si="0"/>
        <v>0.27187499999999998</v>
      </c>
      <c r="I13" s="7">
        <f t="shared" si="0"/>
        <v>0.27968749999999998</v>
      </c>
      <c r="J13" s="7">
        <f t="shared" si="0"/>
        <v>0.27500000000000002</v>
      </c>
      <c r="K13" s="7">
        <f t="shared" si="0"/>
        <v>0.28281250000000002</v>
      </c>
      <c r="L13" s="7">
        <f t="shared" si="0"/>
        <v>0.29218749999999999</v>
      </c>
      <c r="M13" s="7">
        <f t="shared" si="0"/>
        <v>0.34218749999999998</v>
      </c>
      <c r="N13" s="7">
        <f t="shared" si="0"/>
        <v>0.32500000000000001</v>
      </c>
      <c r="O13" s="7">
        <f t="shared" si="0"/>
        <v>0.31406250000000002</v>
      </c>
      <c r="P13" s="7">
        <f t="shared" si="0"/>
        <v>0.296875</v>
      </c>
      <c r="Q13" s="7">
        <f t="shared" si="0"/>
        <v>0.31406250000000002</v>
      </c>
      <c r="R13" s="7">
        <f t="shared" si="0"/>
        <v>0.33437499999999998</v>
      </c>
      <c r="S13" s="7">
        <f t="shared" si="0"/>
        <v>0.34531250000000002</v>
      </c>
      <c r="T13" s="7">
        <f t="shared" ref="T13:U13" si="6">T6/640</f>
        <v>0.46250000000000002</v>
      </c>
      <c r="U13" s="7">
        <f t="shared" si="6"/>
        <v>0.40937499999999999</v>
      </c>
    </row>
    <row r="14" spans="2:21" x14ac:dyDescent="0.3">
      <c r="B14" t="s">
        <v>691</v>
      </c>
      <c r="C14" s="7">
        <f t="shared" si="2"/>
        <v>9.6875000000000003E-2</v>
      </c>
      <c r="D14" s="7">
        <f t="shared" si="0"/>
        <v>9.2187500000000006E-2</v>
      </c>
      <c r="E14" s="7">
        <f t="shared" si="0"/>
        <v>0.15</v>
      </c>
      <c r="F14" s="7">
        <f t="shared" si="0"/>
        <v>0.1796875</v>
      </c>
      <c r="G14" s="7">
        <f t="shared" si="0"/>
        <v>0.19062499999999999</v>
      </c>
      <c r="H14" s="7">
        <f t="shared" si="0"/>
        <v>0.2109375</v>
      </c>
      <c r="I14" s="7">
        <f t="shared" si="0"/>
        <v>0.22187499999999999</v>
      </c>
      <c r="J14" s="7">
        <f t="shared" si="0"/>
        <v>0.19218750000000001</v>
      </c>
      <c r="K14" s="7">
        <f t="shared" si="0"/>
        <v>0.20468749999999999</v>
      </c>
      <c r="L14" s="7">
        <f t="shared" si="0"/>
        <v>0.21875</v>
      </c>
      <c r="M14" s="7">
        <f t="shared" si="0"/>
        <v>0.27500000000000002</v>
      </c>
      <c r="N14" s="7">
        <f t="shared" si="0"/>
        <v>0.24062500000000001</v>
      </c>
      <c r="O14" s="7">
        <f t="shared" si="0"/>
        <v>0.24687500000000001</v>
      </c>
      <c r="P14" s="7">
        <f t="shared" si="0"/>
        <v>0.23125000000000001</v>
      </c>
      <c r="Q14" s="7">
        <f t="shared" si="0"/>
        <v>0.2265625</v>
      </c>
      <c r="R14" s="7">
        <f t="shared" si="0"/>
        <v>0.25312499999999999</v>
      </c>
      <c r="S14" s="7">
        <f t="shared" si="0"/>
        <v>0.2578125</v>
      </c>
      <c r="T14" s="7">
        <f t="shared" ref="T14:U14" si="7">T7/640</f>
        <v>0.29062500000000002</v>
      </c>
      <c r="U14" s="7">
        <f t="shared" si="7"/>
        <v>0.30781249999999999</v>
      </c>
    </row>
    <row r="16" spans="2:21" x14ac:dyDescent="0.3">
      <c r="B16" t="s">
        <v>695</v>
      </c>
      <c r="C16" s="8">
        <f>MAX(data_bydistrict!F2:F641)</f>
        <v>95.167815137584938</v>
      </c>
      <c r="D16" s="8">
        <f>MAX(data_bydistrict!G2:G641)</f>
        <v>91.143590495932742</v>
      </c>
      <c r="E16" s="8">
        <f>MAX(data_bydistrict!H2:H641)</f>
        <v>100.20778521761939</v>
      </c>
      <c r="F16" s="8">
        <f>MAX(data_bydistrict!I2:I641)</f>
        <v>110.02425540477986</v>
      </c>
      <c r="G16" s="8">
        <f>MAX(data_bydistrict!J2:J641)</f>
        <v>107.21627514281623</v>
      </c>
      <c r="H16" s="8">
        <f>MAX(data_bydistrict!K2:K641)</f>
        <v>119.2061350568847</v>
      </c>
      <c r="I16" s="8">
        <f>MAX(data_bydistrict!L2:L641)</f>
        <v>117.09620928404314</v>
      </c>
      <c r="J16" s="8">
        <f>MAX(data_bydistrict!M2:M641)</f>
        <v>110.04914333488477</v>
      </c>
      <c r="K16" s="8">
        <f>MAX(data_bydistrict!N2:N641)</f>
        <v>109.90630630458296</v>
      </c>
      <c r="L16" s="8">
        <f>MAX(data_bydistrict!O2:O641)</f>
        <v>117.50016703688182</v>
      </c>
      <c r="M16" s="8">
        <f>MAX(data_bydistrict!P2:P641)</f>
        <v>139.32036216175931</v>
      </c>
      <c r="N16" s="8">
        <f>MAX(data_bydistrict!Q2:Q641)</f>
        <v>123.30690545071516</v>
      </c>
      <c r="O16" s="8">
        <f>MAX(data_bydistrict!R2:R641)</f>
        <v>121.69</v>
      </c>
      <c r="P16" s="8">
        <f>MAX(data_bydistrict!S2:S641)</f>
        <v>119.95693967658356</v>
      </c>
      <c r="Q16" s="8">
        <f>MAX(data_bydistrict!T2:T641)</f>
        <v>97.68</v>
      </c>
      <c r="R16" s="8">
        <f>MAX(data_bydistrict!U2:U641)</f>
        <v>114.71772424745477</v>
      </c>
      <c r="S16" s="8">
        <f>MAX(data_bydistrict!V2:V641)</f>
        <v>110.81586081270135</v>
      </c>
      <c r="T16" s="8">
        <f>MAX(data_bydistrict!W2:W641)</f>
        <v>117.97212206860686</v>
      </c>
      <c r="U16" s="8">
        <f>MAX(data_bydistrict!X2:X641)</f>
        <v>142.83081465449015</v>
      </c>
    </row>
    <row r="17" spans="2:21" x14ac:dyDescent="0.3">
      <c r="B17" t="s">
        <v>694</v>
      </c>
      <c r="C17" s="5">
        <f>AVERAGE(data_bydistrict!F2:F641)</f>
        <v>32.348332596616203</v>
      </c>
      <c r="D17" s="5">
        <f>AVERAGE(data_bydistrict!G2:G641)</f>
        <v>34.596082853070051</v>
      </c>
      <c r="E17" s="5">
        <f>AVERAGE(data_bydistrict!H2:H641)</f>
        <v>36.092000890087469</v>
      </c>
      <c r="F17" s="5">
        <f>AVERAGE(data_bydistrict!I2:I641)</f>
        <v>39.087910673309814</v>
      </c>
      <c r="G17" s="5">
        <f>AVERAGE(data_bydistrict!J2:J641)</f>
        <v>39.280749950377746</v>
      </c>
      <c r="H17" s="5">
        <f>AVERAGE(data_bydistrict!K2:K641)</f>
        <v>41.455177480323073</v>
      </c>
      <c r="I17" s="5">
        <f>AVERAGE(data_bydistrict!L2:L641)</f>
        <v>42.229330612320787</v>
      </c>
      <c r="J17" s="5">
        <f>AVERAGE(data_bydistrict!M2:M641)</f>
        <v>40.721167164133774</v>
      </c>
      <c r="K17" s="5">
        <f>AVERAGE(data_bydistrict!N2:N641)</f>
        <v>42.131343510389499</v>
      </c>
      <c r="L17" s="5">
        <f>AVERAGE(data_bydistrict!O2:O641)</f>
        <v>43.514262589712615</v>
      </c>
      <c r="M17" s="5">
        <f>AVERAGE(data_bydistrict!P2:P641)</f>
        <v>49.319895192181662</v>
      </c>
      <c r="N17" s="5">
        <f>AVERAGE(data_bydistrict!Q2:Q641)</f>
        <v>46.694673180395412</v>
      </c>
      <c r="O17" s="5">
        <f>AVERAGE(data_bydistrict!R2:R641)</f>
        <v>45.026210609548755</v>
      </c>
      <c r="P17" s="5">
        <f>AVERAGE(data_bydistrict!S2:S641)</f>
        <v>44.638004848022675</v>
      </c>
      <c r="Q17" s="5">
        <f>AVERAGE(data_bydistrict!T2:T641)</f>
        <v>43.904427377525728</v>
      </c>
      <c r="R17" s="5">
        <f>AVERAGE(data_bydistrict!U2:U641)</f>
        <v>47.79702001296026</v>
      </c>
      <c r="S17" s="5">
        <f>AVERAGE(data_bydistrict!V2:V641)</f>
        <v>48.769674629792135</v>
      </c>
      <c r="T17" s="5">
        <f>AVERAGE(data_bydistrict!W2:W641)</f>
        <v>51.371777394927008</v>
      </c>
      <c r="U17" s="5">
        <f>AVERAGE(data_bydistrict!X2:X641)</f>
        <v>54.749830833379676</v>
      </c>
    </row>
    <row r="18" spans="2:21" x14ac:dyDescent="0.3">
      <c r="B18" t="s">
        <v>732</v>
      </c>
      <c r="D18" s="7">
        <f>(D17-C17)/C17</f>
        <v>6.9485815064513526E-2</v>
      </c>
      <c r="E18" s="7">
        <f t="shared" ref="E18:U18" si="8">(E17-D17)/D17</f>
        <v>4.323952059458866E-2</v>
      </c>
      <c r="F18" s="7">
        <f t="shared" si="8"/>
        <v>8.300758365671991E-2</v>
      </c>
      <c r="G18" s="7">
        <f t="shared" si="8"/>
        <v>4.9334762013669804E-3</v>
      </c>
      <c r="H18" s="7">
        <f t="shared" si="8"/>
        <v>5.535605946149752E-2</v>
      </c>
      <c r="I18" s="7">
        <f t="shared" si="8"/>
        <v>1.8674461889957417E-2</v>
      </c>
      <c r="J18" s="7">
        <f t="shared" si="8"/>
        <v>-3.5713647986335646E-2</v>
      </c>
      <c r="K18" s="7">
        <f t="shared" si="8"/>
        <v>3.4630057153611594E-2</v>
      </c>
      <c r="L18" s="7">
        <f t="shared" si="8"/>
        <v>3.2823996675588836E-2</v>
      </c>
      <c r="M18" s="7">
        <f t="shared" si="8"/>
        <v>0.13341907358534855</v>
      </c>
      <c r="N18" s="7">
        <f t="shared" si="8"/>
        <v>-5.3228458851275244E-2</v>
      </c>
      <c r="O18" s="7">
        <f t="shared" si="8"/>
        <v>-3.5731325592555062E-2</v>
      </c>
      <c r="P18" s="7">
        <f t="shared" si="8"/>
        <v>-8.6217728800778402E-3</v>
      </c>
      <c r="Q18" s="7">
        <f t="shared" si="8"/>
        <v>-1.6433921565144546E-2</v>
      </c>
      <c r="R18" s="7">
        <f t="shared" si="8"/>
        <v>8.8660594567442519E-2</v>
      </c>
      <c r="S18" s="7">
        <f t="shared" si="8"/>
        <v>2.0349691603537994E-2</v>
      </c>
      <c r="T18" s="7">
        <f t="shared" si="8"/>
        <v>5.3354933878220212E-2</v>
      </c>
      <c r="U18" s="7">
        <f t="shared" si="8"/>
        <v>6.5756989727714821E-2</v>
      </c>
    </row>
    <row r="19" spans="2:21" x14ac:dyDescent="0.3">
      <c r="B19" t="s">
        <v>733</v>
      </c>
      <c r="D19" s="7">
        <f>(D17-$C$17)/$C$17</f>
        <v>6.9485815064513526E-2</v>
      </c>
      <c r="E19" s="7">
        <f t="shared" ref="E19:U19" si="9">(E17-$C$17)/$C$17</f>
        <v>0.11572986899061601</v>
      </c>
      <c r="F19" s="7">
        <f t="shared" si="9"/>
        <v>0.2083439094291557</v>
      </c>
      <c r="G19" s="7">
        <f t="shared" si="9"/>
        <v>0.21430524534939119</v>
      </c>
      <c r="H19" s="7">
        <f t="shared" si="9"/>
        <v>0.28152439871536039</v>
      </c>
      <c r="I19" s="7">
        <f t="shared" si="9"/>
        <v>0.30545617726022101</v>
      </c>
      <c r="J19" s="7">
        <f t="shared" si="9"/>
        <v>0.25883357488396208</v>
      </c>
      <c r="K19" s="7">
        <f t="shared" si="9"/>
        <v>0.30242705352907889</v>
      </c>
      <c r="L19" s="7">
        <f t="shared" si="9"/>
        <v>0.34517791480431437</v>
      </c>
      <c r="M19" s="7">
        <f t="shared" si="9"/>
        <v>0.52465030600497686</v>
      </c>
      <c r="N19" s="7">
        <f t="shared" si="9"/>
        <v>0.44349551992920677</v>
      </c>
      <c r="O19" s="7">
        <f t="shared" si="9"/>
        <v>0.39191751151522169</v>
      </c>
      <c r="P19" s="7">
        <f t="shared" si="9"/>
        <v>0.37991671486313433</v>
      </c>
      <c r="Q19" s="7">
        <f t="shared" si="9"/>
        <v>0.35723927180464166</v>
      </c>
      <c r="R19" s="7">
        <f t="shared" si="9"/>
        <v>0.4775729126131239</v>
      </c>
      <c r="S19" s="7">
        <f t="shared" si="9"/>
        <v>0.50764106570654233</v>
      </c>
      <c r="T19" s="7">
        <f t="shared" si="9"/>
        <v>0.58808115507940439</v>
      </c>
      <c r="U19" s="7">
        <f t="shared" si="9"/>
        <v>0.69250859128073827</v>
      </c>
    </row>
    <row r="20" spans="2:21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3">
      <c r="B21" t="s">
        <v>696</v>
      </c>
      <c r="C21" s="5">
        <f>data_bystate!C8</f>
        <v>81.940282961163092</v>
      </c>
      <c r="D21" s="5">
        <f>data_bystate!D8</f>
        <v>85.7806402004544</v>
      </c>
      <c r="E21" s="5">
        <f>data_bystate!E8</f>
        <v>93.056601579464981</v>
      </c>
      <c r="F21" s="5">
        <f>data_bystate!F8</f>
        <v>102.56699119240889</v>
      </c>
      <c r="G21" s="5">
        <f>data_bystate!G8</f>
        <v>103.57106801612507</v>
      </c>
      <c r="H21" s="5">
        <f>data_bystate!H8</f>
        <v>110.56372960362825</v>
      </c>
      <c r="I21" s="5">
        <f>data_bystate!I8</f>
        <v>109.1259639987242</v>
      </c>
      <c r="J21" s="5">
        <f>data_bystate!J8</f>
        <v>101.41393687570093</v>
      </c>
      <c r="K21" s="5">
        <f>data_bystate!K8</f>
        <v>104.69493645089391</v>
      </c>
      <c r="L21" s="5">
        <f>data_bystate!L8</f>
        <v>111.70608227801954</v>
      </c>
      <c r="M21" s="5">
        <f>data_bystate!M8</f>
        <v>126.50066362881178</v>
      </c>
      <c r="N21" s="5">
        <f>data_bystate!N8</f>
        <v>111.15804732120606</v>
      </c>
      <c r="O21" s="5">
        <f>data_bystate!O8</f>
        <v>116.31799263492645</v>
      </c>
      <c r="P21" s="5">
        <f>data_bystate!P8</f>
        <v>112.91775188434134</v>
      </c>
      <c r="Q21" s="5">
        <f>data_bystate!Q8</f>
        <v>91.525063702626639</v>
      </c>
      <c r="R21" s="5">
        <f>data_bystate!R8</f>
        <v>103.41019101072413</v>
      </c>
      <c r="S21" s="5">
        <f>data_bystate!S8</f>
        <v>101.05227985650343</v>
      </c>
      <c r="T21" s="5">
        <f>data_bystate!T8</f>
        <v>112.39399021684436</v>
      </c>
      <c r="U21" s="5">
        <f>data_bystate!U8</f>
        <v>131.82170644748959</v>
      </c>
    </row>
    <row r="22" spans="2:21" x14ac:dyDescent="0.3">
      <c r="B22" t="s">
        <v>627</v>
      </c>
      <c r="C22" s="5">
        <f>data_bydistrict!F604</f>
        <v>17.645312977852715</v>
      </c>
      <c r="D22" s="5">
        <f>data_bydistrict!G604</f>
        <v>22.436854930185969</v>
      </c>
      <c r="E22" s="5">
        <f>data_bydistrict!H604</f>
        <v>20.642809155030992</v>
      </c>
      <c r="F22" s="5">
        <f>data_bydistrict!I604</f>
        <v>21.751877867116288</v>
      </c>
      <c r="G22" s="5">
        <f>data_bydistrict!J604</f>
        <v>23.763129778527148</v>
      </c>
      <c r="H22" s="5">
        <f>data_bydistrict!K604</f>
        <v>22.459389335581449</v>
      </c>
      <c r="I22" s="5">
        <f>data_bydistrict!L604</f>
        <v>24.469404626868325</v>
      </c>
      <c r="J22" s="5">
        <f>data_bydistrict!M604</f>
        <v>26.776900804046608</v>
      </c>
      <c r="K22" s="5">
        <f>data_bydistrict!N604</f>
        <v>25.339084003372175</v>
      </c>
      <c r="L22" s="5">
        <f>data_bydistrict!O604</f>
        <v>27.815022936930315</v>
      </c>
      <c r="M22" s="5">
        <f>data_bydistrict!P604</f>
        <v>29.840015291286875</v>
      </c>
      <c r="N22" s="5">
        <f>data_bydistrict!Q604</f>
        <v>27.813480984597057</v>
      </c>
      <c r="O22" s="5">
        <f>data_bydistrict!R604</f>
        <v>26.263419819449545</v>
      </c>
      <c r="P22" s="5">
        <f>data_bydistrict!S604</f>
        <v>28.001267202697736</v>
      </c>
      <c r="Q22" s="5">
        <f>data_bydistrict!T604</f>
        <v>24.508442756379864</v>
      </c>
      <c r="R22" s="5">
        <f>data_bydistrict!U604</f>
        <v>30.340915996627825</v>
      </c>
      <c r="S22" s="5">
        <f>data_bydistrict!V604</f>
        <v>33.726564889263578</v>
      </c>
      <c r="T22" s="5">
        <f>data_bydistrict!W604</f>
        <v>29.375633601348866</v>
      </c>
      <c r="U22" s="5">
        <f>data_bydistrict!X604</f>
        <v>32.630961870488456</v>
      </c>
    </row>
    <row r="23" spans="2:21" x14ac:dyDescent="0.3">
      <c r="B23" t="s">
        <v>534</v>
      </c>
      <c r="C23" s="5">
        <f>data_bydistrict!F514</f>
        <v>36.917872175932075</v>
      </c>
      <c r="D23" s="5">
        <f>data_bydistrict!G514</f>
        <v>36.756375220601342</v>
      </c>
      <c r="E23" s="5">
        <f>data_bydistrict!H514</f>
        <v>37.686369684839043</v>
      </c>
      <c r="F23" s="5">
        <f>data_bydistrict!I514</f>
        <v>38.395868854474699</v>
      </c>
      <c r="G23" s="5">
        <f>data_bydistrict!J514</f>
        <v>36.935536812819237</v>
      </c>
      <c r="H23" s="5">
        <f>data_bydistrict!K514</f>
        <v>40.552368577686586</v>
      </c>
      <c r="I23" s="5">
        <f>data_bydistrict!L514</f>
        <v>41.526701726494515</v>
      </c>
      <c r="J23" s="5">
        <f>data_bydistrict!M514</f>
        <v>39.157866640169786</v>
      </c>
      <c r="K23" s="5">
        <f>data_bydistrict!N514</f>
        <v>42.760528509175799</v>
      </c>
      <c r="L23" s="5">
        <f>data_bydistrict!O514</f>
        <v>43.536532937785637</v>
      </c>
      <c r="M23" s="5">
        <f>data_bydistrict!P514</f>
        <v>48.570038750336039</v>
      </c>
      <c r="N23" s="5">
        <f>data_bydistrict!Q514</f>
        <v>46.182368577686589</v>
      </c>
      <c r="O23" s="5">
        <f>data_bydistrict!R514</f>
        <v>47.300359720466922</v>
      </c>
      <c r="P23" s="5">
        <f>data_bydistrict!S514</f>
        <v>39.029537919971695</v>
      </c>
      <c r="Q23" s="5">
        <f>data_bydistrict!T514</f>
        <v>44.604709476561723</v>
      </c>
      <c r="R23" s="5">
        <f>data_bydistrict!U514</f>
        <v>48.289031553845057</v>
      </c>
      <c r="S23" s="5">
        <f>data_bydistrict!V514</f>
        <v>47.971034875302429</v>
      </c>
      <c r="T23" s="5">
        <f>data_bydistrict!W514</f>
        <v>55.936032107421283</v>
      </c>
      <c r="U23" s="5">
        <f>data_bydistrict!X514</f>
        <v>49.132199788977715</v>
      </c>
    </row>
    <row r="24" spans="2:21" x14ac:dyDescent="0.3">
      <c r="B24" t="s">
        <v>351</v>
      </c>
      <c r="C24" s="5">
        <f>data_bydistrict!F337</f>
        <v>20.84</v>
      </c>
      <c r="D24" s="5">
        <f>data_bydistrict!G337</f>
        <v>23.38</v>
      </c>
      <c r="E24" s="5">
        <f>data_bydistrict!H337</f>
        <v>24.4</v>
      </c>
      <c r="F24" s="5">
        <f>data_bydistrict!I337</f>
        <v>28.55</v>
      </c>
      <c r="G24" s="5">
        <f>data_bydistrict!J337</f>
        <v>27.52</v>
      </c>
      <c r="H24" s="5">
        <f>data_bydistrict!K337</f>
        <v>31.390000000000004</v>
      </c>
      <c r="I24" s="5">
        <f>data_bydistrict!L337</f>
        <v>33.56</v>
      </c>
      <c r="J24" s="5">
        <f>data_bydistrict!M337</f>
        <v>32.57</v>
      </c>
      <c r="K24" s="5">
        <f>data_bydistrict!N337</f>
        <v>35.75</v>
      </c>
      <c r="L24" s="5">
        <f>data_bydistrict!O337</f>
        <v>40.47</v>
      </c>
      <c r="M24" s="5">
        <f>data_bydistrict!P337</f>
        <v>41.19</v>
      </c>
      <c r="N24" s="5">
        <f>data_bydistrict!Q337</f>
        <v>45.12</v>
      </c>
      <c r="O24" s="5">
        <f>data_bydistrict!R337</f>
        <v>41.88</v>
      </c>
      <c r="P24" s="5">
        <f>data_bydistrict!S337</f>
        <v>39.64</v>
      </c>
      <c r="Q24" s="5">
        <f>data_bydistrict!T337</f>
        <v>42.25</v>
      </c>
      <c r="R24" s="5">
        <f>data_bydistrict!U337</f>
        <v>43.65</v>
      </c>
      <c r="S24" s="5">
        <f>data_bydistrict!V337</f>
        <v>46.9</v>
      </c>
      <c r="T24" s="5">
        <f>data_bydistrict!W337</f>
        <v>45.85</v>
      </c>
      <c r="U24" s="5">
        <f>data_bydistrict!X337</f>
        <v>47.16</v>
      </c>
    </row>
    <row r="25" spans="2:21" x14ac:dyDescent="0.3">
      <c r="B25" t="s">
        <v>558</v>
      </c>
      <c r="C25" s="5">
        <f>data_bydistrict!F538</f>
        <v>14.970918141147072</v>
      </c>
      <c r="D25" s="5">
        <f>data_bydistrict!G538</f>
        <v>20.246408291125352</v>
      </c>
      <c r="E25" s="5">
        <f>data_bydistrict!H538</f>
        <v>19.04693057290897</v>
      </c>
      <c r="F25" s="5">
        <f>data_bydistrict!I538</f>
        <v>21.531471502335435</v>
      </c>
      <c r="G25" s="5">
        <f>data_bydistrict!J538</f>
        <v>22.601819690191178</v>
      </c>
      <c r="H25" s="5">
        <f>data_bydistrict!K538</f>
        <v>23.201519173843145</v>
      </c>
      <c r="I25" s="5">
        <f>data_bydistrict!L538</f>
        <v>23.324636272441886</v>
      </c>
      <c r="J25" s="5">
        <f>data_bydistrict!M538</f>
        <v>26.313591708874647</v>
      </c>
      <c r="K25" s="5">
        <f>data_bydistrict!N538</f>
        <v>29.23022176543558</v>
      </c>
      <c r="L25" s="5">
        <f>data_bydistrict!O538</f>
        <v>26.679699483651966</v>
      </c>
      <c r="M25" s="5">
        <f>data_bydistrict!P538</f>
        <v>33.01</v>
      </c>
      <c r="N25" s="5">
        <f>data_bydistrict!Q538</f>
        <v>30.362294300467088</v>
      </c>
      <c r="O25" s="5">
        <f>data_bydistrict!R538</f>
        <v>27.566107774777318</v>
      </c>
      <c r="P25" s="5">
        <f>data_bydistrict!S538</f>
        <v>29.151819690191182</v>
      </c>
      <c r="Q25" s="5">
        <f>data_bydistrict!T538</f>
        <v>29.3067564789811</v>
      </c>
      <c r="R25" s="5">
        <f>data_bydistrict!U538</f>
        <v>32.322167878046926</v>
      </c>
      <c r="S25" s="5">
        <f>data_bydistrict!V538</f>
        <v>33.991471502335436</v>
      </c>
      <c r="T25" s="5">
        <f>data_bydistrict!W538</f>
        <v>36.205585492993706</v>
      </c>
      <c r="U25" s="5">
        <f>data_bydistrict!X538</f>
        <v>35.72723108925701</v>
      </c>
    </row>
    <row r="26" spans="2:21" x14ac:dyDescent="0.3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">
      <c r="B27" t="s">
        <v>142</v>
      </c>
      <c r="C27" s="5">
        <f>data_bydistrict!F133</f>
        <v>77.138640135642433</v>
      </c>
      <c r="D27" s="5">
        <f>data_bydistrict!G133</f>
        <v>77.712978626374465</v>
      </c>
      <c r="E27" s="5">
        <f>data_bydistrict!H133</f>
        <v>82.225216070078318</v>
      </c>
      <c r="F27" s="5">
        <f>data_bydistrict!I133</f>
        <v>93.131380519479507</v>
      </c>
      <c r="G27" s="5">
        <f>data_bydistrict!J133</f>
        <v>91.650249492287571</v>
      </c>
      <c r="H27" s="5">
        <f>data_bydistrict!K133</f>
        <v>99.626538384495532</v>
      </c>
      <c r="I27" s="5">
        <f>data_bydistrict!L133</f>
        <v>95.778116204357104</v>
      </c>
      <c r="J27" s="5">
        <f>data_bydistrict!M133</f>
        <v>94.084787530783558</v>
      </c>
      <c r="K27" s="5">
        <f>data_bydistrict!N133</f>
        <v>92.792052538886978</v>
      </c>
      <c r="L27" s="5">
        <f>data_bydistrict!O133</f>
        <v>101.27366969662256</v>
      </c>
      <c r="M27" s="5">
        <f>data_bydistrict!P133</f>
        <v>115.9597489756021</v>
      </c>
      <c r="N27" s="5">
        <f>data_bydistrict!Q133</f>
        <v>99.933085890187087</v>
      </c>
      <c r="O27" s="5">
        <f>data_bydistrict!R133</f>
        <v>96.495728787336859</v>
      </c>
      <c r="P27" s="5">
        <f>data_bydistrict!S133</f>
        <v>95.40200549995491</v>
      </c>
      <c r="Q27" s="5">
        <f>data_bydistrict!T133</f>
        <v>84.118503683372722</v>
      </c>
      <c r="R27" s="5">
        <f>data_bydistrict!U133</f>
        <v>97.337163795229941</v>
      </c>
      <c r="S27" s="5">
        <f>data_bydistrict!V133</f>
        <v>93.25905750471172</v>
      </c>
      <c r="T27" s="5">
        <f>data_bydistrict!W133</f>
        <v>103.27287872459878</v>
      </c>
      <c r="U27" s="5">
        <f>data_bydistrict!X133</f>
        <v>116.88051962451777</v>
      </c>
    </row>
    <row r="28" spans="2:21" x14ac:dyDescent="0.3">
      <c r="B28" t="s">
        <v>697</v>
      </c>
      <c r="C28" s="5">
        <f>data_bydistrict!F469</f>
        <v>32.785403691363861</v>
      </c>
      <c r="D28" s="5">
        <f>data_bydistrict!G469</f>
        <v>33.32729963121016</v>
      </c>
      <c r="E28" s="5">
        <f>data_bydistrict!H469</f>
        <v>38.265913200344173</v>
      </c>
      <c r="F28" s="5">
        <f>data_bydistrict!I469</f>
        <v>38.28862945211683</v>
      </c>
      <c r="G28" s="5">
        <f>data_bydistrict!J469</f>
        <v>36.371679178441781</v>
      </c>
      <c r="H28" s="5">
        <f>data_bydistrict!K469</f>
        <v>39.963032438805136</v>
      </c>
      <c r="I28" s="5">
        <f>data_bydistrict!L469</f>
        <v>40.908815546091134</v>
      </c>
      <c r="J28" s="5">
        <f>data_bydistrict!M469</f>
        <v>36.897498758555884</v>
      </c>
      <c r="K28" s="5">
        <f>data_bydistrict!N469</f>
        <v>37.704060345969822</v>
      </c>
      <c r="L28" s="5">
        <f>data_bydistrict!O469</f>
        <v>38.377867317297444</v>
      </c>
      <c r="M28" s="5">
        <f>data_bydistrict!P469</f>
        <v>44.887309237002036</v>
      </c>
      <c r="N28" s="5">
        <f>data_bydistrict!Q469</f>
        <v>40.467642746584644</v>
      </c>
      <c r="O28" s="5">
        <f>data_bydistrict!R469</f>
        <v>41.457633901742497</v>
      </c>
      <c r="P28" s="5">
        <f>data_bydistrict!S469</f>
        <v>39.191848289864183</v>
      </c>
      <c r="Q28" s="5">
        <f>data_bydistrict!T469</f>
        <v>43.002301621688432</v>
      </c>
      <c r="R28" s="5">
        <f>data_bydistrict!U469</f>
        <v>46.0592328570078</v>
      </c>
      <c r="S28" s="5">
        <f>data_bydistrict!V469</f>
        <v>44.20860710917345</v>
      </c>
      <c r="T28" s="5">
        <f>data_bydistrict!W469</f>
        <v>51.675632061316122</v>
      </c>
      <c r="U28" s="5">
        <f>data_bydistrict!X469</f>
        <v>44.197332879642815</v>
      </c>
    </row>
    <row r="29" spans="2:21" x14ac:dyDescent="0.3">
      <c r="B29" t="s">
        <v>698</v>
      </c>
      <c r="C29" s="5">
        <f>data_bydistrict!F135</f>
        <v>50.140071764244695</v>
      </c>
      <c r="D29" s="5">
        <f>data_bydistrict!G135</f>
        <v>44.305141027908306</v>
      </c>
      <c r="E29" s="5">
        <f>data_bydistrict!H135</f>
        <v>43.112138719565181</v>
      </c>
      <c r="F29" s="5">
        <f>data_bydistrict!I135</f>
        <v>48.766513381739735</v>
      </c>
      <c r="G29" s="5">
        <f>data_bydistrict!J135</f>
        <v>53.794465950573112</v>
      </c>
      <c r="H29" s="5">
        <f>data_bydistrict!K135</f>
        <v>56.760461662460393</v>
      </c>
      <c r="I29" s="5">
        <f>data_bydistrict!L135</f>
        <v>60.301226901647262</v>
      </c>
      <c r="J29" s="5">
        <f>data_bydistrict!M135</f>
        <v>57.151435960508586</v>
      </c>
      <c r="K29" s="5">
        <f>data_bydistrict!N135</f>
        <v>55.177893789270435</v>
      </c>
      <c r="L29" s="5">
        <f>data_bydistrict!O135</f>
        <v>58.736808938467114</v>
      </c>
      <c r="M29" s="5">
        <f>data_bydistrict!P135</f>
        <v>65.995673779740869</v>
      </c>
      <c r="N29" s="5">
        <f>data_bydistrict!Q135</f>
        <v>65.90674866121546</v>
      </c>
      <c r="O29" s="5">
        <f>data_bydistrict!R135</f>
        <v>56.651996964843001</v>
      </c>
      <c r="P29" s="5">
        <f>data_bydistrict!S135</f>
        <v>62.287390051686344</v>
      </c>
      <c r="Q29" s="5">
        <f>data_bydistrict!T135</f>
        <v>59.106864404906595</v>
      </c>
      <c r="R29" s="5">
        <f>data_bydistrict!U135</f>
        <v>69.75557228715526</v>
      </c>
      <c r="S29" s="5">
        <f>data_bydistrict!V135</f>
        <v>72.419308539165101</v>
      </c>
      <c r="T29" s="5">
        <f>data_bydistrict!W135</f>
        <v>67.61558851469465</v>
      </c>
      <c r="U29" s="5">
        <f>data_bydistrict!X135</f>
        <v>87.661672871222194</v>
      </c>
    </row>
    <row r="30" spans="2:21" x14ac:dyDescent="0.3">
      <c r="B30" t="s">
        <v>699</v>
      </c>
      <c r="C30" s="5">
        <f>data_bydistrict!F36</f>
        <v>41.509136589013629</v>
      </c>
      <c r="D30" s="5">
        <f>data_bydistrict!G36</f>
        <v>45.008973198542492</v>
      </c>
      <c r="E30" s="5">
        <f>data_bydistrict!H36</f>
        <v>51.376194252700024</v>
      </c>
      <c r="F30" s="5">
        <f>data_bydistrict!I36</f>
        <v>58.904284327101799</v>
      </c>
      <c r="G30" s="5">
        <f>data_bydistrict!J36</f>
        <v>54.6608121246474</v>
      </c>
      <c r="H30" s="5">
        <f>data_bydistrict!K36</f>
        <v>62.709777488005223</v>
      </c>
      <c r="I30" s="5">
        <f>data_bydistrict!L36</f>
        <v>55.220618670512017</v>
      </c>
      <c r="J30" s="5">
        <f>data_bydistrict!M36</f>
        <v>55.300217648982006</v>
      </c>
      <c r="K30" s="5">
        <f>data_bydistrict!N36</f>
        <v>57.552495114986762</v>
      </c>
      <c r="L30" s="5">
        <f>data_bydistrict!O36</f>
        <v>60.321751239642907</v>
      </c>
      <c r="M30" s="5">
        <f>data_bydistrict!P36</f>
        <v>68.663963717858906</v>
      </c>
      <c r="N30" s="5">
        <f>data_bydistrict!Q36</f>
        <v>56.291586506835408</v>
      </c>
      <c r="O30" s="5">
        <f>data_bydistrict!R36</f>
        <v>63.76651238526636</v>
      </c>
      <c r="P30" s="5">
        <f>data_bydistrict!S36</f>
        <v>60.665353942159662</v>
      </c>
      <c r="Q30" s="5">
        <f>data_bydistrict!T36</f>
        <v>57.02995278849636</v>
      </c>
      <c r="R30" s="5">
        <f>data_bydistrict!U36</f>
        <v>65.864391301293068</v>
      </c>
      <c r="S30" s="5">
        <f>data_bydistrict!V36</f>
        <v>58.862403557063303</v>
      </c>
      <c r="T30" s="5">
        <f>data_bydistrict!W36</f>
        <v>60.882601673158312</v>
      </c>
      <c r="U30" s="5">
        <f>data_bydistrict!X36</f>
        <v>79.121029692584671</v>
      </c>
    </row>
    <row r="31" spans="2:21" x14ac:dyDescent="0.3">
      <c r="B31" t="s">
        <v>700</v>
      </c>
      <c r="C31" s="5">
        <f>data_bydistrict!F501</f>
        <v>28.199050068881654</v>
      </c>
      <c r="D31" s="5">
        <f>data_bydistrict!G501</f>
        <v>27.864906094288049</v>
      </c>
      <c r="E31" s="5">
        <f>data_bydistrict!H501</f>
        <v>30.979714461667367</v>
      </c>
      <c r="F31" s="5">
        <f>data_bydistrict!I501</f>
        <v>32.854458983179207</v>
      </c>
      <c r="G31" s="5">
        <f>data_bydistrict!J501</f>
        <v>32.455870221267467</v>
      </c>
      <c r="H31" s="5">
        <f>data_bydistrict!K501</f>
        <v>33.47906521119711</v>
      </c>
      <c r="I31" s="5">
        <f>data_bydistrict!L501</f>
        <v>33.91462431698335</v>
      </c>
      <c r="J31" s="5">
        <f>data_bydistrict!M501</f>
        <v>32.371207669517993</v>
      </c>
      <c r="K31" s="5">
        <f>data_bydistrict!N501</f>
        <v>36.557806425288611</v>
      </c>
      <c r="L31" s="5">
        <f>data_bydistrict!O501</f>
        <v>36.359721956686442</v>
      </c>
      <c r="M31" s="5">
        <f>data_bydistrict!P501</f>
        <v>41.737938826530552</v>
      </c>
      <c r="N31" s="5">
        <f>data_bydistrict!Q501</f>
        <v>38.187553259216315</v>
      </c>
      <c r="O31" s="5">
        <f>data_bydistrict!R501</f>
        <v>38.684132928786283</v>
      </c>
      <c r="P31" s="5">
        <f>data_bydistrict!S501</f>
        <v>35.250062863003365</v>
      </c>
      <c r="Q31" s="5">
        <f>data_bydistrict!T501</f>
        <v>38.264743844875568</v>
      </c>
      <c r="R31" s="5">
        <f>data_bydistrict!U501</f>
        <v>43.914713960657728</v>
      </c>
      <c r="S31" s="5">
        <f>data_bydistrict!V501</f>
        <v>40.898682269677408</v>
      </c>
      <c r="T31" s="5">
        <f>data_bydistrict!W501</f>
        <v>49.440876951485272</v>
      </c>
      <c r="U31" s="5">
        <f>data_bydistrict!X501</f>
        <v>45.21817216065768</v>
      </c>
    </row>
    <row r="32" spans="2:21" x14ac:dyDescent="0.3">
      <c r="B32" t="s">
        <v>701</v>
      </c>
      <c r="C32" s="5">
        <f>data_bydistrict!F557</f>
        <v>19.731705616831817</v>
      </c>
      <c r="D32" s="5">
        <f>data_bydistrict!G557</f>
        <v>21.094852564045279</v>
      </c>
      <c r="E32" s="5">
        <f>data_bydistrict!H557</f>
        <v>18.783731203471238</v>
      </c>
      <c r="F32" s="5">
        <f>data_bydistrict!I557</f>
        <v>19.471082527113261</v>
      </c>
      <c r="G32" s="5">
        <f>data_bydistrict!J557</f>
        <v>22.367927202888769</v>
      </c>
      <c r="H32" s="5">
        <f>data_bydistrict!K557</f>
        <v>21.28794004107975</v>
      </c>
      <c r="I32" s="5">
        <f>data_bydistrict!L557</f>
        <v>22.628565771995969</v>
      </c>
      <c r="J32" s="5">
        <f>data_bydistrict!M557</f>
        <v>23.474056022641928</v>
      </c>
      <c r="K32" s="5">
        <f>data_bydistrict!N557</f>
        <v>22.533248323181869</v>
      </c>
      <c r="L32" s="5">
        <f>data_bydistrict!O557</f>
        <v>22.41703019054907</v>
      </c>
      <c r="M32" s="5">
        <f>data_bydistrict!P557</f>
        <v>25.832469758884127</v>
      </c>
      <c r="N32" s="5">
        <f>data_bydistrict!Q557</f>
        <v>23.120964630009308</v>
      </c>
      <c r="O32" s="5">
        <f>data_bydistrict!R557</f>
        <v>21.87065121718091</v>
      </c>
      <c r="P32" s="5">
        <f>data_bydistrict!S557</f>
        <v>24.494032743400023</v>
      </c>
      <c r="Q32" s="5">
        <f>data_bydistrict!T557</f>
        <v>25.00120070051566</v>
      </c>
      <c r="R32" s="5">
        <f>data_bydistrict!U557</f>
        <v>28.707632074345625</v>
      </c>
      <c r="S32" s="5">
        <f>data_bydistrict!V557</f>
        <v>29.686511874278395</v>
      </c>
      <c r="T32" s="5">
        <f>data_bydistrict!W557</f>
        <v>25.40308363086384</v>
      </c>
      <c r="U32" s="5">
        <f>data_bydistrict!X557</f>
        <v>28.912527077207443</v>
      </c>
    </row>
    <row r="33" spans="2:21" x14ac:dyDescent="0.3">
      <c r="B33" t="s">
        <v>702</v>
      </c>
      <c r="C33" s="5">
        <f>data_bydistrict!F426</f>
        <v>31.664514059679327</v>
      </c>
      <c r="D33" s="5">
        <f>data_bydistrict!G426</f>
        <v>30.339417217322779</v>
      </c>
      <c r="E33" s="5">
        <f>data_bydistrict!H426</f>
        <v>34.274298108737476</v>
      </c>
      <c r="F33" s="5">
        <f>data_bydistrict!I426</f>
        <v>37.490338928982005</v>
      </c>
      <c r="G33" s="5">
        <f>data_bydistrict!J426</f>
        <v>36.607873584957431</v>
      </c>
      <c r="H33" s="5">
        <f>data_bydistrict!K426</f>
        <v>37.724472786632766</v>
      </c>
      <c r="I33" s="5">
        <f>data_bydistrict!L426</f>
        <v>39.93640811480298</v>
      </c>
      <c r="J33" s="5">
        <f>data_bydistrict!M426</f>
        <v>41.385441580562087</v>
      </c>
      <c r="K33" s="5">
        <f>data_bydistrict!N426</f>
        <v>40.641398943991121</v>
      </c>
      <c r="L33" s="5">
        <f>data_bydistrict!O426</f>
        <v>42.312969066515826</v>
      </c>
      <c r="M33" s="5">
        <f>data_bydistrict!P426</f>
        <v>44.209214583534099</v>
      </c>
      <c r="N33" s="5">
        <f>data_bydistrict!Q426</f>
        <v>43.325047491073029</v>
      </c>
      <c r="O33" s="5">
        <f>data_bydistrict!R426</f>
        <v>39.731673626519985</v>
      </c>
      <c r="P33" s="5">
        <f>data_bydistrict!S426</f>
        <v>42.161890552985994</v>
      </c>
      <c r="Q33" s="5">
        <f>data_bydistrict!T426</f>
        <v>45.879275135863381</v>
      </c>
      <c r="R33" s="5">
        <f>data_bydistrict!U426</f>
        <v>48.574344479783726</v>
      </c>
      <c r="S33" s="5">
        <f>data_bydistrict!V426</f>
        <v>46.3992779237619</v>
      </c>
      <c r="T33" s="5">
        <f>data_bydistrict!W426</f>
        <v>53.087191770803635</v>
      </c>
      <c r="U33" s="5">
        <f>data_bydistrict!X426</f>
        <v>50.536986290388022</v>
      </c>
    </row>
    <row r="34" spans="2:21" x14ac:dyDescent="0.3">
      <c r="B34" t="s">
        <v>703</v>
      </c>
      <c r="C34" s="5">
        <f>data_bydistrict!F56</f>
        <v>44.836967727186078</v>
      </c>
      <c r="D34" s="5">
        <f>data_bydistrict!G56</f>
        <v>49.276394124761012</v>
      </c>
      <c r="E34" s="5">
        <f>data_bydistrict!H56</f>
        <v>56.543026415096264</v>
      </c>
      <c r="F34" s="5">
        <f>data_bydistrict!I56</f>
        <v>56.920361236631685</v>
      </c>
      <c r="G34" s="5">
        <f>data_bydistrict!J56</f>
        <v>58.990729521872439</v>
      </c>
      <c r="H34" s="5">
        <f>data_bydistrict!K56</f>
        <v>62.793750852863965</v>
      </c>
      <c r="I34" s="5">
        <f>data_bydistrict!L56</f>
        <v>60.956299322464027</v>
      </c>
      <c r="J34" s="5">
        <f>data_bydistrict!M56</f>
        <v>56.435666256715528</v>
      </c>
      <c r="K34" s="5">
        <f>data_bydistrict!N56</f>
        <v>60.629309985617581</v>
      </c>
      <c r="L34" s="5">
        <f>data_bydistrict!O56</f>
        <v>59.191291891134156</v>
      </c>
      <c r="M34" s="5">
        <f>data_bydistrict!P56</f>
        <v>72.504689491649515</v>
      </c>
      <c r="N34" s="5">
        <f>data_bydistrict!Q56</f>
        <v>59.02559343023519</v>
      </c>
      <c r="O34" s="5">
        <f>data_bydistrict!R56</f>
        <v>62.067924793608363</v>
      </c>
      <c r="P34" s="5">
        <f>data_bydistrict!S56</f>
        <v>64.010185211613646</v>
      </c>
      <c r="Q34" s="5">
        <f>data_bydistrict!T56</f>
        <v>56.201427519671533</v>
      </c>
      <c r="R34" s="5">
        <f>data_bydistrict!U56</f>
        <v>66.322047747884014</v>
      </c>
      <c r="S34" s="5">
        <f>data_bydistrict!V56</f>
        <v>59.528914549343547</v>
      </c>
      <c r="T34" s="5">
        <f>data_bydistrict!W56</f>
        <v>64.308539074944164</v>
      </c>
      <c r="U34" s="5">
        <f>data_bydistrict!X56</f>
        <v>78.668243561796046</v>
      </c>
    </row>
    <row r="35" spans="2:21" x14ac:dyDescent="0.3">
      <c r="B35" t="s">
        <v>704</v>
      </c>
      <c r="C35" s="5">
        <f>data_bydistrict!F604</f>
        <v>17.645312977852715</v>
      </c>
      <c r="D35" s="5">
        <f>data_bydistrict!G604</f>
        <v>22.436854930185969</v>
      </c>
      <c r="E35" s="5">
        <f>data_bydistrict!H604</f>
        <v>20.642809155030992</v>
      </c>
      <c r="F35" s="5">
        <f>data_bydistrict!I604</f>
        <v>21.751877867116288</v>
      </c>
      <c r="G35" s="5">
        <f>data_bydistrict!J604</f>
        <v>23.763129778527148</v>
      </c>
      <c r="H35" s="5">
        <f>data_bydistrict!K604</f>
        <v>22.459389335581449</v>
      </c>
      <c r="I35" s="5">
        <f>data_bydistrict!L604</f>
        <v>24.469404626868325</v>
      </c>
      <c r="J35" s="5">
        <f>data_bydistrict!M604</f>
        <v>26.776900804046608</v>
      </c>
      <c r="K35" s="5">
        <f>data_bydistrict!N604</f>
        <v>25.339084003372175</v>
      </c>
      <c r="L35" s="5">
        <f>data_bydistrict!O604</f>
        <v>27.815022936930315</v>
      </c>
      <c r="M35" s="5">
        <f>data_bydistrict!P604</f>
        <v>29.840015291286875</v>
      </c>
      <c r="N35" s="5">
        <f>data_bydistrict!Q604</f>
        <v>27.813480984597057</v>
      </c>
      <c r="O35" s="5">
        <f>data_bydistrict!R604</f>
        <v>26.263419819449545</v>
      </c>
      <c r="P35" s="5">
        <f>data_bydistrict!S604</f>
        <v>28.001267202697736</v>
      </c>
      <c r="Q35" s="5">
        <f>data_bydistrict!T604</f>
        <v>24.508442756379864</v>
      </c>
      <c r="R35" s="5">
        <f>data_bydistrict!U604</f>
        <v>30.340915996627825</v>
      </c>
      <c r="S35" s="5">
        <f>data_bydistrict!V604</f>
        <v>33.726564889263578</v>
      </c>
      <c r="T35" s="5">
        <f>data_bydistrict!W604</f>
        <v>29.375633601348866</v>
      </c>
      <c r="U35" s="5">
        <f>data_bydistrict!X604</f>
        <v>32.630961870488456</v>
      </c>
    </row>
    <row r="36" spans="2:21" x14ac:dyDescent="0.3">
      <c r="B36" t="s">
        <v>628</v>
      </c>
      <c r="C36" s="5">
        <f>data_bydistrict!F605</f>
        <v>14.099798440214819</v>
      </c>
      <c r="D36" s="5">
        <f>data_bydistrict!G605</f>
        <v>17.284339194034128</v>
      </c>
      <c r="E36" s="5">
        <f>data_bydistrict!H605</f>
        <v>13.423363179029083</v>
      </c>
      <c r="F36" s="5">
        <f>data_bydistrict!I605</f>
        <v>16.974525065672644</v>
      </c>
      <c r="G36" s="5">
        <f>data_bydistrict!J605</f>
        <v>16.250815945850636</v>
      </c>
      <c r="H36" s="5">
        <f>data_bydistrict!K605</f>
        <v>16.625872312393465</v>
      </c>
      <c r="I36" s="5">
        <f>data_bydistrict!L605</f>
        <v>17.797662227326494</v>
      </c>
      <c r="J36" s="5">
        <f>data_bydistrict!M605</f>
        <v>18.72698520121984</v>
      </c>
      <c r="K36" s="5">
        <f>data_bydistrict!N605</f>
        <v>19.251669686479911</v>
      </c>
      <c r="L36" s="5">
        <f>data_bydistrict!O605</f>
        <v>18.668540222918004</v>
      </c>
      <c r="M36" s="5">
        <f>data_bydistrict!P605</f>
        <v>23.081551691716133</v>
      </c>
      <c r="N36" s="5">
        <f>data_bydistrict!Q605</f>
        <v>20.798381192013288</v>
      </c>
      <c r="O36" s="5">
        <f>data_bydistrict!R605</f>
        <v>20.539540372576251</v>
      </c>
      <c r="P36" s="5">
        <f>data_bydistrict!S605</f>
        <v>21.27378371689473</v>
      </c>
      <c r="Q36" s="5">
        <f>data_bydistrict!T605</f>
        <v>21.486699372931895</v>
      </c>
      <c r="R36" s="5">
        <f>data_bydistrict!U605</f>
        <v>25.468336531872382</v>
      </c>
      <c r="S36" s="5">
        <f>data_bydistrict!V605</f>
        <v>27.892924491080599</v>
      </c>
      <c r="T36" s="5">
        <f>data_bydistrict!W605</f>
        <v>23.873965151872763</v>
      </c>
      <c r="U36" s="5">
        <f>data_bydistrict!X605</f>
        <v>26.03397070846383</v>
      </c>
    </row>
    <row r="37" spans="2:21" x14ac:dyDescent="0.3">
      <c r="B37" t="s">
        <v>696</v>
      </c>
      <c r="C37" s="5">
        <f>data_bystate!C8</f>
        <v>81.940282961163092</v>
      </c>
      <c r="D37" s="5">
        <f>data_bystate!D8</f>
        <v>85.7806402004544</v>
      </c>
      <c r="E37" s="5">
        <f>data_bystate!E8</f>
        <v>93.056601579464981</v>
      </c>
      <c r="F37" s="5">
        <f>data_bystate!F8</f>
        <v>102.56699119240889</v>
      </c>
      <c r="G37" s="5">
        <f>data_bystate!G8</f>
        <v>103.57106801612507</v>
      </c>
      <c r="H37" s="5">
        <f>data_bystate!H8</f>
        <v>110.56372960362825</v>
      </c>
      <c r="I37" s="5">
        <f>data_bystate!I8</f>
        <v>109.1259639987242</v>
      </c>
      <c r="J37" s="5">
        <f>data_bystate!J8</f>
        <v>101.41393687570093</v>
      </c>
      <c r="K37" s="5">
        <f>data_bystate!K8</f>
        <v>104.69493645089391</v>
      </c>
      <c r="L37" s="5">
        <f>data_bystate!L8</f>
        <v>111.70608227801954</v>
      </c>
      <c r="M37" s="5">
        <f>data_bystate!M8</f>
        <v>126.50066362881178</v>
      </c>
      <c r="N37" s="5">
        <f>data_bystate!N8</f>
        <v>111.15804732120606</v>
      </c>
      <c r="O37" s="5">
        <f>data_bystate!O8</f>
        <v>116.31799263492645</v>
      </c>
      <c r="P37" s="5">
        <f>data_bystate!P8</f>
        <v>112.91775188434134</v>
      </c>
      <c r="Q37" s="5">
        <f>data_bystate!Q8</f>
        <v>91.525063702626639</v>
      </c>
      <c r="R37" s="5">
        <f>data_bystate!R8</f>
        <v>103.41019101072413</v>
      </c>
      <c r="S37" s="5">
        <f>data_bystate!S8</f>
        <v>101.05227985650343</v>
      </c>
      <c r="T37" s="5">
        <f>data_bystate!T8</f>
        <v>112.39399021684436</v>
      </c>
      <c r="U37" s="5">
        <f>data_bystate!U8</f>
        <v>131.82170644748959</v>
      </c>
    </row>
    <row r="38" spans="2:21" x14ac:dyDescent="0.3">
      <c r="B38" t="s">
        <v>705</v>
      </c>
      <c r="C38" s="5">
        <f>data_bydistrict!F350</f>
        <v>32.693262012893079</v>
      </c>
      <c r="D38" s="5">
        <f>data_bydistrict!G350</f>
        <v>30.465165015590529</v>
      </c>
      <c r="E38" s="5">
        <f>data_bydistrict!H350</f>
        <v>34.533845802744906</v>
      </c>
      <c r="F38" s="5">
        <f>data_bydistrict!I350</f>
        <v>37.264535859971318</v>
      </c>
      <c r="G38" s="5">
        <f>data_bydistrict!J350</f>
        <v>38.568912445786999</v>
      </c>
      <c r="H38" s="5">
        <f>data_bydistrict!K350</f>
        <v>40.674580236033322</v>
      </c>
      <c r="I38" s="5">
        <f>data_bydistrict!L350</f>
        <v>43.42168471307015</v>
      </c>
      <c r="J38" s="5">
        <f>data_bydistrict!M350</f>
        <v>42.115904948845014</v>
      </c>
      <c r="K38" s="5">
        <f>data_bydistrict!N350</f>
        <v>44.251677565293605</v>
      </c>
      <c r="L38" s="5">
        <f>data_bydistrict!O350</f>
        <v>47.162443737450374</v>
      </c>
      <c r="M38" s="5">
        <f>data_bydistrict!P350</f>
        <v>51.853893715548729</v>
      </c>
      <c r="N38" s="5">
        <f>data_bydistrict!Q350</f>
        <v>51.131825437269598</v>
      </c>
      <c r="O38" s="5">
        <f>data_bydistrict!R350</f>
        <v>50.020201922152388</v>
      </c>
      <c r="P38" s="5">
        <f>data_bydistrict!S350</f>
        <v>48.295994424203684</v>
      </c>
      <c r="Q38" s="5">
        <f>data_bydistrict!T350</f>
        <v>49.159359612508119</v>
      </c>
      <c r="R38" s="5">
        <f>data_bydistrict!U350</f>
        <v>54.0644793631703</v>
      </c>
      <c r="S38" s="5">
        <f>data_bydistrict!V350</f>
        <v>54.77684440959947</v>
      </c>
      <c r="T38" s="5">
        <f>data_bydistrict!W350</f>
        <v>57.320476370622295</v>
      </c>
      <c r="U38" s="5">
        <f>data_bydistrict!X350</f>
        <v>59.749001200341603</v>
      </c>
    </row>
    <row r="39" spans="2:21" x14ac:dyDescent="0.3">
      <c r="B39" t="s">
        <v>706</v>
      </c>
      <c r="C39" s="5">
        <f>data_bydistrict!F406</f>
        <v>32.56810663410446</v>
      </c>
      <c r="D39" s="5">
        <f>data_bydistrict!G406</f>
        <v>37.232592720675044</v>
      </c>
      <c r="E39" s="5">
        <f>data_bydistrict!H406</f>
        <v>34.682100625106976</v>
      </c>
      <c r="F39" s="5">
        <f>data_bydistrict!I406</f>
        <v>39.821553813283103</v>
      </c>
      <c r="G39" s="5">
        <f>data_bydistrict!J406</f>
        <v>38.697498684475946</v>
      </c>
      <c r="H39" s="5">
        <f>data_bydistrict!K406</f>
        <v>39.713819717651461</v>
      </c>
      <c r="I39" s="5">
        <f>data_bydistrict!L406</f>
        <v>40.278438262708825</v>
      </c>
      <c r="J39" s="5">
        <f>data_bydistrict!M406</f>
        <v>41.360645502096389</v>
      </c>
      <c r="K39" s="5">
        <f>data_bydistrict!N406</f>
        <v>42.180983973743842</v>
      </c>
      <c r="L39" s="5">
        <f>data_bydistrict!O406</f>
        <v>43.813059956139497</v>
      </c>
      <c r="M39" s="5">
        <f>data_bydistrict!P406</f>
        <v>49.666874922110871</v>
      </c>
      <c r="N39" s="5">
        <f>data_bydistrict!Q406</f>
        <v>47.339813258223508</v>
      </c>
      <c r="O39" s="5">
        <f>data_bydistrict!R406</f>
        <v>44.400563863911138</v>
      </c>
      <c r="P39" s="5">
        <f>data_bydistrict!S406</f>
        <v>43.849365476236038</v>
      </c>
      <c r="Q39" s="5">
        <f>data_bydistrict!T406</f>
        <v>44.64689817780836</v>
      </c>
      <c r="R39" s="5">
        <f>data_bydistrict!U406</f>
        <v>51.256776005959317</v>
      </c>
      <c r="S39" s="5">
        <f>data_bydistrict!V406</f>
        <v>53.276413979585683</v>
      </c>
      <c r="T39" s="5">
        <f>data_bydistrict!W406</f>
        <v>62.277795435147013</v>
      </c>
      <c r="U39" s="5">
        <f>data_bydistrict!X406</f>
        <v>59.393392111729298</v>
      </c>
    </row>
    <row r="40" spans="2:21" x14ac:dyDescent="0.3">
      <c r="B40" t="s">
        <v>707</v>
      </c>
      <c r="C40" s="5">
        <f>data_bydistrict!F160</f>
        <v>89.881357416296197</v>
      </c>
      <c r="D40" s="5">
        <f>data_bydistrict!G160</f>
        <v>89.350073802654975</v>
      </c>
      <c r="E40" s="5">
        <f>data_bydistrict!H160</f>
        <v>100.20778521761939</v>
      </c>
      <c r="F40" s="5">
        <f>data_bydistrict!I160</f>
        <v>109.65092187875953</v>
      </c>
      <c r="G40" s="5">
        <f>data_bydistrict!J160</f>
        <v>106.06167997690635</v>
      </c>
      <c r="H40" s="5">
        <f>data_bydistrict!K160</f>
        <v>114.58052048691106</v>
      </c>
      <c r="I40" s="5">
        <f>data_bydistrict!L160</f>
        <v>114.45205790866038</v>
      </c>
      <c r="J40" s="5">
        <f>data_bydistrict!M160</f>
        <v>103.48102358879956</v>
      </c>
      <c r="K40" s="5">
        <f>data_bydistrict!N160</f>
        <v>106.15663858597701</v>
      </c>
      <c r="L40" s="5">
        <f>data_bydistrict!O160</f>
        <v>114.94662272268481</v>
      </c>
      <c r="M40" s="5">
        <f>data_bydistrict!P160</f>
        <v>131.84966626968588</v>
      </c>
      <c r="N40" s="5">
        <f>data_bydistrict!Q160</f>
        <v>117.34238930554571</v>
      </c>
      <c r="O40" s="5">
        <f>data_bydistrict!R160</f>
        <v>117.7143985518944</v>
      </c>
      <c r="P40" s="5">
        <f>data_bydistrict!S160</f>
        <v>119.84088111833918</v>
      </c>
      <c r="Q40" s="5">
        <f>data_bydistrict!T160</f>
        <v>95.750155599700506</v>
      </c>
      <c r="R40" s="5">
        <f>data_bydistrict!U160</f>
        <v>113.7425939196435</v>
      </c>
      <c r="S40" s="5">
        <f>data_bydistrict!V160</f>
        <v>108.2862528343223</v>
      </c>
      <c r="T40" s="5">
        <f>data_bydistrict!W160</f>
        <v>116.22278033224816</v>
      </c>
      <c r="U40" s="5">
        <f>data_bydistrict!X160</f>
        <v>140.88795368230612</v>
      </c>
    </row>
    <row r="41" spans="2:21" x14ac:dyDescent="0.3">
      <c r="B41" t="s">
        <v>708</v>
      </c>
      <c r="C41" s="5">
        <f>data_bydistrict!F514</f>
        <v>36.917872175932075</v>
      </c>
      <c r="D41" s="5">
        <f>data_bydistrict!G514</f>
        <v>36.756375220601342</v>
      </c>
      <c r="E41" s="5">
        <f>data_bydistrict!H514</f>
        <v>37.686369684839043</v>
      </c>
      <c r="F41" s="5">
        <f>data_bydistrict!I514</f>
        <v>38.395868854474699</v>
      </c>
      <c r="G41" s="5">
        <f>data_bydistrict!J514</f>
        <v>36.935536812819237</v>
      </c>
      <c r="H41" s="5">
        <f>data_bydistrict!K514</f>
        <v>40.552368577686586</v>
      </c>
      <c r="I41" s="5">
        <f>data_bydistrict!L514</f>
        <v>41.526701726494515</v>
      </c>
      <c r="J41" s="5">
        <f>data_bydistrict!M514</f>
        <v>39.157866640169786</v>
      </c>
      <c r="K41" s="5">
        <f>data_bydistrict!N514</f>
        <v>42.760528509175799</v>
      </c>
      <c r="L41" s="5">
        <f>data_bydistrict!O514</f>
        <v>43.536532937785637</v>
      </c>
      <c r="M41" s="5">
        <f>data_bydistrict!P514</f>
        <v>48.570038750336039</v>
      </c>
      <c r="N41" s="5">
        <f>data_bydistrict!Q514</f>
        <v>46.182368577686589</v>
      </c>
      <c r="O41" s="5">
        <f>data_bydistrict!R514</f>
        <v>47.300359720466922</v>
      </c>
      <c r="P41" s="5">
        <f>data_bydistrict!S514</f>
        <v>39.029537919971695</v>
      </c>
      <c r="Q41" s="5">
        <f>data_bydistrict!T514</f>
        <v>44.604709476561723</v>
      </c>
      <c r="R41" s="5">
        <f>data_bydistrict!U514</f>
        <v>48.289031553845057</v>
      </c>
      <c r="S41" s="5">
        <f>data_bydistrict!V514</f>
        <v>47.971034875302429</v>
      </c>
      <c r="T41" s="5">
        <f>data_bydistrict!W514</f>
        <v>55.936032107421283</v>
      </c>
      <c r="U41" s="5">
        <f>data_bydistrict!X514</f>
        <v>49.132199788977715</v>
      </c>
    </row>
    <row r="42" spans="2:21" x14ac:dyDescent="0.3">
      <c r="B42" t="s">
        <v>709</v>
      </c>
      <c r="C42" s="5">
        <f>data_bydistrict!F437</f>
        <v>50.04075346174946</v>
      </c>
      <c r="D42" s="5">
        <f>data_bydistrict!G437</f>
        <v>50.301091859186648</v>
      </c>
      <c r="E42" s="5">
        <f>data_bydistrict!H437</f>
        <v>57.035329004130809</v>
      </c>
      <c r="F42" s="5">
        <f>data_bydistrict!I437</f>
        <v>65.85803500658902</v>
      </c>
      <c r="G42" s="5">
        <f>data_bydistrict!J437</f>
        <v>66.651698089952106</v>
      </c>
      <c r="H42" s="5">
        <f>data_bydistrict!K437</f>
        <v>70.95565506585308</v>
      </c>
      <c r="I42" s="5">
        <f>data_bydistrict!L437</f>
        <v>64.481179450935585</v>
      </c>
      <c r="J42" s="5">
        <f>data_bydistrict!M437</f>
        <v>68.320380589284937</v>
      </c>
      <c r="K42" s="5">
        <f>data_bydistrict!N437</f>
        <v>67.021244649601172</v>
      </c>
      <c r="L42" s="5">
        <f>data_bydistrict!O437</f>
        <v>72.408922744740082</v>
      </c>
      <c r="M42" s="5">
        <f>data_bydistrict!P437</f>
        <v>85.627229484598942</v>
      </c>
      <c r="N42" s="5">
        <f>data_bydistrict!Q437</f>
        <v>71.144369100321711</v>
      </c>
      <c r="O42" s="5">
        <f>data_bydistrict!R437</f>
        <v>68.22950150619333</v>
      </c>
      <c r="P42" s="5">
        <f>data_bydistrict!S437</f>
        <v>70.495011151980592</v>
      </c>
      <c r="Q42" s="5">
        <f>data_bydistrict!T437</f>
        <v>66.445555882562971</v>
      </c>
      <c r="R42" s="5">
        <f>data_bydistrict!U437</f>
        <v>73.029056597103875</v>
      </c>
      <c r="S42" s="5">
        <f>data_bydistrict!V437</f>
        <v>71.305996080771365</v>
      </c>
      <c r="T42" s="5">
        <f>data_bydistrict!W437</f>
        <v>77.773859628078469</v>
      </c>
      <c r="U42" s="5">
        <f>data_bydistrict!X437</f>
        <v>82.93210871796299</v>
      </c>
    </row>
    <row r="43" spans="2:21" x14ac:dyDescent="0.3">
      <c r="B43" t="s">
        <v>710</v>
      </c>
      <c r="C43" s="5">
        <f>data_bydistrict!F538</f>
        <v>14.970918141147072</v>
      </c>
      <c r="D43" s="5">
        <f>data_bydistrict!G538</f>
        <v>20.246408291125352</v>
      </c>
      <c r="E43" s="5">
        <f>data_bydistrict!H538</f>
        <v>19.04693057290897</v>
      </c>
      <c r="F43" s="5">
        <f>data_bydistrict!I538</f>
        <v>21.531471502335435</v>
      </c>
      <c r="G43" s="5">
        <f>data_bydistrict!J538</f>
        <v>22.601819690191178</v>
      </c>
      <c r="H43" s="5">
        <f>data_bydistrict!K538</f>
        <v>23.201519173843145</v>
      </c>
      <c r="I43" s="5">
        <f>data_bydistrict!L538</f>
        <v>23.324636272441886</v>
      </c>
      <c r="J43" s="5">
        <f>data_bydistrict!M538</f>
        <v>26.313591708874647</v>
      </c>
      <c r="K43" s="5">
        <f>data_bydistrict!N538</f>
        <v>29.23022176543558</v>
      </c>
      <c r="L43" s="5">
        <f>data_bydistrict!O538</f>
        <v>26.679699483651966</v>
      </c>
      <c r="M43" s="5">
        <f>data_bydistrict!P538</f>
        <v>33.01</v>
      </c>
      <c r="N43" s="5">
        <f>data_bydistrict!Q538</f>
        <v>30.362294300467088</v>
      </c>
      <c r="O43" s="5">
        <f>data_bydistrict!R538</f>
        <v>27.566107774777318</v>
      </c>
      <c r="P43" s="5">
        <f>data_bydistrict!S538</f>
        <v>29.151819690191182</v>
      </c>
      <c r="Q43" s="5">
        <f>data_bydistrict!T538</f>
        <v>29.3067564789811</v>
      </c>
      <c r="R43" s="5">
        <f>data_bydistrict!U538</f>
        <v>32.322167878046926</v>
      </c>
      <c r="S43" s="5">
        <f>data_bydistrict!V538</f>
        <v>33.991471502335436</v>
      </c>
      <c r="T43" s="5">
        <f>data_bydistrict!W538</f>
        <v>36.205585492993706</v>
      </c>
      <c r="U43" s="5">
        <f>data_bydistrict!X538</f>
        <v>35.72723108925701</v>
      </c>
    </row>
    <row r="44" spans="2:21" x14ac:dyDescent="0.3">
      <c r="B44" t="s">
        <v>711</v>
      </c>
      <c r="C44" s="5">
        <f>data_bydistrict!F440</f>
        <v>27.679889354740212</v>
      </c>
      <c r="D44" s="5">
        <f>data_bydistrict!G440</f>
        <v>27.60180148130959</v>
      </c>
      <c r="E44" s="5">
        <f>data_bydistrict!H440</f>
        <v>32.942145278449061</v>
      </c>
      <c r="F44" s="5">
        <f>data_bydistrict!I440</f>
        <v>35.173484877678582</v>
      </c>
      <c r="G44" s="5">
        <f>data_bydistrict!J440</f>
        <v>34.196133253652107</v>
      </c>
      <c r="H44" s="5">
        <f>data_bydistrict!K440</f>
        <v>34.65035293712176</v>
      </c>
      <c r="I44" s="5">
        <f>data_bydistrict!L440</f>
        <v>36.006200928738785</v>
      </c>
      <c r="J44" s="5">
        <f>data_bydistrict!M440</f>
        <v>35.620048979436639</v>
      </c>
      <c r="K44" s="5">
        <f>data_bydistrict!N440</f>
        <v>35.906903117566316</v>
      </c>
      <c r="L44" s="5">
        <f>data_bydistrict!O440</f>
        <v>38.412765649183449</v>
      </c>
      <c r="M44" s="5">
        <f>data_bydistrict!P440</f>
        <v>43.194873119063708</v>
      </c>
      <c r="N44" s="5">
        <f>data_bydistrict!Q440</f>
        <v>39.896448007477595</v>
      </c>
      <c r="O44" s="5">
        <f>data_bydistrict!R440</f>
        <v>39.025743656323193</v>
      </c>
      <c r="P44" s="5">
        <f>data_bydistrict!S440</f>
        <v>35.620551757593219</v>
      </c>
      <c r="Q44" s="5">
        <f>data_bydistrict!T440</f>
        <v>40.271512352241501</v>
      </c>
      <c r="R44" s="5">
        <f>data_bydistrict!U440</f>
        <v>45.613816835106491</v>
      </c>
      <c r="S44" s="5">
        <f>data_bydistrict!V440</f>
        <v>43.642320815768393</v>
      </c>
      <c r="T44" s="5">
        <f>data_bydistrict!W440</f>
        <v>49.367844464266788</v>
      </c>
      <c r="U44" s="5">
        <f>data_bydistrict!X440</f>
        <v>46.063664796798392</v>
      </c>
    </row>
    <row r="45" spans="2:21" x14ac:dyDescent="0.3">
      <c r="B45" t="s">
        <v>712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2:21" x14ac:dyDescent="0.3">
      <c r="B46" t="s">
        <v>713</v>
      </c>
      <c r="C46" s="5">
        <f>data_bydistrict!F116</f>
        <v>43.08844991883106</v>
      </c>
      <c r="D46" s="5">
        <f>data_bydistrict!G116</f>
        <v>45.253769756531689</v>
      </c>
      <c r="E46" s="5">
        <f>data_bydistrict!H116</f>
        <v>50.434698333580371</v>
      </c>
      <c r="F46" s="5">
        <f>data_bydistrict!I116</f>
        <v>54.501911211381532</v>
      </c>
      <c r="G46" s="5">
        <f>data_bydistrict!J116</f>
        <v>60.093495937171767</v>
      </c>
      <c r="H46" s="5">
        <f>data_bydistrict!K116</f>
        <v>64.497300082960308</v>
      </c>
      <c r="I46" s="5">
        <f>data_bydistrict!L116</f>
        <v>60.081878314761902</v>
      </c>
      <c r="J46" s="5">
        <f>data_bydistrict!M116</f>
        <v>57.952141358675362</v>
      </c>
      <c r="K46" s="5">
        <f>data_bydistrict!N116</f>
        <v>58.834742910221777</v>
      </c>
      <c r="L46" s="5">
        <f>data_bydistrict!O116</f>
        <v>60.23370778211401</v>
      </c>
      <c r="M46" s="5">
        <f>data_bydistrict!P116</f>
        <v>74.851557931152328</v>
      </c>
      <c r="N46" s="5">
        <f>data_bydistrict!Q116</f>
        <v>63.052513789261184</v>
      </c>
      <c r="O46" s="5">
        <f>data_bydistrict!R116</f>
        <v>67.100917652486999</v>
      </c>
      <c r="P46" s="5">
        <f>data_bydistrict!S116</f>
        <v>58.13349664112198</v>
      </c>
      <c r="Q46" s="5">
        <f>data_bydistrict!T116</f>
        <v>55.58427020609264</v>
      </c>
      <c r="R46" s="5">
        <f>data_bydistrict!U116</f>
        <v>58.997389759135373</v>
      </c>
      <c r="S46" s="5">
        <f>data_bydistrict!V116</f>
        <v>53.806183016738231</v>
      </c>
      <c r="T46" s="5">
        <f>data_bydistrict!W116</f>
        <v>67.489691703518844</v>
      </c>
      <c r="U46" s="5">
        <f>data_bydistrict!X116</f>
        <v>68.332122428502515</v>
      </c>
    </row>
    <row r="47" spans="2:21" x14ac:dyDescent="0.3">
      <c r="B47" t="s">
        <v>714</v>
      </c>
      <c r="C47" s="5">
        <f>data_bydistrict!F365</f>
        <v>28.683109003389404</v>
      </c>
      <c r="D47" s="5">
        <f>data_bydistrict!G365</f>
        <v>27.66004716773628</v>
      </c>
      <c r="E47" s="5">
        <f>data_bydistrict!H365</f>
        <v>29.758014034956087</v>
      </c>
      <c r="F47" s="5">
        <f>data_bydistrict!I365</f>
        <v>34.448470762265501</v>
      </c>
      <c r="G47" s="5">
        <f>data_bydistrict!J365</f>
        <v>35.333935193389038</v>
      </c>
      <c r="H47" s="5">
        <f>data_bydistrict!K365</f>
        <v>35.595024919446573</v>
      </c>
      <c r="I47" s="5">
        <f>data_bydistrict!L365</f>
        <v>37.54964558504026</v>
      </c>
      <c r="J47" s="5">
        <f>data_bydistrict!M365</f>
        <v>39.84145587158018</v>
      </c>
      <c r="K47" s="5">
        <f>data_bydistrict!N365</f>
        <v>38.080744693153044</v>
      </c>
      <c r="L47" s="5">
        <f>data_bydistrict!O365</f>
        <v>40.580867526362638</v>
      </c>
      <c r="M47" s="5">
        <f>data_bydistrict!P365</f>
        <v>45.003803778002343</v>
      </c>
      <c r="N47" s="5">
        <f>data_bydistrict!Q365</f>
        <v>46.008485913012827</v>
      </c>
      <c r="O47" s="5">
        <f>data_bydistrict!R365</f>
        <v>44.058131994570594</v>
      </c>
      <c r="P47" s="5">
        <f>data_bydistrict!S365</f>
        <v>43.172974108761586</v>
      </c>
      <c r="Q47" s="5">
        <f>data_bydistrict!T365</f>
        <v>42.214167819186187</v>
      </c>
      <c r="R47" s="5">
        <f>data_bydistrict!U365</f>
        <v>45.333389917926993</v>
      </c>
      <c r="S47" s="5">
        <f>data_bydistrict!V365</f>
        <v>48.934043143661029</v>
      </c>
      <c r="T47" s="5">
        <f>data_bydistrict!W365</f>
        <v>50.423089754764</v>
      </c>
      <c r="U47" s="5">
        <f>data_bydistrict!X365</f>
        <v>52.50222915056932</v>
      </c>
    </row>
    <row r="48" spans="2:21" x14ac:dyDescent="0.3">
      <c r="B48" t="s">
        <v>715</v>
      </c>
      <c r="C48" s="5">
        <f>data_bydistrict!F121</f>
        <v>40.499952169868521</v>
      </c>
      <c r="D48" s="5">
        <f>data_bydistrict!G121</f>
        <v>43.618187659954089</v>
      </c>
      <c r="E48" s="5">
        <f>data_bydistrict!H121</f>
        <v>49.530948122017051</v>
      </c>
      <c r="F48" s="5">
        <f>data_bydistrict!I121</f>
        <v>48.706580865141383</v>
      </c>
      <c r="G48" s="5">
        <f>data_bydistrict!J121</f>
        <v>55.675349231576902</v>
      </c>
      <c r="H48" s="5">
        <f>data_bydistrict!K121</f>
        <v>56.050767041437759</v>
      </c>
      <c r="I48" s="5">
        <f>data_bydistrict!L121</f>
        <v>56.206069337790851</v>
      </c>
      <c r="J48" s="5">
        <f>data_bydistrict!M121</f>
        <v>47.778276729140316</v>
      </c>
      <c r="K48" s="5">
        <f>data_bydistrict!N121</f>
        <v>47.596035506054299</v>
      </c>
      <c r="L48" s="5">
        <f>data_bydistrict!O121</f>
        <v>47.488940449439369</v>
      </c>
      <c r="M48" s="5">
        <f>data_bydistrict!P121</f>
        <v>57.049975209624762</v>
      </c>
      <c r="N48" s="5">
        <f>data_bydistrict!Q121</f>
        <v>48.083537172169997</v>
      </c>
      <c r="O48" s="5">
        <f>data_bydistrict!R121</f>
        <v>58.734767586805276</v>
      </c>
      <c r="P48" s="5">
        <f>data_bydistrict!S121</f>
        <v>44.794058246599441</v>
      </c>
      <c r="Q48" s="5">
        <f>data_bydistrict!T121</f>
        <v>48.750789903607775</v>
      </c>
      <c r="R48" s="5">
        <f>data_bydistrict!U121</f>
        <v>45.105843382670848</v>
      </c>
      <c r="S48" s="5">
        <f>data_bydistrict!V121</f>
        <v>45.425373926134476</v>
      </c>
      <c r="T48" s="5">
        <f>data_bydistrict!W121</f>
        <v>54.802473146067584</v>
      </c>
      <c r="U48" s="5">
        <f>data_bydistrict!X121</f>
        <v>48.074185228510309</v>
      </c>
    </row>
    <row r="49" spans="2:21" x14ac:dyDescent="0.3">
      <c r="B49" t="s">
        <v>716</v>
      </c>
      <c r="C49" s="5">
        <f>data_bydistrict!F172</f>
        <v>69.671283357166189</v>
      </c>
      <c r="D49" s="5">
        <f>data_bydistrict!G172</f>
        <v>63.483255433845656</v>
      </c>
      <c r="E49" s="5">
        <f>data_bydistrict!H172</f>
        <v>67.234642095135911</v>
      </c>
      <c r="F49" s="5">
        <f>data_bydistrict!I172</f>
        <v>72.324815319945884</v>
      </c>
      <c r="G49" s="5">
        <f>data_bydistrict!J172</f>
        <v>75.991381361520354</v>
      </c>
      <c r="H49" s="5">
        <f>data_bydistrict!K172</f>
        <v>82.195299517811009</v>
      </c>
      <c r="I49" s="5">
        <f>data_bydistrict!L172</f>
        <v>78.85687256485447</v>
      </c>
      <c r="J49" s="5">
        <f>data_bydistrict!M172</f>
        <v>79.644052743335024</v>
      </c>
      <c r="K49" s="5">
        <f>data_bydistrict!N172</f>
        <v>72.644163433476024</v>
      </c>
      <c r="L49" s="5">
        <f>data_bydistrict!O172</f>
        <v>81.315966003181671</v>
      </c>
      <c r="M49" s="5">
        <f>data_bydistrict!P172</f>
        <v>89.03515685913419</v>
      </c>
      <c r="N49" s="5">
        <f>data_bydistrict!Q172</f>
        <v>86.386296903256692</v>
      </c>
      <c r="O49" s="5">
        <f>data_bydistrict!R172</f>
        <v>80.126528306765636</v>
      </c>
      <c r="P49" s="5">
        <f>data_bydistrict!S172</f>
        <v>84.909697358692398</v>
      </c>
      <c r="Q49" s="5">
        <f>data_bydistrict!T172</f>
        <v>75.43649361781651</v>
      </c>
      <c r="R49" s="5">
        <f>data_bydistrict!U172</f>
        <v>90.901120113813477</v>
      </c>
      <c r="S49" s="5">
        <f>data_bydistrict!V172</f>
        <v>85.201336285903295</v>
      </c>
      <c r="T49" s="5">
        <f>data_bydistrict!W172</f>
        <v>88.579112348707099</v>
      </c>
      <c r="U49" s="5">
        <f>data_bydistrict!X172</f>
        <v>106.60967103369755</v>
      </c>
    </row>
    <row r="50" spans="2:21" x14ac:dyDescent="0.3">
      <c r="B50" t="s">
        <v>717</v>
      </c>
      <c r="C50" s="5">
        <f>data_bydistrict!F596</f>
        <v>13.859023287740349</v>
      </c>
      <c r="D50" s="5">
        <f>data_bydistrict!G596</f>
        <v>14.949806528102615</v>
      </c>
      <c r="E50" s="5">
        <f>data_bydistrict!H596</f>
        <v>13.119876941592326</v>
      </c>
      <c r="F50" s="5">
        <f>data_bydistrict!I596</f>
        <v>16.590095129360602</v>
      </c>
      <c r="G50" s="5">
        <f>data_bydistrict!J596</f>
        <v>16.390459396339661</v>
      </c>
      <c r="H50" s="5">
        <f>data_bydistrict!K596</f>
        <v>16.475132809633021</v>
      </c>
      <c r="I50" s="5">
        <f>data_bydistrict!L596</f>
        <v>17.469854572493766</v>
      </c>
      <c r="J50" s="5">
        <f>data_bydistrict!M596</f>
        <v>17.77404513151264</v>
      </c>
      <c r="K50" s="5">
        <f>data_bydistrict!N596</f>
        <v>18.002157437661197</v>
      </c>
      <c r="L50" s="5">
        <f>data_bydistrict!O596</f>
        <v>18.6808531473641</v>
      </c>
      <c r="M50" s="5">
        <f>data_bydistrict!P596</f>
        <v>22.435984130009281</v>
      </c>
      <c r="N50" s="5">
        <f>data_bydistrict!Q596</f>
        <v>20.19181028443062</v>
      </c>
      <c r="O50" s="5">
        <f>data_bydistrict!R596</f>
        <v>19.784941421265763</v>
      </c>
      <c r="P50" s="5">
        <f>data_bydistrict!S596</f>
        <v>19.727153267016675</v>
      </c>
      <c r="Q50" s="5">
        <f>data_bydistrict!T596</f>
        <v>21.737470697924469</v>
      </c>
      <c r="R50" s="5">
        <f>data_bydistrict!U596</f>
        <v>24.297514425867966</v>
      </c>
      <c r="S50" s="5">
        <f>data_bydistrict!V596</f>
        <v>24.068954853769139</v>
      </c>
      <c r="T50" s="5">
        <f>data_bydistrict!W596</f>
        <v>23.448823803559815</v>
      </c>
      <c r="U50" s="5">
        <f>data_bydistrict!X596</f>
        <v>26.099644257732319</v>
      </c>
    </row>
    <row r="51" spans="2:21" x14ac:dyDescent="0.3">
      <c r="B51" t="s">
        <v>351</v>
      </c>
      <c r="C51" s="5">
        <f>data_bydistrict!F337</f>
        <v>20.84</v>
      </c>
      <c r="D51" s="5">
        <f>data_bydistrict!G337</f>
        <v>23.38</v>
      </c>
      <c r="E51" s="5">
        <f>data_bydistrict!H337</f>
        <v>24.4</v>
      </c>
      <c r="F51" s="5">
        <f>data_bydistrict!I337</f>
        <v>28.55</v>
      </c>
      <c r="G51" s="5">
        <f>data_bydistrict!J337</f>
        <v>27.52</v>
      </c>
      <c r="H51" s="5">
        <f>data_bydistrict!K337</f>
        <v>31.390000000000004</v>
      </c>
      <c r="I51" s="5">
        <f>data_bydistrict!L337</f>
        <v>33.56</v>
      </c>
      <c r="J51" s="5">
        <f>data_bydistrict!M337</f>
        <v>32.57</v>
      </c>
      <c r="K51" s="5">
        <f>data_bydistrict!N337</f>
        <v>35.75</v>
      </c>
      <c r="L51" s="5">
        <f>data_bydistrict!O337</f>
        <v>40.47</v>
      </c>
      <c r="M51" s="5">
        <f>data_bydistrict!P337</f>
        <v>41.19</v>
      </c>
      <c r="N51" s="5">
        <f>data_bydistrict!Q337</f>
        <v>45.12</v>
      </c>
      <c r="O51" s="5">
        <f>data_bydistrict!R337</f>
        <v>41.88</v>
      </c>
      <c r="P51" s="5">
        <f>data_bydistrict!S337</f>
        <v>39.64</v>
      </c>
      <c r="Q51" s="5">
        <f>data_bydistrict!T337</f>
        <v>42.25</v>
      </c>
      <c r="R51" s="5">
        <f>data_bydistrict!U337</f>
        <v>43.65</v>
      </c>
      <c r="S51" s="5">
        <f>data_bydistrict!V337</f>
        <v>46.9</v>
      </c>
      <c r="T51" s="5">
        <f>data_bydistrict!W337</f>
        <v>45.85</v>
      </c>
      <c r="U51" s="5">
        <f>data_bydistrict!X337</f>
        <v>47.16</v>
      </c>
    </row>
    <row r="52" spans="2:21" x14ac:dyDescent="0.3">
      <c r="B52" t="s">
        <v>718</v>
      </c>
      <c r="C52" s="5">
        <f>data_bydistrict!F123</f>
        <v>39.377647937167204</v>
      </c>
      <c r="D52" s="5">
        <f>data_bydistrict!G123</f>
        <v>40.561246715422691</v>
      </c>
      <c r="E52" s="5">
        <f>data_bydistrict!H123</f>
        <v>46.2535046292003</v>
      </c>
      <c r="F52" s="5">
        <f>data_bydistrict!I123</f>
        <v>48.429493859920477</v>
      </c>
      <c r="G52" s="5">
        <f>data_bydistrict!J123</f>
        <v>48.860550693101622</v>
      </c>
      <c r="H52" s="5">
        <f>data_bydistrict!K123</f>
        <v>53.712728706462727</v>
      </c>
      <c r="I52" s="5">
        <f>data_bydistrict!L123</f>
        <v>50.709746579055953</v>
      </c>
      <c r="J52" s="5">
        <f>data_bydistrict!M123</f>
        <v>50.079809130379303</v>
      </c>
      <c r="K52" s="5">
        <f>data_bydistrict!N123</f>
        <v>51.164691200503434</v>
      </c>
      <c r="L52" s="5">
        <f>data_bydistrict!O123</f>
        <v>52.799471132824557</v>
      </c>
      <c r="M52" s="5">
        <f>data_bydistrict!P123</f>
        <v>62.997377759713125</v>
      </c>
      <c r="N52" s="5">
        <f>data_bydistrict!Q123</f>
        <v>54.904160278168654</v>
      </c>
      <c r="O52" s="5">
        <f>data_bydistrict!R123</f>
        <v>53.443296560227992</v>
      </c>
      <c r="P52" s="5">
        <f>data_bydistrict!S123</f>
        <v>51.036218254127085</v>
      </c>
      <c r="Q52" s="5">
        <f>data_bydistrict!T123</f>
        <v>52.66397543138357</v>
      </c>
      <c r="R52" s="5">
        <f>data_bydistrict!U123</f>
        <v>56.24331885133622</v>
      </c>
      <c r="S52" s="5">
        <f>data_bydistrict!V123</f>
        <v>51.765599056037686</v>
      </c>
      <c r="T52" s="5">
        <f>data_bydistrict!W123</f>
        <v>61.809105394703892</v>
      </c>
      <c r="U52" s="5">
        <f>data_bydistrict!X123</f>
        <v>60.544355698192987</v>
      </c>
    </row>
    <row r="53" spans="2:21" x14ac:dyDescent="0.3">
      <c r="B53" t="s">
        <v>719</v>
      </c>
      <c r="C53" s="5">
        <f>data_bydistrict!F178</f>
        <v>69.041715170310667</v>
      </c>
      <c r="D53" s="5">
        <f>data_bydistrict!G178</f>
        <v>62.779123913198184</v>
      </c>
      <c r="E53" s="5">
        <f>data_bydistrict!H178</f>
        <v>70.595718384850315</v>
      </c>
      <c r="F53" s="5">
        <f>data_bydistrict!I178</f>
        <v>74.569880545806683</v>
      </c>
      <c r="G53" s="5">
        <f>data_bydistrict!J178</f>
        <v>76.453609528715063</v>
      </c>
      <c r="H53" s="5">
        <f>data_bydistrict!K178</f>
        <v>81.339695712631794</v>
      </c>
      <c r="I53" s="5">
        <f>data_bydistrict!L178</f>
        <v>81.124400477878297</v>
      </c>
      <c r="J53" s="5">
        <f>data_bydistrict!M178</f>
        <v>81.363349892959789</v>
      </c>
      <c r="K53" s="5">
        <f>data_bydistrict!N178</f>
        <v>74.862731532633305</v>
      </c>
      <c r="L53" s="5">
        <f>data_bydistrict!O178</f>
        <v>79.320054729615237</v>
      </c>
      <c r="M53" s="5">
        <f>data_bydistrict!P178</f>
        <v>89.596240230961556</v>
      </c>
      <c r="N53" s="5">
        <f>data_bydistrict!Q178</f>
        <v>89.352181600667095</v>
      </c>
      <c r="O53" s="5">
        <f>data_bydistrict!R178</f>
        <v>79.111767253768235</v>
      </c>
      <c r="P53" s="5">
        <f>data_bydistrict!S178</f>
        <v>87.394119949593986</v>
      </c>
      <c r="Q53" s="5">
        <f>data_bydistrict!T178</f>
        <v>77.357475416744506</v>
      </c>
      <c r="R53" s="5">
        <f>data_bydistrict!U178</f>
        <v>97.078981960153783</v>
      </c>
      <c r="S53" s="5">
        <f>data_bydistrict!V178</f>
        <v>89.946254914375274</v>
      </c>
      <c r="T53" s="5">
        <f>data_bydistrict!W178</f>
        <v>93.416160631448776</v>
      </c>
      <c r="U53" s="5">
        <f>data_bydistrict!X178</f>
        <v>117.63904089851157</v>
      </c>
    </row>
    <row r="54" spans="2:21" x14ac:dyDescent="0.3">
      <c r="B54" t="s">
        <v>720</v>
      </c>
      <c r="C54" s="5">
        <f>data_bydistrict!F46</f>
        <v>44.888394275504687</v>
      </c>
      <c r="D54" s="5">
        <f>data_bydistrict!G46</f>
        <v>50.645923149703655</v>
      </c>
      <c r="E54" s="5">
        <f>data_bydistrict!H46</f>
        <v>57.964873032237506</v>
      </c>
      <c r="F54" s="5">
        <f>data_bydistrict!I46</f>
        <v>62.177918862741329</v>
      </c>
      <c r="G54" s="5">
        <f>data_bydistrict!J46</f>
        <v>60.908276645728165</v>
      </c>
      <c r="H54" s="5">
        <f>data_bydistrict!K46</f>
        <v>64.659394708751208</v>
      </c>
      <c r="I54" s="5">
        <f>data_bydistrict!L46</f>
        <v>64.817872383207501</v>
      </c>
      <c r="J54" s="5">
        <f>data_bydistrict!M46</f>
        <v>61.299449802344142</v>
      </c>
      <c r="K54" s="5">
        <f>data_bydistrict!N46</f>
        <v>60.903995772223347</v>
      </c>
      <c r="L54" s="5">
        <f>data_bydistrict!O46</f>
        <v>65.33097912655974</v>
      </c>
      <c r="M54" s="5">
        <f>data_bydistrict!P46</f>
        <v>78.955655234709496</v>
      </c>
      <c r="N54" s="5">
        <f>data_bydistrict!Q46</f>
        <v>60.081806057130308</v>
      </c>
      <c r="O54" s="5">
        <f>data_bydistrict!R46</f>
        <v>67.802815898510985</v>
      </c>
      <c r="P54" s="5">
        <f>data_bydistrict!S46</f>
        <v>67.705076722097488</v>
      </c>
      <c r="Q54" s="5">
        <f>data_bydistrict!T46</f>
        <v>59.135420842879341</v>
      </c>
      <c r="R54" s="5">
        <f>data_bydistrict!U46</f>
        <v>68.386689187682904</v>
      </c>
      <c r="S54" s="5">
        <f>data_bydistrict!V46</f>
        <v>63.138712883847262</v>
      </c>
      <c r="T54" s="5">
        <f>data_bydistrict!W46</f>
        <v>67.469905311743432</v>
      </c>
      <c r="U54" s="5">
        <f>data_bydistrict!X46</f>
        <v>83.855760875910207</v>
      </c>
    </row>
    <row r="55" spans="2:21" x14ac:dyDescent="0.3">
      <c r="B55" t="s">
        <v>637</v>
      </c>
      <c r="C55" s="5">
        <f>data_bydistrict!F614</f>
        <v>14.142961412540851</v>
      </c>
      <c r="D55" s="5">
        <f>data_bydistrict!G614</f>
        <v>17.999894210230416</v>
      </c>
      <c r="E55" s="5">
        <f>data_bydistrict!H614</f>
        <v>16.819927351868422</v>
      </c>
      <c r="F55" s="5">
        <f>data_bydistrict!I614</f>
        <v>18.878302642431741</v>
      </c>
      <c r="G55" s="5">
        <f>data_bydistrict!J614</f>
        <v>17.960443224052661</v>
      </c>
      <c r="H55" s="5">
        <f>data_bydistrict!K614</f>
        <v>18.701001654479068</v>
      </c>
      <c r="I55" s="5">
        <f>data_bydistrict!L614</f>
        <v>19.971174094568017</v>
      </c>
      <c r="J55" s="5">
        <f>data_bydistrict!M614</f>
        <v>21.33635483755117</v>
      </c>
      <c r="K55" s="5">
        <f>data_bydistrict!N614</f>
        <v>21.168074319361182</v>
      </c>
      <c r="L55" s="5">
        <f>data_bydistrict!O614</f>
        <v>21.872190630324553</v>
      </c>
      <c r="M55" s="5">
        <f>data_bydistrict!P614</f>
        <v>25.394518726768784</v>
      </c>
      <c r="N55" s="5">
        <f>data_bydistrict!Q614</f>
        <v>22.69824407433163</v>
      </c>
      <c r="O55" s="5">
        <f>data_bydistrict!R614</f>
        <v>20.969155278667415</v>
      </c>
      <c r="P55" s="5">
        <f>data_bydistrict!S614</f>
        <v>24.062417754409072</v>
      </c>
      <c r="Q55" s="5">
        <f>data_bydistrict!T614</f>
        <v>22.924165165277763</v>
      </c>
      <c r="R55" s="5">
        <f>data_bydistrict!U614</f>
        <v>26.121515707382432</v>
      </c>
      <c r="S55" s="5">
        <f>data_bydistrict!V614</f>
        <v>29.749698837709598</v>
      </c>
      <c r="T55" s="5">
        <f>data_bydistrict!W614</f>
        <v>24.862546993521686</v>
      </c>
      <c r="U55" s="5">
        <f>data_bydistrict!X614</f>
        <v>24.468606782673891</v>
      </c>
    </row>
    <row r="56" spans="2:21" x14ac:dyDescent="0.3">
      <c r="B56" t="s">
        <v>194</v>
      </c>
      <c r="C56" s="5">
        <f>data_bydistrict!F185</f>
        <v>82.887120273693171</v>
      </c>
      <c r="D56" s="5">
        <f>data_bydistrict!G185</f>
        <v>84.550898985775746</v>
      </c>
      <c r="E56" s="5">
        <f>data_bydistrict!H185</f>
        <v>96.232352872309121</v>
      </c>
      <c r="F56" s="5">
        <f>data_bydistrict!I185</f>
        <v>103.25306538978907</v>
      </c>
      <c r="G56" s="5">
        <f>data_bydistrict!J185</f>
        <v>99.567398092573441</v>
      </c>
      <c r="H56" s="5">
        <f>data_bydistrict!K185</f>
        <v>109.15031947782599</v>
      </c>
      <c r="I56" s="5">
        <f>data_bydistrict!L185</f>
        <v>105.89554209366682</v>
      </c>
      <c r="J56" s="5">
        <f>data_bydistrict!M185</f>
        <v>96.110376758505993</v>
      </c>
      <c r="K56" s="5">
        <f>data_bydistrict!N185</f>
        <v>98.406829144516166</v>
      </c>
      <c r="L56" s="5">
        <f>data_bydistrict!O185</f>
        <v>108.17599298691533</v>
      </c>
      <c r="M56" s="5">
        <f>data_bydistrict!P185</f>
        <v>124.29963909506561</v>
      </c>
      <c r="N56" s="5">
        <f>data_bydistrict!Q185</f>
        <v>109.34190778839637</v>
      </c>
      <c r="O56" s="5">
        <f>data_bydistrict!R185</f>
        <v>109.59571422156773</v>
      </c>
      <c r="P56" s="5">
        <f>data_bydistrict!S185</f>
        <v>113.31287788248592</v>
      </c>
      <c r="Q56" s="5">
        <f>data_bydistrict!T185</f>
        <v>90.512901831702223</v>
      </c>
      <c r="R56" s="5">
        <f>data_bydistrict!U185</f>
        <v>110.10912263838838</v>
      </c>
      <c r="S56" s="5">
        <f>data_bydistrict!V185</f>
        <v>102.91080354792997</v>
      </c>
      <c r="T56" s="5">
        <f>data_bydistrict!W185</f>
        <v>109.43946039977189</v>
      </c>
      <c r="U56" s="5">
        <f>data_bydistrict!X185</f>
        <v>133.27972609325056</v>
      </c>
    </row>
    <row r="57" spans="2:21" x14ac:dyDescent="0.3">
      <c r="B57" t="s">
        <v>536</v>
      </c>
      <c r="C57" s="5">
        <f>data_bydistrict!F516</f>
        <v>28.371757652166576</v>
      </c>
      <c r="D57" s="5">
        <f>data_bydistrict!G516</f>
        <v>31.725688430488763</v>
      </c>
      <c r="E57" s="5">
        <f>data_bydistrict!H516</f>
        <v>30.678816178044045</v>
      </c>
      <c r="F57" s="5">
        <f>data_bydistrict!I516</f>
        <v>34.13463695318675</v>
      </c>
      <c r="G57" s="5">
        <f>data_bydistrict!J516</f>
        <v>33.868657339447701</v>
      </c>
      <c r="H57" s="5">
        <f>data_bydistrict!K516</f>
        <v>34.042343519206668</v>
      </c>
      <c r="I57" s="5">
        <f>data_bydistrict!L516</f>
        <v>36.217675328089811</v>
      </c>
      <c r="J57" s="5">
        <f>data_bydistrict!M516</f>
        <v>34.109561243269809</v>
      </c>
      <c r="K57" s="5">
        <f>data_bydistrict!N516</f>
        <v>36.712953924763347</v>
      </c>
      <c r="L57" s="5">
        <f>data_bydistrict!O516</f>
        <v>38.242934664574825</v>
      </c>
      <c r="M57" s="5">
        <f>data_bydistrict!P516</f>
        <v>42.1230409410745</v>
      </c>
      <c r="N57" s="5">
        <f>data_bydistrict!Q516</f>
        <v>40.671341819444194</v>
      </c>
      <c r="O57" s="5">
        <f>data_bydistrict!R516</f>
        <v>38.508019445331442</v>
      </c>
      <c r="P57" s="5">
        <f>data_bydistrict!S516</f>
        <v>38.575616853741877</v>
      </c>
      <c r="Q57" s="5">
        <f>data_bydistrict!T516</f>
        <v>39.848877459131835</v>
      </c>
      <c r="R57" s="5">
        <f>data_bydistrict!U516</f>
        <v>46.039746136945389</v>
      </c>
      <c r="S57" s="5">
        <f>data_bydistrict!V516</f>
        <v>45.688194113894241</v>
      </c>
      <c r="T57" s="5">
        <f>data_bydistrict!W516</f>
        <v>52.572950048329403</v>
      </c>
      <c r="U57" s="5">
        <f>data_bydistrict!X516</f>
        <v>47.317634725569633</v>
      </c>
    </row>
    <row r="58" spans="2:21" x14ac:dyDescent="0.3">
      <c r="B58" t="s">
        <v>539</v>
      </c>
      <c r="C58" s="5">
        <f>data_bydistrict!F519</f>
        <v>26.358498666485318</v>
      </c>
      <c r="D58" s="5">
        <f>data_bydistrict!G519</f>
        <v>27.704529626927798</v>
      </c>
      <c r="E58" s="5">
        <f>data_bydistrict!H519</f>
        <v>28.545371599729933</v>
      </c>
      <c r="F58" s="5">
        <f>data_bydistrict!I519</f>
        <v>29.916559760459034</v>
      </c>
      <c r="G58" s="5">
        <f>data_bydistrict!J519</f>
        <v>29.741681917168169</v>
      </c>
      <c r="H58" s="5">
        <f>data_bydistrict!K519</f>
        <v>30.831615506422935</v>
      </c>
      <c r="I58" s="5">
        <f>data_bydistrict!L519</f>
        <v>31.411881767123671</v>
      </c>
      <c r="J58" s="5">
        <f>data_bydistrict!M519</f>
        <v>31.405630230620108</v>
      </c>
      <c r="K58" s="5">
        <f>data_bydistrict!N519</f>
        <v>35.117368016552497</v>
      </c>
      <c r="L58" s="5">
        <f>data_bydistrict!O519</f>
        <v>33.691500971692072</v>
      </c>
      <c r="M58" s="5">
        <f>data_bydistrict!P519</f>
        <v>37.962036017982143</v>
      </c>
      <c r="N58" s="5">
        <f>data_bydistrict!Q519</f>
        <v>36.806446710885822</v>
      </c>
      <c r="O58" s="5">
        <f>data_bydistrict!R519</f>
        <v>36.824663967024605</v>
      </c>
      <c r="P58" s="5">
        <f>data_bydistrict!S519</f>
        <v>30.42576954932996</v>
      </c>
      <c r="Q58" s="5">
        <f>data_bydistrict!T519</f>
        <v>34.809406024453097</v>
      </c>
      <c r="R58" s="5">
        <f>data_bydistrict!U519</f>
        <v>39.602864517705612</v>
      </c>
      <c r="S58" s="5">
        <f>data_bydistrict!V519</f>
        <v>36.865466190252221</v>
      </c>
      <c r="T58" s="5">
        <f>data_bydistrict!W519</f>
        <v>44.602668071940677</v>
      </c>
      <c r="U58" s="5">
        <f>data_bydistrict!X519</f>
        <v>40.000194431893902</v>
      </c>
    </row>
    <row r="59" spans="2:21" x14ac:dyDescent="0.3">
      <c r="B59" t="s">
        <v>721</v>
      </c>
      <c r="C59" s="5">
        <f>data_bydistrict!F229</f>
        <v>52.136232757105425</v>
      </c>
      <c r="D59" s="5">
        <f>data_bydistrict!G229</f>
        <v>50.847168191291999</v>
      </c>
      <c r="E59" s="5">
        <f>data_bydistrict!H229</f>
        <v>52.710365488501516</v>
      </c>
      <c r="F59" s="5">
        <f>data_bydistrict!I229</f>
        <v>53.772711036788934</v>
      </c>
      <c r="G59" s="5">
        <f>data_bydistrict!J229</f>
        <v>55.843026423650876</v>
      </c>
      <c r="H59" s="5">
        <f>data_bydistrict!K229</f>
        <v>57.134646371826392</v>
      </c>
      <c r="I59" s="5">
        <f>data_bydistrict!L229</f>
        <v>67.408961204993403</v>
      </c>
      <c r="J59" s="5">
        <f>data_bydistrict!M229</f>
        <v>60.195830381515997</v>
      </c>
      <c r="K59" s="5">
        <f>data_bydistrict!N229</f>
        <v>65.213904125932956</v>
      </c>
      <c r="L59" s="5">
        <f>data_bydistrict!O229</f>
        <v>61.194384831646772</v>
      </c>
      <c r="M59" s="5">
        <f>data_bydistrict!P229</f>
        <v>69.868886010939519</v>
      </c>
      <c r="N59" s="5">
        <f>data_bydistrict!Q229</f>
        <v>71.222398111703328</v>
      </c>
      <c r="O59" s="5">
        <f>data_bydistrict!R229</f>
        <v>67.669933558448776</v>
      </c>
      <c r="P59" s="5">
        <f>data_bydistrict!S229</f>
        <v>64.96850612730637</v>
      </c>
      <c r="Q59" s="5">
        <f>data_bydistrict!T229</f>
        <v>66.10268735579902</v>
      </c>
      <c r="R59" s="5">
        <f>data_bydistrict!U229</f>
        <v>71.198058135786837</v>
      </c>
      <c r="S59" s="5">
        <f>data_bydistrict!V229</f>
        <v>84.693231889755523</v>
      </c>
      <c r="T59" s="5">
        <f>data_bydistrict!W229</f>
        <v>79.234613271682747</v>
      </c>
      <c r="U59" s="5">
        <f>data_bydistrict!X229</f>
        <v>90.813028826123258</v>
      </c>
    </row>
    <row r="60" spans="2:21" x14ac:dyDescent="0.3">
      <c r="B60" t="s">
        <v>722</v>
      </c>
      <c r="C60" s="5">
        <f>data_bydistrict!F522</f>
        <v>30.919321976885193</v>
      </c>
      <c r="D60" s="5">
        <f>data_bydistrict!G522</f>
        <v>31.931470402023571</v>
      </c>
      <c r="E60" s="5">
        <f>data_bydistrict!H522</f>
        <v>33.204489637285967</v>
      </c>
      <c r="F60" s="5">
        <f>data_bydistrict!I522</f>
        <v>35.920452905434736</v>
      </c>
      <c r="G60" s="5">
        <f>data_bydistrict!J522</f>
        <v>34.801460641796126</v>
      </c>
      <c r="H60" s="5">
        <f>data_bydistrict!K522</f>
        <v>36.829766432343277</v>
      </c>
      <c r="I60" s="5">
        <f>data_bydistrict!L522</f>
        <v>36.440060132157484</v>
      </c>
      <c r="J60" s="5">
        <f>data_bydistrict!M522</f>
        <v>36.364875552451771</v>
      </c>
      <c r="K60" s="5">
        <f>data_bydistrict!N522</f>
        <v>40.332636311066736</v>
      </c>
      <c r="L60" s="5">
        <f>data_bydistrict!O522</f>
        <v>39.458577188153768</v>
      </c>
      <c r="M60" s="5">
        <f>data_bydistrict!P522</f>
        <v>44.86529832370001</v>
      </c>
      <c r="N60" s="5">
        <f>data_bydistrict!Q522</f>
        <v>42.310780421658265</v>
      </c>
      <c r="O60" s="5">
        <f>data_bydistrict!R522</f>
        <v>40.879423428049385</v>
      </c>
      <c r="P60" s="5">
        <f>data_bydistrict!S522</f>
        <v>38.277187730588736</v>
      </c>
      <c r="Q60" s="5">
        <f>data_bydistrict!T522</f>
        <v>40.347022593976618</v>
      </c>
      <c r="R60" s="5">
        <f>data_bydistrict!U522</f>
        <v>44.721241931817417</v>
      </c>
      <c r="S60" s="5">
        <f>data_bydistrict!V522</f>
        <v>44.7468372162527</v>
      </c>
      <c r="T60" s="5">
        <f>data_bydistrict!W522</f>
        <v>52.077604887309661</v>
      </c>
      <c r="U60" s="5">
        <f>data_bydistrict!X522</f>
        <v>47.49013187552336</v>
      </c>
    </row>
    <row r="61" spans="2:21" x14ac:dyDescent="0.3">
      <c r="B61" t="s">
        <v>431</v>
      </c>
      <c r="C61" s="5">
        <f>data_bydistrict!F415</f>
        <v>29.597879326693114</v>
      </c>
      <c r="D61" s="5">
        <f>data_bydistrict!G415</f>
        <v>33.120920996299191</v>
      </c>
      <c r="E61" s="5">
        <f>data_bydistrict!H415</f>
        <v>31.179051890103931</v>
      </c>
      <c r="F61" s="5">
        <f>data_bydistrict!I415</f>
        <v>36.103715162869563</v>
      </c>
      <c r="G61" s="5">
        <f>data_bydistrict!J415</f>
        <v>35.735572815187275</v>
      </c>
      <c r="H61" s="5">
        <f>data_bydistrict!K415</f>
        <v>35.950495204748655</v>
      </c>
      <c r="I61" s="5">
        <f>data_bydistrict!L415</f>
        <v>37.093728958013898</v>
      </c>
      <c r="J61" s="5">
        <f>data_bydistrict!M415</f>
        <v>37.90057032972134</v>
      </c>
      <c r="K61" s="5">
        <f>data_bydistrict!N415</f>
        <v>38.806495439787383</v>
      </c>
      <c r="L61" s="5">
        <f>data_bydistrict!O415</f>
        <v>40.107569581491376</v>
      </c>
      <c r="M61" s="5">
        <f>data_bydistrict!P415</f>
        <v>46.035488965979013</v>
      </c>
      <c r="N61" s="5">
        <f>data_bydistrict!Q415</f>
        <v>44.190238926605758</v>
      </c>
      <c r="O61" s="5">
        <f>data_bydistrict!R415</f>
        <v>40.897355611929797</v>
      </c>
      <c r="P61" s="5">
        <f>data_bydistrict!S415</f>
        <v>41.219247777628134</v>
      </c>
      <c r="Q61" s="5">
        <f>data_bydistrict!T415</f>
        <v>41.332432571106182</v>
      </c>
      <c r="R61" s="5">
        <f>data_bydistrict!U415</f>
        <v>46.521720930076647</v>
      </c>
      <c r="S61" s="5">
        <f>data_bydistrict!V415</f>
        <v>49.807491273110557</v>
      </c>
      <c r="T61" s="5">
        <f>data_bydistrict!W415</f>
        <v>57.648959307828527</v>
      </c>
      <c r="U61" s="5">
        <f>data_bydistrict!X415</f>
        <v>54.619402190179876</v>
      </c>
    </row>
    <row r="62" spans="2:21" x14ac:dyDescent="0.3">
      <c r="B62" t="s">
        <v>723</v>
      </c>
      <c r="C62" s="5">
        <f>data_bydistrict!F486</f>
        <v>27.000411040212903</v>
      </c>
      <c r="D62" s="5">
        <f>data_bydistrict!G486</f>
        <v>28.339200827967439</v>
      </c>
      <c r="E62" s="5">
        <f>data_bydistrict!H486</f>
        <v>31.9000541500343</v>
      </c>
      <c r="F62" s="5">
        <f>data_bydistrict!I486</f>
        <v>32.502242973897978</v>
      </c>
      <c r="G62" s="5">
        <f>data_bydistrict!J486</f>
        <v>32.043130849583456</v>
      </c>
      <c r="H62" s="5">
        <f>data_bydistrict!K486</f>
        <v>36.834292199806711</v>
      </c>
      <c r="I62" s="5">
        <f>data_bydistrict!L486</f>
        <v>37.143907607987941</v>
      </c>
      <c r="J62" s="5">
        <f>data_bydistrict!M486</f>
        <v>31.383738116919556</v>
      </c>
      <c r="K62" s="5">
        <f>data_bydistrict!N486</f>
        <v>32.111669113002009</v>
      </c>
      <c r="L62" s="5">
        <f>data_bydistrict!O486</f>
        <v>34.496806751429311</v>
      </c>
      <c r="M62" s="5">
        <f>data_bydistrict!P486</f>
        <v>39.569381589301258</v>
      </c>
      <c r="N62" s="5">
        <f>data_bydistrict!Q486</f>
        <v>34.381809509278675</v>
      </c>
      <c r="O62" s="5">
        <f>data_bydistrict!R486</f>
        <v>36.552679313216601</v>
      </c>
      <c r="P62" s="5">
        <f>data_bydistrict!S486</f>
        <v>32.91236144517304</v>
      </c>
      <c r="Q62" s="5">
        <f>data_bydistrict!T486</f>
        <v>37.904224685906769</v>
      </c>
      <c r="R62" s="5">
        <f>data_bydistrict!U486</f>
        <v>39.582807243648219</v>
      </c>
      <c r="S62" s="5">
        <f>data_bydistrict!V486</f>
        <v>37.707489029372219</v>
      </c>
      <c r="T62" s="5">
        <f>data_bydistrict!W486</f>
        <v>47.632509164216152</v>
      </c>
      <c r="U62" s="5">
        <f>data_bydistrict!X486</f>
        <v>39.48775882875811</v>
      </c>
    </row>
    <row r="63" spans="2:21" x14ac:dyDescent="0.3">
      <c r="B63" t="s">
        <v>724</v>
      </c>
      <c r="C63" s="5">
        <f>data_bydistrict!F367</f>
        <v>32.458470981329462</v>
      </c>
      <c r="D63" s="5">
        <f>data_bydistrict!G367</f>
        <v>32.517845000885771</v>
      </c>
      <c r="E63" s="5">
        <f>data_bydistrict!H367</f>
        <v>33.896760100420579</v>
      </c>
      <c r="F63" s="5">
        <f>data_bydistrict!I367</f>
        <v>35.942743417141514</v>
      </c>
      <c r="G63" s="5">
        <f>data_bydistrict!J367</f>
        <v>40.079193165323588</v>
      </c>
      <c r="H63" s="5">
        <f>data_bydistrict!K367</f>
        <v>38.052311252867256</v>
      </c>
      <c r="I63" s="5">
        <f>data_bydistrict!L367</f>
        <v>40.657776138163072</v>
      </c>
      <c r="J63" s="5">
        <f>data_bydistrict!M367</f>
        <v>40.687065924496103</v>
      </c>
      <c r="K63" s="5">
        <f>data_bydistrict!N367</f>
        <v>41.642979727733817</v>
      </c>
      <c r="L63" s="5">
        <f>data_bydistrict!O367</f>
        <v>42.925246630803024</v>
      </c>
      <c r="M63" s="5">
        <f>data_bydistrict!P367</f>
        <v>50.241152182562935</v>
      </c>
      <c r="N63" s="5">
        <f>data_bydistrict!Q367</f>
        <v>45.89893125625921</v>
      </c>
      <c r="O63" s="5">
        <f>data_bydistrict!R367</f>
        <v>43.3511010032896</v>
      </c>
      <c r="P63" s="5">
        <f>data_bydistrict!S367</f>
        <v>45.247773739961822</v>
      </c>
      <c r="Q63" s="5">
        <f>data_bydistrict!T367</f>
        <v>42.854499510705296</v>
      </c>
      <c r="R63" s="5">
        <f>data_bydistrict!U367</f>
        <v>46.614441129998518</v>
      </c>
      <c r="S63" s="5">
        <f>data_bydistrict!V367</f>
        <v>49.510239810547269</v>
      </c>
      <c r="T63" s="5">
        <f>data_bydistrict!W367</f>
        <v>53.012082240051491</v>
      </c>
      <c r="U63" s="5">
        <f>data_bydistrict!X367</f>
        <v>55.564714384664065</v>
      </c>
    </row>
    <row r="64" spans="2:21" x14ac:dyDescent="0.3">
      <c r="B64" t="s">
        <v>25</v>
      </c>
      <c r="C64" s="5">
        <f>data_bydistrict!F22</f>
        <v>25.75807749499582</v>
      </c>
      <c r="D64" s="5">
        <f>data_bydistrict!G22</f>
        <v>24.878347334860408</v>
      </c>
      <c r="E64" s="5">
        <f>data_bydistrict!H22</f>
        <v>31.829848391792186</v>
      </c>
      <c r="F64" s="5">
        <f>data_bydistrict!I22</f>
        <v>33.903598363163148</v>
      </c>
      <c r="G64" s="5">
        <f>data_bydistrict!J22</f>
        <v>31.518045498654015</v>
      </c>
      <c r="H64" s="5">
        <f>data_bydistrict!K22</f>
        <v>32.236673965690443</v>
      </c>
      <c r="I64" s="5">
        <f>data_bydistrict!L22</f>
        <v>31.489118572947035</v>
      </c>
      <c r="J64" s="5">
        <f>data_bydistrict!M22</f>
        <v>34.41303770992603</v>
      </c>
      <c r="K64" s="5">
        <f>data_bydistrict!N22</f>
        <v>32.852991882371889</v>
      </c>
      <c r="L64" s="5">
        <f>data_bydistrict!O22</f>
        <v>34.805511955938577</v>
      </c>
      <c r="M64" s="5">
        <f>data_bydistrict!P22</f>
        <v>35.753914949569996</v>
      </c>
      <c r="N64" s="5">
        <f>data_bydistrict!Q22</f>
        <v>33.239789913562483</v>
      </c>
      <c r="O64" s="5">
        <f>data_bydistrict!R22</f>
        <v>30.520675745384434</v>
      </c>
      <c r="P64" s="5">
        <f>data_bydistrict!S22</f>
        <v>29.98372813435638</v>
      </c>
      <c r="Q64" s="5">
        <f>data_bydistrict!T22</f>
        <v>32.551772590463521</v>
      </c>
      <c r="R64" s="5">
        <f>data_bydistrict!U22</f>
        <v>39.524258784591908</v>
      </c>
      <c r="S64" s="5">
        <f>data_bydistrict!V22</f>
        <v>34.783358231599479</v>
      </c>
      <c r="T64" s="5">
        <f>data_bydistrict!W22</f>
        <v>38.264862571171093</v>
      </c>
      <c r="U64" s="5">
        <f>data_bydistrict!X22</f>
        <v>40.898120501601603</v>
      </c>
    </row>
    <row r="65" spans="2:21" x14ac:dyDescent="0.3">
      <c r="B65" t="s">
        <v>725</v>
      </c>
      <c r="C65" s="5">
        <f>data_bydistrict!F489</f>
        <v>25.583389960169583</v>
      </c>
      <c r="D65" s="5">
        <f>data_bydistrict!G489</f>
        <v>26.759178611733365</v>
      </c>
      <c r="E65" s="5">
        <f>data_bydistrict!H489</f>
        <v>30.464613017456109</v>
      </c>
      <c r="F65" s="5">
        <f>data_bydistrict!I489</f>
        <v>28.746000290511784</v>
      </c>
      <c r="G65" s="5">
        <f>data_bydistrict!J489</f>
        <v>28.731725495771514</v>
      </c>
      <c r="H65" s="5">
        <f>data_bydistrict!K489</f>
        <v>30.579740004667396</v>
      </c>
      <c r="I65" s="5">
        <f>data_bydistrict!L489</f>
        <v>31.391758665229123</v>
      </c>
      <c r="J65" s="5">
        <f>data_bydistrict!M489</f>
        <v>30.076862860646585</v>
      </c>
      <c r="K65" s="5">
        <f>data_bydistrict!N489</f>
        <v>32.968310356423004</v>
      </c>
      <c r="L65" s="5">
        <f>data_bydistrict!O489</f>
        <v>33.355330759321063</v>
      </c>
      <c r="M65" s="5">
        <f>data_bydistrict!P489</f>
        <v>38.747602709175894</v>
      </c>
      <c r="N65" s="5">
        <f>data_bydistrict!Q489</f>
        <v>35.899741933806482</v>
      </c>
      <c r="O65" s="5">
        <f>data_bydistrict!R489</f>
        <v>38.137331760320627</v>
      </c>
      <c r="P65" s="5">
        <f>data_bydistrict!S489</f>
        <v>30.273752810964076</v>
      </c>
      <c r="Q65" s="5">
        <f>data_bydistrict!T489</f>
        <v>35.123216825510561</v>
      </c>
      <c r="R65" s="5">
        <f>data_bydistrict!U489</f>
        <v>40.231465418451982</v>
      </c>
      <c r="S65" s="5">
        <f>data_bydistrict!V489</f>
        <v>39.873363333912629</v>
      </c>
      <c r="T65" s="5">
        <f>data_bydistrict!W489</f>
        <v>45.568020837253137</v>
      </c>
      <c r="U65" s="5">
        <f>data_bydistrict!X489</f>
        <v>40.31696221684934</v>
      </c>
    </row>
    <row r="66" spans="2:21" x14ac:dyDescent="0.3">
      <c r="B66" t="s">
        <v>726</v>
      </c>
      <c r="C66" s="5">
        <f>data_bydistrict!F628</f>
        <v>17.599577762710084</v>
      </c>
      <c r="D66" s="5">
        <f>data_bydistrict!G628</f>
        <v>20.954355668848777</v>
      </c>
      <c r="E66" s="5">
        <f>data_bydistrict!H628</f>
        <v>17.740266571224456</v>
      </c>
      <c r="F66" s="5">
        <f>data_bydistrict!I628</f>
        <v>19.537429676722553</v>
      </c>
      <c r="G66" s="5">
        <f>data_bydistrict!J628</f>
        <v>21.418101725590883</v>
      </c>
      <c r="H66" s="5">
        <f>data_bydistrict!K628</f>
        <v>21.036401090919576</v>
      </c>
      <c r="I66" s="5">
        <f>data_bydistrict!L628</f>
        <v>22.175429642528577</v>
      </c>
      <c r="J66" s="5">
        <f>data_bydistrict!M628</f>
        <v>23.938601693586826</v>
      </c>
      <c r="K66" s="5">
        <f>data_bydistrict!N628</f>
        <v>24.56335961248157</v>
      </c>
      <c r="L66" s="5">
        <f>data_bydistrict!O628</f>
        <v>24.094689254542793</v>
      </c>
      <c r="M66" s="5">
        <f>data_bydistrict!P628</f>
        <v>28.246985815414249</v>
      </c>
      <c r="N66" s="5">
        <f>data_bydistrict!Q628</f>
        <v>25.234933063127173</v>
      </c>
      <c r="O66" s="5">
        <f>data_bydistrict!R628</f>
        <v>23.742777184977658</v>
      </c>
      <c r="P66" s="5">
        <f>data_bydistrict!S628</f>
        <v>26.734560605214114</v>
      </c>
      <c r="Q66" s="5">
        <f>data_bydistrict!T628</f>
        <v>25.555040649108758</v>
      </c>
      <c r="R66" s="5">
        <f>data_bydistrict!U628</f>
        <v>29.773052441091178</v>
      </c>
      <c r="S66" s="5">
        <f>data_bydistrict!V628</f>
        <v>35.488087756709028</v>
      </c>
      <c r="T66" s="5">
        <f>data_bydistrict!W628</f>
        <v>28.978124071545761</v>
      </c>
      <c r="U66" s="5">
        <f>data_bydistrict!X628</f>
        <v>30.092794334818972</v>
      </c>
    </row>
    <row r="67" spans="2:21" x14ac:dyDescent="0.3">
      <c r="B67" t="s">
        <v>211</v>
      </c>
      <c r="C67" s="5">
        <f>data_bydistrict!F203</f>
        <v>51.733713422002452</v>
      </c>
      <c r="D67" s="5">
        <f>data_bydistrict!G203</f>
        <v>47.180391748215676</v>
      </c>
      <c r="E67" s="5">
        <f>data_bydistrict!H203</f>
        <v>45.295873033273494</v>
      </c>
      <c r="F67" s="5">
        <f>data_bydistrict!I203</f>
        <v>50.365006980977824</v>
      </c>
      <c r="G67" s="5">
        <f>data_bydistrict!J203</f>
        <v>55.894456301997621</v>
      </c>
      <c r="H67" s="5">
        <f>data_bydistrict!K203</f>
        <v>56.516035084927012</v>
      </c>
      <c r="I67" s="5">
        <f>data_bydistrict!L203</f>
        <v>67.432285338194518</v>
      </c>
      <c r="J67" s="5">
        <f>data_bydistrict!M203</f>
        <v>59.493605163332127</v>
      </c>
      <c r="K67" s="5">
        <f>data_bydistrict!N203</f>
        <v>58.692368182715711</v>
      </c>
      <c r="L67" s="5">
        <f>data_bydistrict!O203</f>
        <v>61.912343750310669</v>
      </c>
      <c r="M67" s="5">
        <f>data_bydistrict!P203</f>
        <v>69.609247015314523</v>
      </c>
      <c r="N67" s="5">
        <f>data_bydistrict!Q203</f>
        <v>71.898808548578003</v>
      </c>
      <c r="O67" s="5">
        <f>data_bydistrict!R203</f>
        <v>61.661769282138337</v>
      </c>
      <c r="P67" s="5">
        <f>data_bydistrict!S203</f>
        <v>68.624103757693305</v>
      </c>
      <c r="Q67" s="5">
        <f>data_bydistrict!T203</f>
        <v>62.016825790858569</v>
      </c>
      <c r="R67" s="5">
        <f>data_bydistrict!U203</f>
        <v>73.088175987303799</v>
      </c>
      <c r="S67" s="5">
        <f>data_bydistrict!V203</f>
        <v>77.985132615841749</v>
      </c>
      <c r="T67" s="5">
        <f>data_bydistrict!W203</f>
        <v>74.608260652480638</v>
      </c>
      <c r="U67" s="5">
        <f>data_bydistrict!X203</f>
        <v>94.032427778943671</v>
      </c>
    </row>
    <row r="68" spans="2:21" x14ac:dyDescent="0.3">
      <c r="B68" t="s">
        <v>727</v>
      </c>
      <c r="C68" s="5">
        <f>data_bydistrict!F541</f>
        <v>18.771330330646631</v>
      </c>
      <c r="D68" s="5">
        <f>data_bydistrict!G541</f>
        <v>21.251556617615208</v>
      </c>
      <c r="E68" s="5">
        <f>data_bydistrict!H541</f>
        <v>21.745901903450882</v>
      </c>
      <c r="F68" s="5">
        <f>data_bydistrict!I541</f>
        <v>24.493927810257627</v>
      </c>
      <c r="G68" s="5">
        <f>data_bydistrict!J541</f>
        <v>23.552110993432724</v>
      </c>
      <c r="H68" s="5">
        <f>data_bydistrict!K541</f>
        <v>23.693757812842215</v>
      </c>
      <c r="I68" s="5">
        <f>data_bydistrict!L541</f>
        <v>25.669755570862165</v>
      </c>
      <c r="J68" s="5">
        <f>data_bydistrict!M541</f>
        <v>27.720297054156493</v>
      </c>
      <c r="K68" s="5">
        <f>data_bydistrict!N541</f>
        <v>27.980747582216352</v>
      </c>
      <c r="L68" s="5">
        <f>data_bydistrict!O541</f>
        <v>28.601418490859153</v>
      </c>
      <c r="M68" s="5">
        <f>data_bydistrict!P541</f>
        <v>33.14160023311662</v>
      </c>
      <c r="N68" s="5">
        <f>data_bydistrict!Q541</f>
        <v>32.644984303542337</v>
      </c>
      <c r="O68" s="5">
        <f>data_bydistrict!R541</f>
        <v>29.085888436229418</v>
      </c>
      <c r="P68" s="5">
        <f>data_bydistrict!S541</f>
        <v>30.662230127900219</v>
      </c>
      <c r="Q68" s="5">
        <f>data_bydistrict!T541</f>
        <v>28.611277840641137</v>
      </c>
      <c r="R68" s="5">
        <f>data_bydistrict!U541</f>
        <v>34.865916448653614</v>
      </c>
      <c r="S68" s="5">
        <f>data_bydistrict!V541</f>
        <v>37.633425576687863</v>
      </c>
      <c r="T68" s="5">
        <f>data_bydistrict!W541</f>
        <v>35.699146057023505</v>
      </c>
      <c r="U68" s="5">
        <f>data_bydistrict!X541</f>
        <v>35.6116439338468</v>
      </c>
    </row>
    <row r="69" spans="2:21" x14ac:dyDescent="0.3">
      <c r="B69" t="s">
        <v>728</v>
      </c>
      <c r="C69" s="5">
        <f>data_bydistrict!F493</f>
        <v>26.076543782510857</v>
      </c>
      <c r="D69" s="5">
        <f>data_bydistrict!G493</f>
        <v>27.260745338379206</v>
      </c>
      <c r="E69" s="5">
        <f>data_bydistrict!H493</f>
        <v>34.841741109049764</v>
      </c>
      <c r="F69" s="5">
        <f>data_bydistrict!I493</f>
        <v>33.144273837083333</v>
      </c>
      <c r="G69" s="5">
        <f>data_bydistrict!J493</f>
        <v>31.062217737787353</v>
      </c>
      <c r="H69" s="5">
        <f>data_bydistrict!K493</f>
        <v>33.448157770975989</v>
      </c>
      <c r="I69" s="5">
        <f>data_bydistrict!L493</f>
        <v>33.863241680590271</v>
      </c>
      <c r="J69" s="5">
        <f>data_bydistrict!M493</f>
        <v>31.805452442964658</v>
      </c>
      <c r="K69" s="5">
        <f>data_bydistrict!N493</f>
        <v>33.369835568688195</v>
      </c>
      <c r="L69" s="5">
        <f>data_bydistrict!O493</f>
        <v>35.789626340519398</v>
      </c>
      <c r="M69" s="5">
        <f>data_bydistrict!P493</f>
        <v>41.675410451214702</v>
      </c>
      <c r="N69" s="5">
        <f>data_bydistrict!Q493</f>
        <v>38.853692838841823</v>
      </c>
      <c r="O69" s="5">
        <f>data_bydistrict!R493</f>
        <v>39.360269295253154</v>
      </c>
      <c r="P69" s="5">
        <f>data_bydistrict!S493</f>
        <v>32.513591230272205</v>
      </c>
      <c r="Q69" s="5">
        <f>data_bydistrict!T493</f>
        <v>37.167197994794833</v>
      </c>
      <c r="R69" s="5">
        <f>data_bydistrict!U493</f>
        <v>44.057114230984467</v>
      </c>
      <c r="S69" s="5">
        <f>data_bydistrict!V493</f>
        <v>42.44459915953643</v>
      </c>
      <c r="T69" s="5">
        <f>data_bydistrict!W493</f>
        <v>48.110176640220466</v>
      </c>
      <c r="U69" s="5">
        <f>data_bydistrict!X493</f>
        <v>40.974480414024704</v>
      </c>
    </row>
    <row r="70" spans="2:21" x14ac:dyDescent="0.3">
      <c r="B70" t="s">
        <v>729</v>
      </c>
      <c r="C70" s="5">
        <f>data_bydistrict!F551</f>
        <v>16.305680493206619</v>
      </c>
      <c r="D70" s="5">
        <f>data_bydistrict!G551</f>
        <v>20.34820855472665</v>
      </c>
      <c r="E70" s="5">
        <f>data_bydistrict!H551</f>
        <v>18.41291523977802</v>
      </c>
      <c r="F70" s="5">
        <f>data_bydistrict!I551</f>
        <v>21.08087787814447</v>
      </c>
      <c r="G70" s="5">
        <f>data_bydistrict!J551</f>
        <v>21.698950182945978</v>
      </c>
      <c r="H70" s="5">
        <f>data_bydistrict!K551</f>
        <v>21.353011233646303</v>
      </c>
      <c r="I70" s="5">
        <f>data_bydistrict!L551</f>
        <v>22.429126964651196</v>
      </c>
      <c r="J70" s="5">
        <f>data_bydistrict!M551</f>
        <v>23.067522113853641</v>
      </c>
      <c r="K70" s="5">
        <f>data_bydistrict!N551</f>
        <v>24.836793720400426</v>
      </c>
      <c r="L70" s="5">
        <f>data_bydistrict!O551</f>
        <v>25.148352956466365</v>
      </c>
      <c r="M70" s="5">
        <f>data_bydistrict!P551</f>
        <v>28.893161819512898</v>
      </c>
      <c r="N70" s="5">
        <f>data_bydistrict!Q551</f>
        <v>29.259603569404643</v>
      </c>
      <c r="O70" s="5">
        <f>data_bydistrict!R551</f>
        <v>25.61207892851769</v>
      </c>
      <c r="P70" s="5">
        <f>data_bydistrict!S551</f>
        <v>26.660113203927196</v>
      </c>
      <c r="Q70" s="5">
        <f>data_bydistrict!T551</f>
        <v>25.921102161307772</v>
      </c>
      <c r="R70" s="5">
        <f>data_bydistrict!U551</f>
        <v>29.486878566837344</v>
      </c>
      <c r="S70" s="5">
        <f>data_bydistrict!V551</f>
        <v>32.877416824175761</v>
      </c>
      <c r="T70" s="5">
        <f>data_bydistrict!W551</f>
        <v>33.00430648565235</v>
      </c>
      <c r="U70" s="5">
        <f>data_bydistrict!X551</f>
        <v>31.278265843015355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data_bydistrict</vt:lpstr>
      <vt:lpstr>data_bystate</vt:lpstr>
      <vt:lpstr>statistics_bydist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 Guttikunda</cp:lastModifiedBy>
  <cp:lastPrinted>2016-10-18T10:04:46Z</cp:lastPrinted>
  <dcterms:created xsi:type="dcterms:W3CDTF">2015-09-04T04:43:30Z</dcterms:created>
  <dcterms:modified xsi:type="dcterms:W3CDTF">2018-07-25T09:26:57Z</dcterms:modified>
</cp:coreProperties>
</file>