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05d1707fde604/Desktop/"/>
    </mc:Choice>
  </mc:AlternateContent>
  <xr:revisionPtr revIDLastSave="0" documentId="8_{CA2AEC84-A507-4FAF-B393-E162EE0D66A2}" xr6:coauthVersionLast="47" xr6:coauthVersionMax="47" xr10:uidLastSave="{00000000-0000-0000-0000-000000000000}"/>
  <bookViews>
    <workbookView xWindow="18120" yWindow="5640" windowWidth="17685" windowHeight="8685" xr2:uid="{EFAA5CAB-AB37-47FC-891A-E722D2FDD621}"/>
  </bookViews>
  <sheets>
    <sheet name="Sheet1" sheetId="1" r:id="rId1"/>
  </sheets>
  <definedNames>
    <definedName name="cubeSheet.calc">Sheet1!$A$1:$M$117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0" i="1" l="1"/>
  <c r="J11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1" i="1"/>
  <c r="L82" i="1"/>
  <c r="L83" i="1"/>
  <c r="L84" i="1"/>
  <c r="L85" i="1"/>
  <c r="L86" i="1"/>
  <c r="L87" i="1"/>
  <c r="L88" i="1"/>
  <c r="L89" i="1"/>
  <c r="L2" i="1"/>
  <c r="C115" i="1"/>
  <c r="E115" i="1"/>
  <c r="E114" i="1"/>
  <c r="E106" i="1"/>
  <c r="E107" i="1"/>
  <c r="E108" i="1"/>
  <c r="E109" i="1"/>
  <c r="E110" i="1"/>
  <c r="E111" i="1"/>
  <c r="E112" i="1"/>
  <c r="E113" i="1"/>
  <c r="E105" i="1"/>
  <c r="D71" i="1"/>
  <c r="D72" i="1"/>
  <c r="D73" i="1"/>
  <c r="D74" i="1"/>
  <c r="D75" i="1"/>
  <c r="D76" i="1"/>
  <c r="D77" i="1"/>
  <c r="D78" i="1"/>
  <c r="D79" i="1"/>
  <c r="D80" i="1"/>
  <c r="D81" i="1"/>
  <c r="D70" i="1"/>
  <c r="D57" i="1"/>
  <c r="D58" i="1"/>
  <c r="D59" i="1"/>
  <c r="D60" i="1"/>
  <c r="D61" i="1"/>
  <c r="D62" i="1"/>
  <c r="D63" i="1"/>
  <c r="D64" i="1"/>
  <c r="D65" i="1"/>
  <c r="D66" i="1"/>
  <c r="D5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H3" i="1"/>
  <c r="H84" i="1" s="1"/>
  <c r="L106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J90" i="1"/>
  <c r="J108" i="1" s="1"/>
  <c r="F84" i="1"/>
  <c r="J106" i="1" s="1"/>
  <c r="B82" i="1"/>
  <c r="J105" i="1" s="1"/>
  <c r="L90" i="1" l="1"/>
  <c r="L108" i="1" s="1"/>
  <c r="J112" i="1"/>
  <c r="D82" i="1"/>
  <c r="L105" i="1" s="1"/>
  <c r="L112" i="1" l="1"/>
</calcChain>
</file>

<file path=xl/sharedStrings.xml><?xml version="1.0" encoding="utf-8"?>
<sst xmlns="http://schemas.openxmlformats.org/spreadsheetml/2006/main" count="292" uniqueCount="270">
  <si>
    <r>
      <t>LIVING ROOM</t>
    </r>
    <r>
      <rPr>
        <b/>
        <sz val="11"/>
        <color rgb="FFFFFFFF"/>
        <rFont val="Arial"/>
        <family val="2"/>
      </rPr>
      <t xml:space="preserve"> TOTAL</t>
    </r>
  </si>
  <si>
    <t>CU</t>
  </si>
  <si>
    <t>TOT CU</t>
  </si>
  <si>
    <t>BEDROOM</t>
  </si>
  <si>
    <t>TOTAL</t>
  </si>
  <si>
    <t>APPLIANCES</t>
  </si>
  <si>
    <t>BAR, PORTABLE</t>
  </si>
  <si>
    <t>COMPLETE BED SETS</t>
  </si>
  <si>
    <t>AIR COND - WINDOW - small</t>
  </si>
  <si>
    <t>PIANO BENCH</t>
  </si>
  <si>
    <t>KING</t>
  </si>
  <si>
    <t>AIR COND - WINDOW - large</t>
  </si>
  <si>
    <t>BOOKCASE (large)</t>
  </si>
  <si>
    <t>QUEEN</t>
  </si>
  <si>
    <t>BABY CARRIAGE</t>
  </si>
  <si>
    <t>BOOKSHELF, # OF SHELVES</t>
  </si>
  <si>
    <t>DOUBLE/STD</t>
  </si>
  <si>
    <t>DEHUMIDIFIER</t>
  </si>
  <si>
    <t>CABINET / CURIO</t>
  </si>
  <si>
    <t>SINGLE/HLYWD</t>
  </si>
  <si>
    <t>DISHWASHER</t>
  </si>
  <si>
    <t>CHAIR, STRAIGHT</t>
  </si>
  <si>
    <t>BUNK (SET OF 2)</t>
  </si>
  <si>
    <t>FREEZER / 10 or Less</t>
  </si>
  <si>
    <t>ARM</t>
  </si>
  <si>
    <t>DAY BED</t>
  </si>
  <si>
    <t>/ 11 to 15</t>
  </si>
  <si>
    <t>ROCKER</t>
  </si>
  <si>
    <t>ROLLAWAY</t>
  </si>
  <si>
    <t>/ 16 or Over</t>
  </si>
  <si>
    <t>OCCASIONAL</t>
  </si>
  <si>
    <t>RANGE, 36" WIDE</t>
  </si>
  <si>
    <t>OVERSTUFFED</t>
  </si>
  <si>
    <t>CHAIR, BOURDOIR</t>
  </si>
  <si>
    <t>REFRIGERATOR 6 or less</t>
  </si>
  <si>
    <t>CHEST, CEDAR</t>
  </si>
  <si>
    <t>STRAIGHT/ROCKER</t>
  </si>
  <si>
    <t>7 to 10 cu. Feet</t>
  </si>
  <si>
    <t>COMPUTER</t>
  </si>
  <si>
    <t>CHAISE LOUNGE</t>
  </si>
  <si>
    <t>11 cu. And Over</t>
  </si>
  <si>
    <t>DESK, SM WINTHROP</t>
  </si>
  <si>
    <t>ARMOIRE LARGE</t>
  </si>
  <si>
    <t>OTTOMAN</t>
  </si>
  <si>
    <t>ARMOIRE SMALL</t>
  </si>
  <si>
    <t>SEWING MACHINE (port)</t>
  </si>
  <si>
    <t>DESK, SECRETARTY</t>
  </si>
  <si>
    <t>SMALL CHEST</t>
  </si>
  <si>
    <t>W/CAB</t>
  </si>
  <si>
    <t>ET CENTER</t>
  </si>
  <si>
    <t>CEDAR</t>
  </si>
  <si>
    <t>STEAM CLEANER</t>
  </si>
  <si>
    <t>FIREPLACE EQUIP.</t>
  </si>
  <si>
    <t>VANITY BENCH</t>
  </si>
  <si>
    <t>TRASH COMPACTOR</t>
  </si>
  <si>
    <t>FOOTSTOOL</t>
  </si>
  <si>
    <t>BEDROOM BENCH</t>
  </si>
  <si>
    <t>VACUUM CLEANER</t>
  </si>
  <si>
    <t>GRANDFATHER CLOCK</t>
  </si>
  <si>
    <t>DRESSER</t>
  </si>
  <si>
    <t>HUMIDIFIER</t>
  </si>
  <si>
    <t>HALLTREE COAT RACK</t>
  </si>
  <si>
    <t>SINGLE</t>
  </si>
  <si>
    <t>AIR PURIFIER</t>
  </si>
  <si>
    <t>(LG)</t>
  </si>
  <si>
    <t>DOUBLE</t>
  </si>
  <si>
    <t>SHOP VAC</t>
  </si>
  <si>
    <t>LAMP, FLOOR</t>
  </si>
  <si>
    <t>TRIPLE</t>
  </si>
  <si>
    <t>WASHER</t>
  </si>
  <si>
    <t>MAGAZINE RACK</t>
  </si>
  <si>
    <t>VANITY</t>
  </si>
  <si>
    <t>DRYER</t>
  </si>
  <si>
    <t>MUSIC CABINET</t>
  </si>
  <si>
    <t>MISCELLANEOUS</t>
  </si>
  <si>
    <t>ORGAN, SMALL</t>
  </si>
  <si>
    <t>NIGHT TABLE</t>
  </si>
  <si>
    <t>ARTIFICIAL TREE</t>
  </si>
  <si>
    <t>PIANO, BABY GR/UPR</t>
  </si>
  <si>
    <t>WARDROBE (SMALL)</t>
  </si>
  <si>
    <t>BARBELLS/WEIGHT SET (lbs)</t>
  </si>
  <si>
    <t>PARLOR GRD</t>
  </si>
  <si>
    <t>WARDROBE, (LARGE)</t>
  </si>
  <si>
    <t>BASKET (CLOTHES)</t>
  </si>
  <si>
    <t>SPINET</t>
  </si>
  <si>
    <t>JEWELRY ARMOIRE</t>
  </si>
  <si>
    <t>BICYCLE</t>
  </si>
  <si>
    <t>RADIO, (TABLE)</t>
  </si>
  <si>
    <t>TABLE LAMP</t>
  </si>
  <si>
    <t>BOWLING BALL/BAG</t>
  </si>
  <si>
    <t>REC. PLAYER, PORT.</t>
  </si>
  <si>
    <t>NURSERY</t>
  </si>
  <si>
    <t>CARD TABLE</t>
  </si>
  <si>
    <t>RUG OR PAD SMALL</t>
  </si>
  <si>
    <t>CLOTHES HAMPER</t>
  </si>
  <si>
    <t>LARGE</t>
  </si>
  <si>
    <t>BASSINETTE</t>
  </si>
  <si>
    <t>COOLER</t>
  </si>
  <si>
    <t>SOFA, Rattan/Wicker</t>
  </si>
  <si>
    <t>BED, YOUTH</t>
  </si>
  <si>
    <t>COT, FOLDING</t>
  </si>
  <si>
    <t>SECTIONAL, # OF SECTIONS</t>
  </si>
  <si>
    <t>CHAIR, CHILDS</t>
  </si>
  <si>
    <t>OFFICE DESK (LG)</t>
  </si>
  <si>
    <t>LOVESEAT</t>
  </si>
  <si>
    <t>CHAIR, HIGH</t>
  </si>
  <si>
    <t>COMPUTER DESK</t>
  </si>
  <si>
    <t>3 CUSHION</t>
  </si>
  <si>
    <t>CHEST</t>
  </si>
  <si>
    <t>STUDENT DESK</t>
  </si>
  <si>
    <t>HIDE/4CUSHION</t>
  </si>
  <si>
    <t>CHEST, TOY</t>
  </si>
  <si>
    <t>OFFICE CHAIR</t>
  </si>
  <si>
    <t>FUTON</t>
  </si>
  <si>
    <t>CRIB, BABY</t>
  </si>
  <si>
    <t>SECRETARY CHAIR</t>
  </si>
  <si>
    <t>STEREO COMPONENT</t>
  </si>
  <si>
    <t>PLAYPEN</t>
  </si>
  <si>
    <t>PRINTER STAND</t>
  </si>
  <si>
    <t>CONSOLE</t>
  </si>
  <si>
    <t>PLASTIC TOYS (SM)</t>
  </si>
  <si>
    <t>EXERSIZE EQUIPMENT</t>
  </si>
  <si>
    <t>SPKERS pair</t>
  </si>
  <si>
    <t>PLASTIC TOYS (LRG)</t>
  </si>
  <si>
    <t>FAN</t>
  </si>
  <si>
    <t>TABLES, Drop/Occasional</t>
  </si>
  <si>
    <t>TABLE, CHILDS</t>
  </si>
  <si>
    <t>FERN / PLANT STAND</t>
  </si>
  <si>
    <t>COFFEE</t>
  </si>
  <si>
    <t>DRAFTING TABLE</t>
  </si>
  <si>
    <t>Filing Cabinet (cardboard)</t>
  </si>
  <si>
    <t>END</t>
  </si>
  <si>
    <t>LRG PIECE OF GLASS</t>
  </si>
  <si>
    <t>2 DRAWER</t>
  </si>
  <si>
    <t>TELEPHONE STAND</t>
  </si>
  <si>
    <t>PORCH &amp; OUTDOOR</t>
  </si>
  <si>
    <t>4 DRAWER</t>
  </si>
  <si>
    <t xml:space="preserve">TV'S </t>
  </si>
  <si>
    <t>BBQ GRILL, SMALL</t>
  </si>
  <si>
    <t>FISHING POLE</t>
  </si>
  <si>
    <t>FLAT SCREENS (less than 42")</t>
  </si>
  <si>
    <t>BBQ GRILL, LARGE</t>
  </si>
  <si>
    <t>FIRE ARMS</t>
  </si>
  <si>
    <t>FLAT SCREENS (more than 42")</t>
  </si>
  <si>
    <t>CHAIRS Alum / Plastic</t>
  </si>
  <si>
    <t>FOLDING CHAIRS</t>
  </si>
  <si>
    <t>SML BOOKCASE</t>
  </si>
  <si>
    <t>METAL</t>
  </si>
  <si>
    <t>WINE RACK</t>
  </si>
  <si>
    <t>RECLINER</t>
  </si>
  <si>
    <t>WOOD</t>
  </si>
  <si>
    <t>FOOT LOCKER</t>
  </si>
  <si>
    <t>GARDEN Hose &amp; Tools</t>
  </si>
  <si>
    <t>GLIDER / Porch Swing</t>
  </si>
  <si>
    <t>GOLF EQUIPMENT</t>
  </si>
  <si>
    <t>HEAVY CLOCK LAMPS</t>
  </si>
  <si>
    <t>LADDER, 6 FT. STEP</t>
  </si>
  <si>
    <t>HEATER, GAS/ELECTRIC</t>
  </si>
  <si>
    <t>DINING ROOM</t>
  </si>
  <si>
    <t>8 FT. METAL</t>
  </si>
  <si>
    <t>METAL SHELVES</t>
  </si>
  <si>
    <t>BENCH, HARVEST</t>
  </si>
  <si>
    <t>EXTENSION</t>
  </si>
  <si>
    <t>PING PONG TABLE</t>
  </si>
  <si>
    <t>BUFFET (BASE)</t>
  </si>
  <si>
    <t>LAWN EDGER</t>
  </si>
  <si>
    <t>POOL TABLE (COMP.)</t>
  </si>
  <si>
    <t>HUTCH (TOP)</t>
  </si>
  <si>
    <t>LAWN MOWER, HAND</t>
  </si>
  <si>
    <t>POOL TABLE, (SLATE)</t>
  </si>
  <si>
    <t>CABINET, CORNER</t>
  </si>
  <si>
    <t>MOWER, POWER</t>
  </si>
  <si>
    <t>HOT TUB 4 PERSON</t>
  </si>
  <si>
    <t>DINING TABLE</t>
  </si>
  <si>
    <t>MOWER, RIDING</t>
  </si>
  <si>
    <t>HOT TUB 6 PERSON</t>
  </si>
  <si>
    <t>CHAIR</t>
  </si>
  <si>
    <t>LEAF SWEEPER</t>
  </si>
  <si>
    <t>HOT TUB 8 PERSON</t>
  </si>
  <si>
    <t>LEAF</t>
  </si>
  <si>
    <t>OUTDOOR Child Slide</t>
  </si>
  <si>
    <t>POWER HAND TOOLS (ea)</t>
  </si>
  <si>
    <t>PIE (BAKERS) RACK</t>
  </si>
  <si>
    <t>CHILD GYM</t>
  </si>
  <si>
    <t>POWER TOOL STAND</t>
  </si>
  <si>
    <t>SERVER CART</t>
  </si>
  <si>
    <t>SWING SET, SMALL</t>
  </si>
  <si>
    <t>SKIS</t>
  </si>
  <si>
    <t>TEA CART</t>
  </si>
  <si>
    <t>SWING SET, MEDIUM</t>
  </si>
  <si>
    <t>SLED</t>
  </si>
  <si>
    <t>SWING SET, LARGE</t>
  </si>
  <si>
    <t>SUIT CASE</t>
  </si>
  <si>
    <t>PICINIC TABLE</t>
  </si>
  <si>
    <t>TACKLE BOX</t>
  </si>
  <si>
    <t>BENCH</t>
  </si>
  <si>
    <t>TIRE</t>
  </si>
  <si>
    <t>KITCHEN</t>
  </si>
  <si>
    <t>PLASTIC TOTES</t>
  </si>
  <si>
    <t>TIRE W/ RIMS</t>
  </si>
  <si>
    <t>BKFT. SUITE, CHAIRS</t>
  </si>
  <si>
    <t>ROLLER, LAWN</t>
  </si>
  <si>
    <t>TOOL CHEST, SMALL</t>
  </si>
  <si>
    <t>TABLE LARGE</t>
  </si>
  <si>
    <t>SAND BOX</t>
  </si>
  <si>
    <t>MEDIUM</t>
  </si>
  <si>
    <t>TABLE SMALL</t>
  </si>
  <si>
    <t>SPREADER</t>
  </si>
  <si>
    <t>SNOW BLOWER</t>
  </si>
  <si>
    <t>XL (estimate lbs)</t>
  </si>
  <si>
    <t>IRONING BOARD</t>
  </si>
  <si>
    <t>TABLE - SMALL</t>
  </si>
  <si>
    <t>TRASH CAN</t>
  </si>
  <si>
    <t>KITCHEN CABINET</t>
  </si>
  <si>
    <t>TABLE - LARGE</t>
  </si>
  <si>
    <t>TRAMPOLINE</t>
  </si>
  <si>
    <t>MICROWAVE OVEN</t>
  </si>
  <si>
    <t>UMBRELLA</t>
  </si>
  <si>
    <t>TREADMILL</t>
  </si>
  <si>
    <t>SERVING CART</t>
  </si>
  <si>
    <t>WAGON, CHILD'S</t>
  </si>
  <si>
    <t>TRICYCLE</t>
  </si>
  <si>
    <t>WATER COOLER</t>
  </si>
  <si>
    <t>WHEEL BARROW</t>
  </si>
  <si>
    <t>WORK BENCH</t>
  </si>
  <si>
    <t>STOOL</t>
  </si>
  <si>
    <t>AIR COMPRESSOR - LARGE</t>
  </si>
  <si>
    <t>SEWING CABINET</t>
  </si>
  <si>
    <t>MICROWAVE STAND</t>
  </si>
  <si>
    <t>AIR COMPRESSOR - SMALL</t>
  </si>
  <si>
    <t>SAFE</t>
  </si>
  <si>
    <t>GORILLA RACK</t>
  </si>
  <si>
    <t>TOTAL COLUMN 1</t>
  </si>
  <si>
    <t>UTILITY CABINET</t>
  </si>
  <si>
    <t>SMALL</t>
  </si>
  <si>
    <t>TOTAL COLUMN 2</t>
  </si>
  <si>
    <t>GUN SAFE</t>
  </si>
  <si>
    <t>STATUE (Estimated Weight)</t>
  </si>
  <si>
    <t>MOTORCYCLE - SMALL</t>
  </si>
  <si>
    <t>MOTORCYCLE - MED</t>
  </si>
  <si>
    <t>MOTORCYCLE - LARGE</t>
  </si>
  <si>
    <t>4-WHEELER</t>
  </si>
  <si>
    <t>TOTAL COLUMN 3</t>
  </si>
  <si>
    <t>Total Rooms In Home*</t>
  </si>
  <si>
    <t>*Total rooms include bedroom, living, dining, kitchen, bath, garage, study, basement, etc.</t>
  </si>
  <si>
    <t>Estimated Standard Number of Boxes (total)**</t>
  </si>
  <si>
    <t>**Includes multiple sizes of boxes</t>
  </si>
  <si>
    <t>Estimated Proce of Boxes + Supplies</t>
  </si>
  <si>
    <t>***Amount may include additional supplies such as tape, bubble wrap, etc.</t>
  </si>
  <si>
    <t>bubble wrap, etc.</t>
  </si>
  <si>
    <t>Reserve your move NOW and receive free shipping on all packing supplies</t>
  </si>
  <si>
    <t>How many 8 place settings of dish packs do you have? (1 dish pack per 8 plates)</t>
  </si>
  <si>
    <t>How many feet of hanging clothes space do you have in your closets? (1 wardrobe box per 2 feet) How many shelves of books do you have (1 book box per shelf)</t>
  </si>
  <si>
    <t>PACKING</t>
  </si>
  <si>
    <t>CF</t>
  </si>
  <si>
    <t>TOT CF</t>
  </si>
  <si>
    <t>PCS</t>
  </si>
  <si>
    <t>CUBE</t>
  </si>
  <si>
    <t>DISH PACK</t>
  </si>
  <si>
    <t>WARDROBE LF (Lay flat)</t>
  </si>
  <si>
    <t>WARDROBE SU (Stand Up)</t>
  </si>
  <si>
    <t>1.5 **BOOKS**</t>
  </si>
  <si>
    <t>1.5 CARTONS (Small)</t>
  </si>
  <si>
    <t>3.0 CARTON (Medium)</t>
  </si>
  <si>
    <t>4.5 CARTON (Large)</t>
  </si>
  <si>
    <t>TOTAL CARTONS</t>
  </si>
  <si>
    <t>6.0 CARTON (Extra Large)</t>
  </si>
  <si>
    <t>MIRROR CARTON</t>
  </si>
  <si>
    <t>TOTAL CARRIER PACK</t>
  </si>
  <si>
    <t>CRATES/CONTAINERS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</si>
</sst>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1"/>
      <color rgb="FFFFFFFF"/>
      <name val="Arial"/>
      <family val="2"/>
    </font>
    <font>
      <b/>
      <sz val="11"/>
      <color rgb="FFFFFFFF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6" xfId="0" applyFont="1" applyBorder="1" applyAlignment="1">
      <alignment vertical="center" wrapText="1"/>
    </xf>
    <xf numFmtId="0" fontId="0" fillId="3" borderId="7" xfId="0" applyFill="1" applyBorder="1"/>
    <xf numFmtId="0" fontId="0" fillId="0" borderId="8" xfId="1" applyNumberFormat="1" applyFont="1" applyBorder="1"/>
    <xf numFmtId="0" fontId="0" fillId="0" borderId="9" xfId="0" applyBorder="1"/>
    <xf numFmtId="0" fontId="0" fillId="0" borderId="10" xfId="1" applyNumberFormat="1" applyFont="1" applyBorder="1"/>
    <xf numFmtId="0" fontId="0" fillId="0" borderId="11" xfId="0" applyBorder="1"/>
    <xf numFmtId="44" fontId="0" fillId="0" borderId="12" xfId="1" applyFont="1" applyBorder="1"/>
    <xf numFmtId="0" fontId="4" fillId="0" borderId="0" xfId="0" applyFont="1" applyAlignment="1">
      <alignment horizontal="left" vertical="center" indent="15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/>
    <xf numFmtId="0" fontId="9" fillId="0" borderId="5" xfId="0" applyFont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3" fillId="0" borderId="14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DB31-70B7-4F35-AF80-B1EF3A82F7EA}">
  <dimension ref="A1:L116"/>
  <sheetViews>
    <sheetView tabSelected="1" zoomScale="30" zoomScaleNormal="30" workbookViewId="0">
      <selection activeCell="Q75" sqref="Q75"/>
    </sheetView>
  </sheetViews>
  <sheetFormatPr defaultRowHeight="15"/>
  <cols>
    <col min="1" max="1" width="44.5703125" bestFit="1" customWidth="1"/>
    <col min="2" max="2" width="21.5703125" customWidth="1"/>
    <col min="3" max="3" width="11.85546875" customWidth="1"/>
    <col min="4" max="4" width="19.28515625" customWidth="1"/>
    <col min="5" max="5" width="31.28515625" customWidth="1"/>
    <col min="6" max="6" width="14.85546875" customWidth="1"/>
    <col min="8" max="8" width="14.85546875" customWidth="1"/>
    <col min="9" max="9" width="37.85546875" customWidth="1"/>
    <col min="10" max="10" width="15.85546875" customWidth="1"/>
    <col min="12" max="12" width="15.42578125" customWidth="1"/>
  </cols>
  <sheetData>
    <row r="1" spans="1:12" ht="30">
      <c r="A1" s="45" t="s">
        <v>0</v>
      </c>
      <c r="B1" s="45"/>
      <c r="C1" s="12" t="s">
        <v>1</v>
      </c>
      <c r="D1" s="13" t="s">
        <v>2</v>
      </c>
      <c r="E1" s="14" t="s">
        <v>3</v>
      </c>
      <c r="F1" s="15" t="s">
        <v>4</v>
      </c>
      <c r="G1" s="15" t="s">
        <v>1</v>
      </c>
      <c r="H1" s="13" t="s">
        <v>2</v>
      </c>
      <c r="I1" s="14" t="s">
        <v>5</v>
      </c>
      <c r="J1" s="15" t="s">
        <v>4</v>
      </c>
      <c r="K1" s="13" t="s">
        <v>1</v>
      </c>
      <c r="L1" s="13" t="s">
        <v>2</v>
      </c>
    </row>
    <row r="2" spans="1:12" ht="17.25" customHeight="1" thickBot="1">
      <c r="A2" s="16" t="s">
        <v>6</v>
      </c>
      <c r="B2" s="17"/>
      <c r="C2" s="18">
        <v>15</v>
      </c>
      <c r="D2" s="17">
        <f>B2*C2</f>
        <v>0</v>
      </c>
      <c r="E2" s="16" t="s">
        <v>7</v>
      </c>
      <c r="F2" s="17"/>
      <c r="G2" s="17"/>
      <c r="H2" s="17"/>
      <c r="I2" s="16" t="s">
        <v>8</v>
      </c>
      <c r="J2" s="17"/>
      <c r="K2" s="19">
        <v>15</v>
      </c>
      <c r="L2" s="17">
        <f>J2*K2</f>
        <v>0</v>
      </c>
    </row>
    <row r="3" spans="1:12" ht="17.25" customHeight="1" thickBot="1">
      <c r="A3" s="16" t="s">
        <v>9</v>
      </c>
      <c r="B3" s="17"/>
      <c r="C3" s="18">
        <v>5</v>
      </c>
      <c r="D3" s="17">
        <f t="shared" ref="D3:D54" si="0">B3*C3</f>
        <v>0</v>
      </c>
      <c r="E3" s="20" t="s">
        <v>10</v>
      </c>
      <c r="F3" s="17"/>
      <c r="G3" s="21">
        <v>70</v>
      </c>
      <c r="H3" s="17">
        <f t="shared" ref="H3:H66" si="1">F3*G3</f>
        <v>0</v>
      </c>
      <c r="I3" s="16" t="s">
        <v>11</v>
      </c>
      <c r="J3" s="17"/>
      <c r="K3" s="19">
        <v>20</v>
      </c>
      <c r="L3" s="17">
        <f t="shared" ref="L3:L66" si="2">J3*K3</f>
        <v>0</v>
      </c>
    </row>
    <row r="4" spans="1:12" ht="17.25" customHeight="1" thickBot="1">
      <c r="A4" s="16" t="s">
        <v>12</v>
      </c>
      <c r="B4" s="17"/>
      <c r="C4" s="18">
        <v>20</v>
      </c>
      <c r="D4" s="17">
        <f t="shared" si="0"/>
        <v>0</v>
      </c>
      <c r="E4" s="20" t="s">
        <v>13</v>
      </c>
      <c r="F4" s="17"/>
      <c r="G4" s="21">
        <v>65</v>
      </c>
      <c r="H4" s="17">
        <f t="shared" si="1"/>
        <v>0</v>
      </c>
      <c r="I4" s="16" t="s">
        <v>14</v>
      </c>
      <c r="J4" s="17"/>
      <c r="K4" s="19">
        <v>3</v>
      </c>
      <c r="L4" s="17">
        <f t="shared" si="2"/>
        <v>0</v>
      </c>
    </row>
    <row r="5" spans="1:12" ht="25.5" customHeight="1" thickBot="1">
      <c r="A5" s="16" t="s">
        <v>15</v>
      </c>
      <c r="B5" s="17"/>
      <c r="C5" s="18">
        <v>2</v>
      </c>
      <c r="D5" s="17">
        <f t="shared" si="0"/>
        <v>0</v>
      </c>
      <c r="E5" s="20" t="s">
        <v>16</v>
      </c>
      <c r="F5" s="17"/>
      <c r="G5" s="21">
        <v>60</v>
      </c>
      <c r="H5" s="17">
        <f t="shared" si="1"/>
        <v>0</v>
      </c>
      <c r="I5" s="16" t="s">
        <v>17</v>
      </c>
      <c r="J5" s="17"/>
      <c r="K5" s="19">
        <v>10</v>
      </c>
      <c r="L5" s="17">
        <f t="shared" si="2"/>
        <v>0</v>
      </c>
    </row>
    <row r="6" spans="1:12" ht="17.25" customHeight="1" thickBot="1">
      <c r="A6" s="16" t="s">
        <v>18</v>
      </c>
      <c r="B6" s="17"/>
      <c r="C6" s="18">
        <v>10</v>
      </c>
      <c r="D6" s="17">
        <f t="shared" si="0"/>
        <v>0</v>
      </c>
      <c r="E6" s="20" t="s">
        <v>19</v>
      </c>
      <c r="F6" s="17"/>
      <c r="G6" s="21">
        <v>40</v>
      </c>
      <c r="H6" s="17">
        <f t="shared" si="1"/>
        <v>0</v>
      </c>
      <c r="I6" s="16" t="s">
        <v>20</v>
      </c>
      <c r="J6" s="17"/>
      <c r="K6" s="19">
        <v>20</v>
      </c>
      <c r="L6" s="17">
        <f t="shared" si="2"/>
        <v>0</v>
      </c>
    </row>
    <row r="7" spans="1:12" ht="17.25" customHeight="1" thickBot="1">
      <c r="A7" s="16" t="s">
        <v>21</v>
      </c>
      <c r="B7" s="17"/>
      <c r="C7" s="18">
        <v>5</v>
      </c>
      <c r="D7" s="17">
        <f t="shared" si="0"/>
        <v>0</v>
      </c>
      <c r="E7" s="20" t="s">
        <v>22</v>
      </c>
      <c r="F7" s="17"/>
      <c r="G7" s="21">
        <v>70</v>
      </c>
      <c r="H7" s="17">
        <f t="shared" si="1"/>
        <v>0</v>
      </c>
      <c r="I7" s="16" t="s">
        <v>23</v>
      </c>
      <c r="J7" s="17"/>
      <c r="K7" s="19">
        <v>30</v>
      </c>
      <c r="L7" s="17">
        <f t="shared" si="2"/>
        <v>0</v>
      </c>
    </row>
    <row r="8" spans="1:12" ht="17.25" customHeight="1" thickBot="1">
      <c r="A8" s="22" t="s">
        <v>24</v>
      </c>
      <c r="B8" s="17"/>
      <c r="C8" s="18">
        <v>10</v>
      </c>
      <c r="D8" s="17">
        <f t="shared" si="0"/>
        <v>0</v>
      </c>
      <c r="E8" s="20" t="s">
        <v>25</v>
      </c>
      <c r="F8" s="17"/>
      <c r="G8" s="21">
        <v>30</v>
      </c>
      <c r="H8" s="17">
        <f t="shared" si="1"/>
        <v>0</v>
      </c>
      <c r="I8" s="22" t="s">
        <v>26</v>
      </c>
      <c r="J8" s="17"/>
      <c r="K8" s="19">
        <v>45</v>
      </c>
      <c r="L8" s="17">
        <f t="shared" si="2"/>
        <v>0</v>
      </c>
    </row>
    <row r="9" spans="1:12" ht="17.25" customHeight="1" thickBot="1">
      <c r="A9" s="22" t="s">
        <v>27</v>
      </c>
      <c r="B9" s="17"/>
      <c r="C9" s="18">
        <v>12</v>
      </c>
      <c r="D9" s="17">
        <f t="shared" si="0"/>
        <v>0</v>
      </c>
      <c r="E9" s="20" t="s">
        <v>28</v>
      </c>
      <c r="F9" s="17"/>
      <c r="G9" s="21">
        <v>20</v>
      </c>
      <c r="H9" s="17">
        <f t="shared" si="1"/>
        <v>0</v>
      </c>
      <c r="I9" s="22" t="s">
        <v>29</v>
      </c>
      <c r="J9" s="17"/>
      <c r="K9" s="19">
        <v>60</v>
      </c>
      <c r="L9" s="17">
        <f t="shared" si="2"/>
        <v>0</v>
      </c>
    </row>
    <row r="10" spans="1:12" ht="25.5" customHeight="1" thickBot="1">
      <c r="A10" s="22" t="s">
        <v>30</v>
      </c>
      <c r="B10" s="17"/>
      <c r="C10" s="18">
        <v>15</v>
      </c>
      <c r="D10" s="17">
        <f t="shared" si="0"/>
        <v>0</v>
      </c>
      <c r="E10" s="16" t="s">
        <v>15</v>
      </c>
      <c r="F10" s="17"/>
      <c r="G10" s="21">
        <v>2</v>
      </c>
      <c r="H10" s="17">
        <f t="shared" si="1"/>
        <v>0</v>
      </c>
      <c r="I10" s="16" t="s">
        <v>31</v>
      </c>
      <c r="J10" s="17"/>
      <c r="K10" s="19">
        <v>30</v>
      </c>
      <c r="L10" s="17">
        <f t="shared" si="2"/>
        <v>0</v>
      </c>
    </row>
    <row r="11" spans="1:12" ht="25.5" customHeight="1" thickBot="1">
      <c r="A11" s="22" t="s">
        <v>32</v>
      </c>
      <c r="B11" s="17"/>
      <c r="C11" s="18">
        <v>25</v>
      </c>
      <c r="D11" s="17">
        <f t="shared" si="0"/>
        <v>0</v>
      </c>
      <c r="E11" s="16" t="s">
        <v>33</v>
      </c>
      <c r="F11" s="17"/>
      <c r="G11" s="21">
        <v>10</v>
      </c>
      <c r="H11" s="17">
        <f t="shared" si="1"/>
        <v>0</v>
      </c>
      <c r="I11" s="16" t="s">
        <v>34</v>
      </c>
      <c r="J11" s="17"/>
      <c r="K11" s="19">
        <v>40</v>
      </c>
      <c r="L11" s="17">
        <f t="shared" si="2"/>
        <v>0</v>
      </c>
    </row>
    <row r="12" spans="1:12" ht="17.25" customHeight="1" thickBot="1">
      <c r="A12" s="16" t="s">
        <v>35</v>
      </c>
      <c r="B12" s="17"/>
      <c r="C12" s="18">
        <v>15</v>
      </c>
      <c r="D12" s="17">
        <f t="shared" si="0"/>
        <v>0</v>
      </c>
      <c r="E12" s="22" t="s">
        <v>36</v>
      </c>
      <c r="F12" s="17"/>
      <c r="G12" s="21">
        <v>10</v>
      </c>
      <c r="H12" s="17">
        <f t="shared" si="1"/>
        <v>0</v>
      </c>
      <c r="I12" s="20" t="s">
        <v>37</v>
      </c>
      <c r="J12" s="17"/>
      <c r="K12" s="19">
        <v>45</v>
      </c>
      <c r="L12" s="17">
        <f t="shared" si="2"/>
        <v>0</v>
      </c>
    </row>
    <row r="13" spans="1:12" ht="17.25" customHeight="1" thickBot="1">
      <c r="A13" s="16" t="s">
        <v>38</v>
      </c>
      <c r="B13" s="17"/>
      <c r="C13" s="18">
        <v>10</v>
      </c>
      <c r="D13" s="17">
        <f t="shared" si="0"/>
        <v>0</v>
      </c>
      <c r="E13" s="16" t="s">
        <v>39</v>
      </c>
      <c r="F13" s="17"/>
      <c r="G13" s="21">
        <v>25</v>
      </c>
      <c r="H13" s="17">
        <f t="shared" si="1"/>
        <v>0</v>
      </c>
      <c r="I13" s="20" t="s">
        <v>40</v>
      </c>
      <c r="J13" s="17"/>
      <c r="K13" s="19">
        <v>60</v>
      </c>
      <c r="L13" s="17">
        <f t="shared" si="2"/>
        <v>0</v>
      </c>
    </row>
    <row r="14" spans="1:12" ht="17.25" customHeight="1" thickBot="1">
      <c r="A14" s="16" t="s">
        <v>41</v>
      </c>
      <c r="B14" s="17"/>
      <c r="C14" s="18">
        <v>22</v>
      </c>
      <c r="D14" s="17">
        <f t="shared" si="0"/>
        <v>0</v>
      </c>
      <c r="E14" s="16" t="s">
        <v>42</v>
      </c>
      <c r="F14" s="17"/>
      <c r="G14" s="21">
        <v>50</v>
      </c>
      <c r="H14" s="17">
        <f t="shared" si="1"/>
        <v>0</v>
      </c>
      <c r="I14" s="44"/>
      <c r="J14" s="17"/>
      <c r="K14" s="17"/>
      <c r="L14" s="17">
        <f t="shared" si="2"/>
        <v>0</v>
      </c>
    </row>
    <row r="15" spans="1:12" ht="17.25" customHeight="1" thickBot="1">
      <c r="A15" s="16" t="s">
        <v>43</v>
      </c>
      <c r="B15" s="17"/>
      <c r="C15" s="18">
        <v>9</v>
      </c>
      <c r="D15" s="17">
        <f t="shared" si="0"/>
        <v>0</v>
      </c>
      <c r="E15" s="16" t="s">
        <v>44</v>
      </c>
      <c r="F15" s="17"/>
      <c r="G15" s="21">
        <v>25</v>
      </c>
      <c r="H15" s="17">
        <f t="shared" si="1"/>
        <v>0</v>
      </c>
      <c r="I15" s="16" t="s">
        <v>45</v>
      </c>
      <c r="J15" s="17"/>
      <c r="K15" s="19">
        <v>5</v>
      </c>
      <c r="L15" s="17">
        <f t="shared" si="2"/>
        <v>0</v>
      </c>
    </row>
    <row r="16" spans="1:12" ht="25.5" customHeight="1" thickBot="1">
      <c r="A16" s="16" t="s">
        <v>46</v>
      </c>
      <c r="B16" s="17"/>
      <c r="C16" s="18">
        <v>35</v>
      </c>
      <c r="D16" s="17">
        <f t="shared" si="0"/>
        <v>0</v>
      </c>
      <c r="E16" s="16" t="s">
        <v>47</v>
      </c>
      <c r="F16" s="17"/>
      <c r="G16" s="21">
        <v>12</v>
      </c>
      <c r="H16" s="17">
        <f t="shared" si="1"/>
        <v>0</v>
      </c>
      <c r="I16" s="23" t="s">
        <v>48</v>
      </c>
      <c r="J16" s="17"/>
      <c r="K16" s="19">
        <v>20</v>
      </c>
      <c r="L16" s="17">
        <f t="shared" si="2"/>
        <v>0</v>
      </c>
    </row>
    <row r="17" spans="1:12" ht="17.25" customHeight="1" thickBot="1">
      <c r="A17" s="16" t="s">
        <v>49</v>
      </c>
      <c r="B17" s="17"/>
      <c r="C17" s="18">
        <v>40</v>
      </c>
      <c r="D17" s="17">
        <f t="shared" si="0"/>
        <v>0</v>
      </c>
      <c r="E17" s="22" t="s">
        <v>50</v>
      </c>
      <c r="F17" s="17"/>
      <c r="G17" s="21">
        <v>15</v>
      </c>
      <c r="H17" s="17">
        <f t="shared" si="1"/>
        <v>0</v>
      </c>
      <c r="I17" s="16" t="s">
        <v>51</v>
      </c>
      <c r="J17" s="17"/>
      <c r="K17" s="19">
        <v>6</v>
      </c>
      <c r="L17" s="17">
        <f t="shared" si="2"/>
        <v>0</v>
      </c>
    </row>
    <row r="18" spans="1:12" ht="17.25" customHeight="1" thickBot="1">
      <c r="A18" s="16" t="s">
        <v>52</v>
      </c>
      <c r="B18" s="17"/>
      <c r="C18" s="18">
        <v>5</v>
      </c>
      <c r="D18" s="17">
        <f t="shared" si="0"/>
        <v>0</v>
      </c>
      <c r="E18" s="16" t="s">
        <v>53</v>
      </c>
      <c r="F18" s="17"/>
      <c r="G18" s="21">
        <v>3</v>
      </c>
      <c r="H18" s="17">
        <f t="shared" si="1"/>
        <v>0</v>
      </c>
      <c r="I18" s="16" t="s">
        <v>54</v>
      </c>
      <c r="J18" s="17"/>
      <c r="K18" s="19">
        <v>15</v>
      </c>
      <c r="L18" s="17">
        <f t="shared" si="2"/>
        <v>0</v>
      </c>
    </row>
    <row r="19" spans="1:12" ht="17.25" customHeight="1" thickBot="1">
      <c r="A19" s="16" t="s">
        <v>55</v>
      </c>
      <c r="B19" s="17"/>
      <c r="C19" s="18">
        <v>5</v>
      </c>
      <c r="D19" s="17">
        <f t="shared" si="0"/>
        <v>0</v>
      </c>
      <c r="E19" s="16" t="s">
        <v>56</v>
      </c>
      <c r="F19" s="17"/>
      <c r="G19" s="21">
        <v>5</v>
      </c>
      <c r="H19" s="17">
        <f t="shared" si="1"/>
        <v>0</v>
      </c>
      <c r="I19" s="16" t="s">
        <v>57</v>
      </c>
      <c r="J19" s="17"/>
      <c r="K19" s="19">
        <v>5</v>
      </c>
      <c r="L19" s="17">
        <f t="shared" si="2"/>
        <v>0</v>
      </c>
    </row>
    <row r="20" spans="1:12" ht="17.25" customHeight="1" thickBot="1">
      <c r="A20" s="16" t="s">
        <v>58</v>
      </c>
      <c r="B20" s="17"/>
      <c r="C20" s="18">
        <v>20</v>
      </c>
      <c r="D20" s="17">
        <f t="shared" si="0"/>
        <v>0</v>
      </c>
      <c r="E20" s="16" t="s">
        <v>59</v>
      </c>
      <c r="F20" s="17"/>
      <c r="G20" s="17"/>
      <c r="H20" s="17"/>
      <c r="I20" s="16" t="s">
        <v>60</v>
      </c>
      <c r="J20" s="17"/>
      <c r="K20" s="19">
        <v>2</v>
      </c>
      <c r="L20" s="17">
        <f t="shared" si="2"/>
        <v>0</v>
      </c>
    </row>
    <row r="21" spans="1:12" ht="25.5" customHeight="1" thickBot="1">
      <c r="A21" s="16" t="s">
        <v>61</v>
      </c>
      <c r="B21" s="17"/>
      <c r="C21" s="18">
        <v>2</v>
      </c>
      <c r="D21" s="17">
        <f t="shared" si="0"/>
        <v>0</v>
      </c>
      <c r="E21" s="20" t="s">
        <v>62</v>
      </c>
      <c r="F21" s="17"/>
      <c r="G21" s="21">
        <v>30</v>
      </c>
      <c r="H21" s="17">
        <f t="shared" si="1"/>
        <v>0</v>
      </c>
      <c r="I21" s="16" t="s">
        <v>63</v>
      </c>
      <c r="J21" s="17"/>
      <c r="K21" s="19">
        <v>2</v>
      </c>
      <c r="L21" s="17">
        <f t="shared" si="2"/>
        <v>0</v>
      </c>
    </row>
    <row r="22" spans="1:12" ht="17.25" customHeight="1" thickBot="1">
      <c r="A22" s="23" t="s">
        <v>64</v>
      </c>
      <c r="B22" s="17"/>
      <c r="C22" s="18">
        <v>12</v>
      </c>
      <c r="D22" s="17">
        <f t="shared" si="0"/>
        <v>0</v>
      </c>
      <c r="E22" s="20" t="s">
        <v>65</v>
      </c>
      <c r="F22" s="17"/>
      <c r="G22" s="21">
        <v>40</v>
      </c>
      <c r="H22" s="17">
        <f t="shared" si="1"/>
        <v>0</v>
      </c>
      <c r="I22" s="16" t="s">
        <v>66</v>
      </c>
      <c r="J22" s="17"/>
      <c r="K22" s="19">
        <v>2</v>
      </c>
      <c r="L22" s="17">
        <f t="shared" si="2"/>
        <v>0</v>
      </c>
    </row>
    <row r="23" spans="1:12" ht="17.25" customHeight="1" thickBot="1">
      <c r="A23" s="16" t="s">
        <v>67</v>
      </c>
      <c r="B23" s="17"/>
      <c r="C23" s="18">
        <v>3</v>
      </c>
      <c r="D23" s="17">
        <f t="shared" si="0"/>
        <v>0</v>
      </c>
      <c r="E23" s="20" t="s">
        <v>68</v>
      </c>
      <c r="F23" s="17"/>
      <c r="G23" s="21">
        <v>50</v>
      </c>
      <c r="H23" s="17">
        <f t="shared" si="1"/>
        <v>0</v>
      </c>
      <c r="I23" s="16" t="s">
        <v>69</v>
      </c>
      <c r="J23" s="17"/>
      <c r="K23" s="19">
        <v>25</v>
      </c>
      <c r="L23" s="17">
        <f t="shared" si="2"/>
        <v>0</v>
      </c>
    </row>
    <row r="24" spans="1:12" ht="17.25" customHeight="1" thickBot="1">
      <c r="A24" s="16" t="s">
        <v>70</v>
      </c>
      <c r="B24" s="17"/>
      <c r="C24" s="18">
        <v>2</v>
      </c>
      <c r="D24" s="17">
        <f t="shared" si="0"/>
        <v>0</v>
      </c>
      <c r="E24" s="20" t="s">
        <v>71</v>
      </c>
      <c r="F24" s="17"/>
      <c r="G24" s="21">
        <v>15</v>
      </c>
      <c r="H24" s="17">
        <f t="shared" si="1"/>
        <v>0</v>
      </c>
      <c r="I24" s="16" t="s">
        <v>72</v>
      </c>
      <c r="J24" s="17"/>
      <c r="K24" s="19">
        <v>25</v>
      </c>
      <c r="L24" s="17">
        <f t="shared" si="2"/>
        <v>0</v>
      </c>
    </row>
    <row r="25" spans="1:12" ht="17.25" customHeight="1" thickBot="1">
      <c r="A25" s="16" t="s">
        <v>73</v>
      </c>
      <c r="B25" s="17"/>
      <c r="C25" s="18">
        <v>10</v>
      </c>
      <c r="D25" s="17">
        <f t="shared" si="0"/>
        <v>0</v>
      </c>
      <c r="E25" s="16" t="s">
        <v>67</v>
      </c>
      <c r="F25" s="17"/>
      <c r="G25" s="21">
        <v>3</v>
      </c>
      <c r="H25" s="17">
        <f t="shared" si="1"/>
        <v>0</v>
      </c>
      <c r="I25" s="14" t="s">
        <v>74</v>
      </c>
      <c r="J25" s="44"/>
      <c r="K25" s="17"/>
      <c r="L25" s="17"/>
    </row>
    <row r="26" spans="1:12" ht="17.25" customHeight="1" thickBot="1">
      <c r="A26" s="16" t="s">
        <v>75</v>
      </c>
      <c r="B26" s="17"/>
      <c r="C26" s="18">
        <v>20</v>
      </c>
      <c r="D26" s="17">
        <f t="shared" si="0"/>
        <v>0</v>
      </c>
      <c r="E26" s="16" t="s">
        <v>76</v>
      </c>
      <c r="F26" s="17"/>
      <c r="G26" s="21">
        <v>5</v>
      </c>
      <c r="H26" s="17">
        <f t="shared" si="1"/>
        <v>0</v>
      </c>
      <c r="I26" s="24" t="s">
        <v>77</v>
      </c>
      <c r="J26" s="17"/>
      <c r="K26" s="19">
        <v>2</v>
      </c>
      <c r="L26" s="17">
        <f t="shared" si="2"/>
        <v>0</v>
      </c>
    </row>
    <row r="27" spans="1:12" ht="25.5" customHeight="1" thickBot="1">
      <c r="A27" s="16" t="s">
        <v>78</v>
      </c>
      <c r="B27" s="17"/>
      <c r="C27" s="18">
        <v>70</v>
      </c>
      <c r="D27" s="17">
        <f t="shared" si="0"/>
        <v>0</v>
      </c>
      <c r="E27" s="16" t="s">
        <v>79</v>
      </c>
      <c r="F27" s="17"/>
      <c r="G27" s="21">
        <v>20</v>
      </c>
      <c r="H27" s="17">
        <f t="shared" si="1"/>
        <v>0</v>
      </c>
      <c r="I27" s="16" t="s">
        <v>80</v>
      </c>
      <c r="J27" s="17"/>
      <c r="K27" s="19">
        <v>7</v>
      </c>
      <c r="L27" s="17">
        <f t="shared" si="2"/>
        <v>0</v>
      </c>
    </row>
    <row r="28" spans="1:12" ht="25.5" customHeight="1" thickBot="1">
      <c r="A28" s="22" t="s">
        <v>81</v>
      </c>
      <c r="B28" s="17"/>
      <c r="C28" s="18">
        <v>80</v>
      </c>
      <c r="D28" s="17">
        <f t="shared" si="0"/>
        <v>0</v>
      </c>
      <c r="E28" s="16" t="s">
        <v>82</v>
      </c>
      <c r="F28" s="17"/>
      <c r="G28" s="21">
        <v>40</v>
      </c>
      <c r="H28" s="17">
        <f t="shared" si="1"/>
        <v>0</v>
      </c>
      <c r="I28" s="16" t="s">
        <v>83</v>
      </c>
      <c r="J28" s="17"/>
      <c r="K28" s="19">
        <v>5</v>
      </c>
      <c r="L28" s="17">
        <f t="shared" si="2"/>
        <v>0</v>
      </c>
    </row>
    <row r="29" spans="1:12" ht="17.25" customHeight="1" thickBot="1">
      <c r="A29" s="22" t="s">
        <v>84</v>
      </c>
      <c r="B29" s="17"/>
      <c r="C29" s="18">
        <v>60</v>
      </c>
      <c r="D29" s="17">
        <f t="shared" si="0"/>
        <v>0</v>
      </c>
      <c r="E29" s="16" t="s">
        <v>85</v>
      </c>
      <c r="F29" s="17"/>
      <c r="G29" s="21">
        <v>8</v>
      </c>
      <c r="H29" s="17">
        <f t="shared" si="1"/>
        <v>0</v>
      </c>
      <c r="I29" s="16" t="s">
        <v>86</v>
      </c>
      <c r="J29" s="17"/>
      <c r="K29" s="19">
        <v>6</v>
      </c>
      <c r="L29" s="17">
        <f t="shared" si="2"/>
        <v>0</v>
      </c>
    </row>
    <row r="30" spans="1:12" ht="17.25" customHeight="1" thickBot="1">
      <c r="A30" s="16" t="s">
        <v>87</v>
      </c>
      <c r="B30" s="17"/>
      <c r="C30" s="18">
        <v>2</v>
      </c>
      <c r="D30" s="17">
        <f t="shared" si="0"/>
        <v>0</v>
      </c>
      <c r="E30" s="16" t="s">
        <v>88</v>
      </c>
      <c r="F30" s="17"/>
      <c r="G30" s="21">
        <v>2</v>
      </c>
      <c r="H30" s="17">
        <f t="shared" si="1"/>
        <v>0</v>
      </c>
      <c r="I30" s="16" t="s">
        <v>89</v>
      </c>
      <c r="J30" s="17"/>
      <c r="K30" s="19">
        <v>3</v>
      </c>
      <c r="L30" s="17">
        <f t="shared" si="2"/>
        <v>0</v>
      </c>
    </row>
    <row r="31" spans="1:12" ht="25.5" customHeight="1" thickBot="1">
      <c r="A31" s="16" t="s">
        <v>90</v>
      </c>
      <c r="B31" s="17"/>
      <c r="C31" s="18">
        <v>2</v>
      </c>
      <c r="D31" s="17">
        <f t="shared" si="0"/>
        <v>0</v>
      </c>
      <c r="E31" s="14" t="s">
        <v>91</v>
      </c>
      <c r="F31" s="44"/>
      <c r="G31" s="17"/>
      <c r="H31" s="17"/>
      <c r="I31" s="16" t="s">
        <v>92</v>
      </c>
      <c r="J31" s="17"/>
      <c r="K31" s="19">
        <v>2</v>
      </c>
      <c r="L31" s="17">
        <f t="shared" si="2"/>
        <v>0</v>
      </c>
    </row>
    <row r="32" spans="1:12" ht="17.25" customHeight="1" thickBot="1">
      <c r="A32" s="16" t="s">
        <v>93</v>
      </c>
      <c r="B32" s="17"/>
      <c r="C32" s="18">
        <v>6</v>
      </c>
      <c r="D32" s="17">
        <f t="shared" si="0"/>
        <v>0</v>
      </c>
      <c r="E32" s="24" t="s">
        <v>14</v>
      </c>
      <c r="F32" s="17"/>
      <c r="G32" s="21">
        <v>3</v>
      </c>
      <c r="H32" s="17">
        <f t="shared" si="1"/>
        <v>0</v>
      </c>
      <c r="I32" s="16" t="s">
        <v>94</v>
      </c>
      <c r="J32" s="17"/>
      <c r="K32" s="19">
        <v>5</v>
      </c>
      <c r="L32" s="17">
        <f t="shared" si="2"/>
        <v>0</v>
      </c>
    </row>
    <row r="33" spans="1:12" ht="17.25" customHeight="1" thickBot="1">
      <c r="A33" s="25" t="s">
        <v>95</v>
      </c>
      <c r="B33" s="17"/>
      <c r="C33" s="18">
        <v>13</v>
      </c>
      <c r="D33" s="17">
        <f t="shared" si="0"/>
        <v>0</v>
      </c>
      <c r="E33" s="16" t="s">
        <v>96</v>
      </c>
      <c r="F33" s="17"/>
      <c r="G33" s="21">
        <v>5</v>
      </c>
      <c r="H33" s="17">
        <f t="shared" si="1"/>
        <v>0</v>
      </c>
      <c r="I33" s="16" t="s">
        <v>97</v>
      </c>
      <c r="J33" s="17"/>
      <c r="K33" s="19">
        <v>1</v>
      </c>
      <c r="L33" s="17">
        <f t="shared" si="2"/>
        <v>0</v>
      </c>
    </row>
    <row r="34" spans="1:12" ht="25.5" customHeight="1" thickBot="1">
      <c r="A34" s="16" t="s">
        <v>98</v>
      </c>
      <c r="B34" s="17"/>
      <c r="C34" s="18">
        <v>10</v>
      </c>
      <c r="D34" s="17">
        <f t="shared" si="0"/>
        <v>0</v>
      </c>
      <c r="E34" s="16" t="s">
        <v>99</v>
      </c>
      <c r="F34" s="17"/>
      <c r="G34" s="21">
        <v>30</v>
      </c>
      <c r="H34" s="17">
        <f t="shared" si="1"/>
        <v>0</v>
      </c>
      <c r="I34" s="16" t="s">
        <v>100</v>
      </c>
      <c r="J34" s="17"/>
      <c r="K34" s="19">
        <v>10</v>
      </c>
      <c r="L34" s="17">
        <f t="shared" si="2"/>
        <v>0</v>
      </c>
    </row>
    <row r="35" spans="1:12" ht="25.5" customHeight="1" thickBot="1">
      <c r="A35" s="26" t="s">
        <v>101</v>
      </c>
      <c r="B35" s="17"/>
      <c r="C35" s="18">
        <v>30</v>
      </c>
      <c r="D35" s="17">
        <f t="shared" si="0"/>
        <v>0</v>
      </c>
      <c r="E35" s="16" t="s">
        <v>102</v>
      </c>
      <c r="F35" s="17"/>
      <c r="G35" s="21">
        <v>3</v>
      </c>
      <c r="H35" s="17">
        <f t="shared" si="1"/>
        <v>0</v>
      </c>
      <c r="I35" s="16" t="s">
        <v>103</v>
      </c>
      <c r="J35" s="17"/>
      <c r="K35" s="19">
        <v>30</v>
      </c>
      <c r="L35" s="17">
        <f t="shared" si="2"/>
        <v>0</v>
      </c>
    </row>
    <row r="36" spans="1:12" ht="17.25" customHeight="1" thickBot="1">
      <c r="A36" s="22" t="s">
        <v>104</v>
      </c>
      <c r="B36" s="17"/>
      <c r="C36" s="18">
        <v>35</v>
      </c>
      <c r="D36" s="17">
        <f t="shared" si="0"/>
        <v>0</v>
      </c>
      <c r="E36" s="16" t="s">
        <v>105</v>
      </c>
      <c r="F36" s="17"/>
      <c r="G36" s="21">
        <v>5</v>
      </c>
      <c r="H36" s="17">
        <f t="shared" si="1"/>
        <v>0</v>
      </c>
      <c r="I36" s="16" t="s">
        <v>106</v>
      </c>
      <c r="J36" s="17"/>
      <c r="K36" s="19">
        <v>8</v>
      </c>
      <c r="L36" s="17">
        <f t="shared" si="2"/>
        <v>0</v>
      </c>
    </row>
    <row r="37" spans="1:12" ht="25.5" customHeight="1" thickBot="1">
      <c r="A37" s="22" t="s">
        <v>107</v>
      </c>
      <c r="B37" s="17"/>
      <c r="C37" s="18">
        <v>50</v>
      </c>
      <c r="D37" s="17">
        <f t="shared" si="0"/>
        <v>0</v>
      </c>
      <c r="E37" s="16" t="s">
        <v>108</v>
      </c>
      <c r="F37" s="17"/>
      <c r="G37" s="21">
        <v>15</v>
      </c>
      <c r="H37" s="17">
        <f t="shared" si="1"/>
        <v>0</v>
      </c>
      <c r="I37" s="16" t="s">
        <v>109</v>
      </c>
      <c r="J37" s="17"/>
      <c r="K37" s="19">
        <v>8</v>
      </c>
      <c r="L37" s="17">
        <f t="shared" si="2"/>
        <v>0</v>
      </c>
    </row>
    <row r="38" spans="1:12" ht="25.5" customHeight="1" thickBot="1">
      <c r="A38" s="20" t="s">
        <v>110</v>
      </c>
      <c r="B38" s="17"/>
      <c r="C38" s="18">
        <v>60</v>
      </c>
      <c r="D38" s="17">
        <f t="shared" si="0"/>
        <v>0</v>
      </c>
      <c r="E38" s="16" t="s">
        <v>111</v>
      </c>
      <c r="F38" s="17"/>
      <c r="G38" s="21">
        <v>10</v>
      </c>
      <c r="H38" s="17">
        <f t="shared" si="1"/>
        <v>0</v>
      </c>
      <c r="I38" s="16" t="s">
        <v>112</v>
      </c>
      <c r="J38" s="17"/>
      <c r="K38" s="19">
        <v>5</v>
      </c>
      <c r="L38" s="17">
        <f t="shared" si="2"/>
        <v>0</v>
      </c>
    </row>
    <row r="39" spans="1:12" ht="17.25" customHeight="1" thickBot="1">
      <c r="A39" s="20" t="s">
        <v>113</v>
      </c>
      <c r="B39" s="17"/>
      <c r="C39" s="18">
        <v>15</v>
      </c>
      <c r="D39" s="17">
        <f t="shared" si="0"/>
        <v>0</v>
      </c>
      <c r="E39" s="16" t="s">
        <v>114</v>
      </c>
      <c r="F39" s="17"/>
      <c r="G39" s="21">
        <v>10</v>
      </c>
      <c r="H39" s="17">
        <f t="shared" si="1"/>
        <v>0</v>
      </c>
      <c r="I39" s="16" t="s">
        <v>115</v>
      </c>
      <c r="J39" s="17"/>
      <c r="K39" s="19">
        <v>4</v>
      </c>
      <c r="L39" s="17">
        <f t="shared" si="2"/>
        <v>0</v>
      </c>
    </row>
    <row r="40" spans="1:12" ht="25.5" customHeight="1" thickBot="1">
      <c r="A40" s="16" t="s">
        <v>116</v>
      </c>
      <c r="B40" s="17"/>
      <c r="C40" s="18">
        <v>8</v>
      </c>
      <c r="D40" s="17">
        <f t="shared" si="0"/>
        <v>0</v>
      </c>
      <c r="E40" s="16" t="s">
        <v>117</v>
      </c>
      <c r="F40" s="17"/>
      <c r="G40" s="21">
        <v>10</v>
      </c>
      <c r="H40" s="17">
        <f t="shared" si="1"/>
        <v>0</v>
      </c>
      <c r="I40" s="16" t="s">
        <v>118</v>
      </c>
      <c r="J40" s="17"/>
      <c r="K40" s="19">
        <v>4</v>
      </c>
      <c r="L40" s="17">
        <f t="shared" si="2"/>
        <v>0</v>
      </c>
    </row>
    <row r="41" spans="1:12" ht="17.25" customHeight="1" thickBot="1">
      <c r="A41" s="22" t="s">
        <v>119</v>
      </c>
      <c r="B41" s="17"/>
      <c r="C41" s="18">
        <v>15</v>
      </c>
      <c r="D41" s="17">
        <f t="shared" si="0"/>
        <v>0</v>
      </c>
      <c r="E41" s="16" t="s">
        <v>120</v>
      </c>
      <c r="F41" s="17"/>
      <c r="G41" s="21">
        <v>1</v>
      </c>
      <c r="H41" s="17">
        <f t="shared" si="1"/>
        <v>0</v>
      </c>
      <c r="I41" s="16" t="s">
        <v>121</v>
      </c>
      <c r="J41" s="17"/>
      <c r="K41" s="19">
        <v>10</v>
      </c>
      <c r="L41" s="17">
        <f t="shared" si="2"/>
        <v>0</v>
      </c>
    </row>
    <row r="42" spans="1:12" ht="25.5" customHeight="1" thickBot="1">
      <c r="A42" s="22" t="s">
        <v>122</v>
      </c>
      <c r="B42" s="17"/>
      <c r="C42" s="18">
        <v>5</v>
      </c>
      <c r="D42" s="17">
        <f t="shared" si="0"/>
        <v>0</v>
      </c>
      <c r="E42" s="16" t="s">
        <v>123</v>
      </c>
      <c r="F42" s="17"/>
      <c r="G42" s="21">
        <v>3</v>
      </c>
      <c r="H42" s="17">
        <f t="shared" si="1"/>
        <v>0</v>
      </c>
      <c r="I42" s="16" t="s">
        <v>124</v>
      </c>
      <c r="J42" s="17"/>
      <c r="K42" s="19">
        <v>5</v>
      </c>
      <c r="L42" s="17">
        <f t="shared" si="2"/>
        <v>0</v>
      </c>
    </row>
    <row r="43" spans="1:12" ht="25.5" customHeight="1" thickBot="1">
      <c r="A43" s="16" t="s">
        <v>125</v>
      </c>
      <c r="B43" s="17"/>
      <c r="C43" s="18">
        <v>12</v>
      </c>
      <c r="D43" s="17">
        <f t="shared" si="0"/>
        <v>0</v>
      </c>
      <c r="E43" s="16" t="s">
        <v>126</v>
      </c>
      <c r="F43" s="17"/>
      <c r="G43" s="21">
        <v>5</v>
      </c>
      <c r="H43" s="17">
        <f t="shared" si="1"/>
        <v>0</v>
      </c>
      <c r="I43" s="16" t="s">
        <v>127</v>
      </c>
      <c r="J43" s="17"/>
      <c r="K43" s="19">
        <v>2</v>
      </c>
      <c r="L43" s="17">
        <f t="shared" si="2"/>
        <v>0</v>
      </c>
    </row>
    <row r="44" spans="1:12" ht="17.25" customHeight="1" thickBot="1">
      <c r="A44" s="22" t="s">
        <v>128</v>
      </c>
      <c r="B44" s="17"/>
      <c r="C44" s="18">
        <v>12</v>
      </c>
      <c r="D44" s="17">
        <f t="shared" si="0"/>
        <v>0</v>
      </c>
      <c r="E44" s="16" t="s">
        <v>129</v>
      </c>
      <c r="F44" s="17"/>
      <c r="G44" s="21">
        <v>30</v>
      </c>
      <c r="H44" s="17">
        <f t="shared" si="1"/>
        <v>0</v>
      </c>
      <c r="I44" s="16" t="s">
        <v>130</v>
      </c>
      <c r="J44" s="17"/>
      <c r="K44" s="19">
        <v>4</v>
      </c>
      <c r="L44" s="17">
        <f t="shared" si="2"/>
        <v>0</v>
      </c>
    </row>
    <row r="45" spans="1:12" ht="17.25" customHeight="1" thickBot="1">
      <c r="A45" s="22" t="s">
        <v>131</v>
      </c>
      <c r="B45" s="17"/>
      <c r="C45" s="18">
        <v>6</v>
      </c>
      <c r="D45" s="17">
        <f t="shared" si="0"/>
        <v>0</v>
      </c>
      <c r="E45" s="16" t="s">
        <v>132</v>
      </c>
      <c r="F45" s="17"/>
      <c r="G45" s="21">
        <v>10</v>
      </c>
      <c r="H45" s="17">
        <f t="shared" si="1"/>
        <v>0</v>
      </c>
      <c r="I45" s="22" t="s">
        <v>133</v>
      </c>
      <c r="J45" s="17"/>
      <c r="K45" s="19">
        <v>10</v>
      </c>
      <c r="L45" s="17">
        <f t="shared" si="2"/>
        <v>0</v>
      </c>
    </row>
    <row r="46" spans="1:12" ht="17.25" customHeight="1" thickBot="1">
      <c r="A46" s="16" t="s">
        <v>134</v>
      </c>
      <c r="B46" s="17"/>
      <c r="C46" s="18">
        <v>5</v>
      </c>
      <c r="D46" s="17">
        <f t="shared" si="0"/>
        <v>0</v>
      </c>
      <c r="E46" s="14" t="s">
        <v>135</v>
      </c>
      <c r="F46" s="44"/>
      <c r="G46" s="17"/>
      <c r="H46" s="17"/>
      <c r="I46" s="22" t="s">
        <v>136</v>
      </c>
      <c r="J46" s="17"/>
      <c r="K46" s="19">
        <v>20</v>
      </c>
      <c r="L46" s="17">
        <f t="shared" si="2"/>
        <v>0</v>
      </c>
    </row>
    <row r="47" spans="1:12" ht="17.25" customHeight="1" thickBot="1">
      <c r="A47" s="16" t="s">
        <v>137</v>
      </c>
      <c r="B47" s="17"/>
      <c r="C47" s="17"/>
      <c r="D47" s="17">
        <f t="shared" si="0"/>
        <v>0</v>
      </c>
      <c r="E47" s="24" t="s">
        <v>138</v>
      </c>
      <c r="F47" s="17"/>
      <c r="G47" s="21">
        <v>4</v>
      </c>
      <c r="H47" s="17">
        <f t="shared" si="1"/>
        <v>0</v>
      </c>
      <c r="I47" s="16" t="s">
        <v>139</v>
      </c>
      <c r="J47" s="17"/>
      <c r="K47" s="19">
        <v>1</v>
      </c>
      <c r="L47" s="17">
        <f t="shared" si="2"/>
        <v>0</v>
      </c>
    </row>
    <row r="48" spans="1:12" ht="33.75" customHeight="1" thickBot="1">
      <c r="A48" s="27" t="s">
        <v>140</v>
      </c>
      <c r="B48" s="17"/>
      <c r="C48" s="18">
        <v>5</v>
      </c>
      <c r="D48" s="17">
        <f t="shared" si="0"/>
        <v>0</v>
      </c>
      <c r="E48" s="16" t="s">
        <v>141</v>
      </c>
      <c r="F48" s="17"/>
      <c r="G48" s="21">
        <v>10</v>
      </c>
      <c r="H48" s="17">
        <f t="shared" si="1"/>
        <v>0</v>
      </c>
      <c r="I48" s="16" t="s">
        <v>142</v>
      </c>
      <c r="J48" s="17"/>
      <c r="K48" s="19">
        <v>1</v>
      </c>
      <c r="L48" s="17">
        <f t="shared" si="2"/>
        <v>0</v>
      </c>
    </row>
    <row r="49" spans="1:12" ht="33.75" customHeight="1" thickBot="1">
      <c r="A49" s="26" t="s">
        <v>143</v>
      </c>
      <c r="B49" s="17"/>
      <c r="C49" s="18">
        <v>9</v>
      </c>
      <c r="D49" s="17">
        <f t="shared" si="0"/>
        <v>0</v>
      </c>
      <c r="E49" s="16" t="s">
        <v>144</v>
      </c>
      <c r="F49" s="17"/>
      <c r="G49" s="21">
        <v>1</v>
      </c>
      <c r="H49" s="17">
        <f t="shared" si="1"/>
        <v>0</v>
      </c>
      <c r="I49" s="16" t="s">
        <v>145</v>
      </c>
      <c r="J49" s="17"/>
      <c r="K49" s="19">
        <v>1</v>
      </c>
      <c r="L49" s="17">
        <f t="shared" si="2"/>
        <v>0</v>
      </c>
    </row>
    <row r="50" spans="1:12" ht="17.25" customHeight="1" thickBot="1">
      <c r="A50" s="16" t="s">
        <v>146</v>
      </c>
      <c r="B50" s="17"/>
      <c r="C50" s="18">
        <v>12</v>
      </c>
      <c r="D50" s="17">
        <f t="shared" si="0"/>
        <v>0</v>
      </c>
      <c r="E50" s="22" t="s">
        <v>147</v>
      </c>
      <c r="F50" s="17"/>
      <c r="G50" s="21">
        <v>3</v>
      </c>
      <c r="H50" s="17">
        <f t="shared" si="1"/>
        <v>0</v>
      </c>
      <c r="I50" s="16" t="s">
        <v>148</v>
      </c>
      <c r="J50" s="17"/>
      <c r="K50" s="19">
        <v>5</v>
      </c>
      <c r="L50" s="17">
        <f t="shared" si="2"/>
        <v>0</v>
      </c>
    </row>
    <row r="51" spans="1:12" ht="17.25" customHeight="1" thickBot="1">
      <c r="A51" s="16" t="s">
        <v>149</v>
      </c>
      <c r="B51" s="17"/>
      <c r="C51" s="18">
        <v>25</v>
      </c>
      <c r="D51" s="17">
        <f t="shared" si="0"/>
        <v>0</v>
      </c>
      <c r="E51" s="22" t="s">
        <v>150</v>
      </c>
      <c r="F51" s="17"/>
      <c r="G51" s="21">
        <v>5</v>
      </c>
      <c r="H51" s="17">
        <f t="shared" si="1"/>
        <v>0</v>
      </c>
      <c r="I51" s="16" t="s">
        <v>151</v>
      </c>
      <c r="J51" s="17"/>
      <c r="K51" s="19">
        <v>5</v>
      </c>
      <c r="L51" s="17">
        <f t="shared" si="2"/>
        <v>0</v>
      </c>
    </row>
    <row r="52" spans="1:12" ht="17.25" customHeight="1" thickBot="1">
      <c r="A52" s="16" t="s">
        <v>67</v>
      </c>
      <c r="B52" s="17"/>
      <c r="C52" s="18">
        <v>10</v>
      </c>
      <c r="D52" s="17">
        <f t="shared" si="0"/>
        <v>0</v>
      </c>
      <c r="E52" s="16" t="s">
        <v>152</v>
      </c>
      <c r="F52" s="17"/>
      <c r="G52" s="21">
        <v>10</v>
      </c>
      <c r="H52" s="17">
        <f t="shared" si="1"/>
        <v>0</v>
      </c>
      <c r="I52" s="16" t="s">
        <v>92</v>
      </c>
      <c r="J52" s="17"/>
      <c r="K52" s="19">
        <v>15</v>
      </c>
      <c r="L52" s="17">
        <f t="shared" si="2"/>
        <v>0</v>
      </c>
    </row>
    <row r="53" spans="1:12" ht="17.25" customHeight="1" thickBot="1">
      <c r="A53" s="16" t="s">
        <v>88</v>
      </c>
      <c r="B53" s="17"/>
      <c r="C53" s="18">
        <v>2</v>
      </c>
      <c r="D53" s="17">
        <f t="shared" si="0"/>
        <v>0</v>
      </c>
      <c r="E53" s="16" t="s">
        <v>153</v>
      </c>
      <c r="F53" s="17"/>
      <c r="G53" s="21">
        <v>30</v>
      </c>
      <c r="H53" s="17">
        <f t="shared" si="1"/>
        <v>0</v>
      </c>
      <c r="I53" s="16" t="s">
        <v>154</v>
      </c>
      <c r="J53" s="17"/>
      <c r="K53" s="19">
        <v>10</v>
      </c>
      <c r="L53" s="17">
        <f t="shared" si="2"/>
        <v>0</v>
      </c>
    </row>
    <row r="54" spans="1:12" ht="17.25" customHeight="1" thickBot="1">
      <c r="A54" s="16" t="s">
        <v>155</v>
      </c>
      <c r="B54" s="17"/>
      <c r="C54" s="18">
        <v>15</v>
      </c>
      <c r="D54" s="17">
        <f t="shared" si="0"/>
        <v>0</v>
      </c>
      <c r="E54" s="16" t="s">
        <v>156</v>
      </c>
      <c r="F54" s="17"/>
      <c r="G54" s="21">
        <v>3</v>
      </c>
      <c r="H54" s="17">
        <f t="shared" si="1"/>
        <v>0</v>
      </c>
      <c r="I54" s="16" t="s">
        <v>157</v>
      </c>
      <c r="J54" s="17"/>
      <c r="K54" s="19">
        <v>5</v>
      </c>
      <c r="L54" s="17">
        <f t="shared" si="2"/>
        <v>0</v>
      </c>
    </row>
    <row r="55" spans="1:12" ht="33.75" customHeight="1" thickBot="1">
      <c r="A55" s="14" t="s">
        <v>158</v>
      </c>
      <c r="B55" s="28"/>
      <c r="C55" s="29"/>
      <c r="D55" s="29"/>
      <c r="E55" s="23" t="s">
        <v>159</v>
      </c>
      <c r="F55" s="17"/>
      <c r="G55" s="21">
        <v>2</v>
      </c>
      <c r="H55" s="17">
        <f t="shared" si="1"/>
        <v>0</v>
      </c>
      <c r="I55" s="16" t="s">
        <v>160</v>
      </c>
      <c r="J55" s="17"/>
      <c r="K55" s="19">
        <v>3</v>
      </c>
      <c r="L55" s="17">
        <f t="shared" si="2"/>
        <v>0</v>
      </c>
    </row>
    <row r="56" spans="1:12" ht="15.75" thickBot="1">
      <c r="A56" s="24" t="s">
        <v>161</v>
      </c>
      <c r="B56" s="17"/>
      <c r="C56" s="30">
        <v>10</v>
      </c>
      <c r="D56" s="17">
        <f>B56*C56</f>
        <v>0</v>
      </c>
      <c r="E56" s="23" t="s">
        <v>162</v>
      </c>
      <c r="F56" s="17"/>
      <c r="G56" s="21">
        <v>10</v>
      </c>
      <c r="H56" s="17">
        <f t="shared" si="1"/>
        <v>0</v>
      </c>
      <c r="I56" s="16" t="s">
        <v>163</v>
      </c>
      <c r="J56" s="17"/>
      <c r="K56" s="19">
        <v>40</v>
      </c>
      <c r="L56" s="17">
        <f t="shared" si="2"/>
        <v>0</v>
      </c>
    </row>
    <row r="57" spans="1:12" ht="15.75" thickBot="1">
      <c r="A57" s="16" t="s">
        <v>164</v>
      </c>
      <c r="B57" s="17"/>
      <c r="C57" s="30">
        <v>30</v>
      </c>
      <c r="D57" s="17">
        <f t="shared" ref="D57:D66" si="3">B57*C57</f>
        <v>0</v>
      </c>
      <c r="E57" s="24" t="s">
        <v>165</v>
      </c>
      <c r="F57" s="29"/>
      <c r="G57" s="31">
        <v>3</v>
      </c>
      <c r="H57" s="17">
        <f t="shared" si="1"/>
        <v>0</v>
      </c>
      <c r="I57" s="16" t="s">
        <v>166</v>
      </c>
      <c r="J57" s="17"/>
      <c r="K57" s="19">
        <v>40</v>
      </c>
      <c r="L57" s="17">
        <f t="shared" si="2"/>
        <v>0</v>
      </c>
    </row>
    <row r="58" spans="1:12" ht="15.75" thickBot="1">
      <c r="A58" s="16" t="s">
        <v>167</v>
      </c>
      <c r="B58" s="17"/>
      <c r="C58" s="30">
        <v>20</v>
      </c>
      <c r="D58" s="17">
        <f t="shared" si="3"/>
        <v>0</v>
      </c>
      <c r="E58" s="16" t="s">
        <v>168</v>
      </c>
      <c r="F58" s="17"/>
      <c r="G58" s="21">
        <v>5</v>
      </c>
      <c r="H58" s="17">
        <f t="shared" si="1"/>
        <v>0</v>
      </c>
      <c r="I58" s="16" t="s">
        <v>169</v>
      </c>
      <c r="J58" s="17"/>
      <c r="K58" s="19">
        <v>99</v>
      </c>
      <c r="L58" s="17">
        <f t="shared" si="2"/>
        <v>0</v>
      </c>
    </row>
    <row r="59" spans="1:12" ht="15.75" thickBot="1">
      <c r="A59" s="16" t="s">
        <v>170</v>
      </c>
      <c r="B59" s="17"/>
      <c r="C59" s="30">
        <v>20</v>
      </c>
      <c r="D59" s="17">
        <f t="shared" si="3"/>
        <v>0</v>
      </c>
      <c r="E59" s="20" t="s">
        <v>171</v>
      </c>
      <c r="F59" s="17"/>
      <c r="G59" s="21">
        <v>15</v>
      </c>
      <c r="H59" s="17">
        <f t="shared" si="1"/>
        <v>0</v>
      </c>
      <c r="I59" s="16" t="s">
        <v>172</v>
      </c>
      <c r="J59" s="17"/>
      <c r="K59" s="19">
        <v>75</v>
      </c>
      <c r="L59" s="17">
        <f t="shared" si="2"/>
        <v>0</v>
      </c>
    </row>
    <row r="60" spans="1:12" ht="15.75" thickBot="1">
      <c r="A60" s="16" t="s">
        <v>173</v>
      </c>
      <c r="B60" s="17"/>
      <c r="C60" s="30">
        <v>30</v>
      </c>
      <c r="D60" s="17">
        <f t="shared" si="3"/>
        <v>0</v>
      </c>
      <c r="E60" s="20" t="s">
        <v>174</v>
      </c>
      <c r="F60" s="17"/>
      <c r="G60" s="21">
        <v>35</v>
      </c>
      <c r="H60" s="17">
        <f t="shared" si="1"/>
        <v>0</v>
      </c>
      <c r="I60" s="16" t="s">
        <v>175</v>
      </c>
      <c r="J60" s="17"/>
      <c r="K60" s="19">
        <v>80</v>
      </c>
      <c r="L60" s="17">
        <f t="shared" si="2"/>
        <v>0</v>
      </c>
    </row>
    <row r="61" spans="1:12" ht="15.75" thickBot="1">
      <c r="A61" s="22" t="s">
        <v>176</v>
      </c>
      <c r="B61" s="17"/>
      <c r="C61" s="30">
        <v>6</v>
      </c>
      <c r="D61" s="17">
        <f t="shared" si="3"/>
        <v>0</v>
      </c>
      <c r="E61" s="16" t="s">
        <v>177</v>
      </c>
      <c r="F61" s="17"/>
      <c r="G61" s="21">
        <v>5</v>
      </c>
      <c r="H61" s="17">
        <f t="shared" si="1"/>
        <v>0</v>
      </c>
      <c r="I61" s="16" t="s">
        <v>178</v>
      </c>
      <c r="J61" s="17"/>
      <c r="K61" s="19">
        <v>85</v>
      </c>
      <c r="L61" s="17">
        <f t="shared" si="2"/>
        <v>0</v>
      </c>
    </row>
    <row r="62" spans="1:12" ht="15.75" thickBot="1">
      <c r="A62" s="22" t="s">
        <v>179</v>
      </c>
      <c r="B62" s="17"/>
      <c r="C62" s="30">
        <v>4</v>
      </c>
      <c r="D62" s="17">
        <f t="shared" si="3"/>
        <v>0</v>
      </c>
      <c r="E62" s="16" t="s">
        <v>180</v>
      </c>
      <c r="F62" s="17"/>
      <c r="G62" s="21">
        <v>10</v>
      </c>
      <c r="H62" s="17">
        <f t="shared" si="1"/>
        <v>0</v>
      </c>
      <c r="I62" s="16" t="s">
        <v>181</v>
      </c>
      <c r="J62" s="17"/>
      <c r="K62" s="19">
        <v>3</v>
      </c>
      <c r="L62" s="17">
        <f t="shared" si="2"/>
        <v>0</v>
      </c>
    </row>
    <row r="63" spans="1:12" ht="15.75" thickBot="1">
      <c r="A63" s="16" t="s">
        <v>182</v>
      </c>
      <c r="B63" s="17"/>
      <c r="C63" s="30">
        <v>20</v>
      </c>
      <c r="D63" s="17">
        <f t="shared" si="3"/>
        <v>0</v>
      </c>
      <c r="E63" s="20" t="s">
        <v>183</v>
      </c>
      <c r="F63" s="17"/>
      <c r="G63" s="21">
        <v>20</v>
      </c>
      <c r="H63" s="17">
        <f t="shared" si="1"/>
        <v>0</v>
      </c>
      <c r="I63" s="24" t="s">
        <v>184</v>
      </c>
      <c r="J63" s="29"/>
      <c r="K63" s="32">
        <v>15</v>
      </c>
      <c r="L63" s="17">
        <f t="shared" si="2"/>
        <v>0</v>
      </c>
    </row>
    <row r="64" spans="1:12" ht="15.75" thickBot="1">
      <c r="A64" s="16" t="s">
        <v>185</v>
      </c>
      <c r="B64" s="17"/>
      <c r="C64" s="30">
        <v>15</v>
      </c>
      <c r="D64" s="17">
        <f t="shared" si="3"/>
        <v>0</v>
      </c>
      <c r="E64" s="20" t="s">
        <v>186</v>
      </c>
      <c r="F64" s="17"/>
      <c r="G64" s="21">
        <v>30</v>
      </c>
      <c r="H64" s="17">
        <f t="shared" si="1"/>
        <v>0</v>
      </c>
      <c r="I64" s="16" t="s">
        <v>187</v>
      </c>
      <c r="J64" s="17"/>
      <c r="K64" s="19">
        <v>1</v>
      </c>
      <c r="L64" s="17">
        <f t="shared" si="2"/>
        <v>0</v>
      </c>
    </row>
    <row r="65" spans="1:12" ht="15.75" thickBot="1">
      <c r="A65" s="16" t="s">
        <v>188</v>
      </c>
      <c r="B65" s="17"/>
      <c r="C65" s="30">
        <v>15</v>
      </c>
      <c r="D65" s="17">
        <f t="shared" si="3"/>
        <v>0</v>
      </c>
      <c r="E65" s="20" t="s">
        <v>189</v>
      </c>
      <c r="F65" s="17"/>
      <c r="G65" s="21">
        <v>45</v>
      </c>
      <c r="H65" s="17">
        <f t="shared" si="1"/>
        <v>0</v>
      </c>
      <c r="I65" s="16" t="s">
        <v>190</v>
      </c>
      <c r="J65" s="17"/>
      <c r="K65" s="19">
        <v>1</v>
      </c>
      <c r="L65" s="17">
        <f t="shared" si="2"/>
        <v>0</v>
      </c>
    </row>
    <row r="66" spans="1:12" ht="15.75" thickBot="1">
      <c r="A66" s="16" t="s">
        <v>93</v>
      </c>
      <c r="B66" s="17"/>
      <c r="C66" s="30">
        <v>10</v>
      </c>
      <c r="D66" s="17">
        <f t="shared" si="3"/>
        <v>0</v>
      </c>
      <c r="E66" s="20" t="s">
        <v>191</v>
      </c>
      <c r="F66" s="17"/>
      <c r="G66" s="21">
        <v>70</v>
      </c>
      <c r="H66" s="17">
        <f t="shared" si="1"/>
        <v>0</v>
      </c>
      <c r="I66" s="16" t="s">
        <v>192</v>
      </c>
      <c r="J66" s="17"/>
      <c r="K66" s="19">
        <v>5</v>
      </c>
      <c r="L66" s="17">
        <f t="shared" si="2"/>
        <v>0</v>
      </c>
    </row>
    <row r="67" spans="1:12" ht="15.75" thickBot="1">
      <c r="A67" s="44"/>
      <c r="B67" s="17"/>
      <c r="C67" s="17"/>
      <c r="D67" s="17"/>
      <c r="E67" s="16" t="s">
        <v>193</v>
      </c>
      <c r="F67" s="17"/>
      <c r="G67" s="21">
        <v>20</v>
      </c>
      <c r="H67" s="17">
        <f t="shared" ref="H67:H82" si="4">F67*G67</f>
        <v>0</v>
      </c>
      <c r="I67" s="16" t="s">
        <v>194</v>
      </c>
      <c r="J67" s="17"/>
      <c r="K67" s="19">
        <v>3</v>
      </c>
      <c r="L67" s="17">
        <f t="shared" ref="L67:L89" si="5">J67*K67</f>
        <v>0</v>
      </c>
    </row>
    <row r="68" spans="1:12" ht="15.75" thickBot="1">
      <c r="A68" s="44"/>
      <c r="B68" s="17"/>
      <c r="C68" s="17"/>
      <c r="D68" s="17"/>
      <c r="E68" s="22" t="s">
        <v>195</v>
      </c>
      <c r="F68" s="17"/>
      <c r="G68" s="21">
        <v>5</v>
      </c>
      <c r="H68" s="17">
        <f t="shared" si="4"/>
        <v>0</v>
      </c>
      <c r="I68" s="16" t="s">
        <v>196</v>
      </c>
      <c r="J68" s="17"/>
      <c r="K68" s="19">
        <v>3</v>
      </c>
      <c r="L68" s="17">
        <f t="shared" si="5"/>
        <v>0</v>
      </c>
    </row>
    <row r="69" spans="1:12" ht="15.75" thickBot="1">
      <c r="A69" s="14" t="s">
        <v>197</v>
      </c>
      <c r="B69" s="44"/>
      <c r="C69" s="17"/>
      <c r="D69" s="17"/>
      <c r="E69" s="16" t="s">
        <v>198</v>
      </c>
      <c r="F69" s="17"/>
      <c r="G69" s="21">
        <v>5</v>
      </c>
      <c r="H69" s="17">
        <f t="shared" si="4"/>
        <v>0</v>
      </c>
      <c r="I69" s="16" t="s">
        <v>199</v>
      </c>
      <c r="J69" s="17"/>
      <c r="K69" s="19">
        <v>5</v>
      </c>
      <c r="L69" s="17">
        <f t="shared" si="5"/>
        <v>0</v>
      </c>
    </row>
    <row r="70" spans="1:12" ht="15.75" thickBot="1">
      <c r="A70" s="24" t="s">
        <v>200</v>
      </c>
      <c r="B70" s="17"/>
      <c r="C70" s="30">
        <v>5</v>
      </c>
      <c r="D70" s="17">
        <f>B70*C70</f>
        <v>0</v>
      </c>
      <c r="E70" s="16" t="s">
        <v>201</v>
      </c>
      <c r="F70" s="17"/>
      <c r="G70" s="21">
        <v>15</v>
      </c>
      <c r="H70" s="17">
        <f t="shared" si="4"/>
        <v>0</v>
      </c>
      <c r="I70" s="16" t="s">
        <v>202</v>
      </c>
      <c r="J70" s="17"/>
      <c r="K70" s="19">
        <v>5</v>
      </c>
      <c r="L70" s="17">
        <f t="shared" si="5"/>
        <v>0</v>
      </c>
    </row>
    <row r="71" spans="1:12" ht="15.75" thickBot="1">
      <c r="A71" s="16" t="s">
        <v>203</v>
      </c>
      <c r="B71" s="17"/>
      <c r="C71" s="30">
        <v>10</v>
      </c>
      <c r="D71" s="17">
        <f t="shared" ref="D71:D81" si="6">B71*C71</f>
        <v>0</v>
      </c>
      <c r="E71" s="16" t="s">
        <v>204</v>
      </c>
      <c r="F71" s="17"/>
      <c r="G71" s="21">
        <v>10</v>
      </c>
      <c r="H71" s="17">
        <f t="shared" si="4"/>
        <v>0</v>
      </c>
      <c r="I71" s="22" t="s">
        <v>205</v>
      </c>
      <c r="J71" s="17"/>
      <c r="K71" s="19">
        <v>10</v>
      </c>
      <c r="L71" s="17">
        <f t="shared" si="5"/>
        <v>0</v>
      </c>
    </row>
    <row r="72" spans="1:12" ht="15.75" thickBot="1">
      <c r="A72" s="16" t="s">
        <v>206</v>
      </c>
      <c r="B72" s="17"/>
      <c r="C72" s="30">
        <v>5</v>
      </c>
      <c r="D72" s="17">
        <f t="shared" si="6"/>
        <v>0</v>
      </c>
      <c r="E72" s="16" t="s">
        <v>207</v>
      </c>
      <c r="F72" s="17"/>
      <c r="G72" s="21">
        <v>2</v>
      </c>
      <c r="H72" s="17">
        <f t="shared" si="4"/>
        <v>0</v>
      </c>
      <c r="I72" s="22" t="s">
        <v>95</v>
      </c>
      <c r="J72" s="17"/>
      <c r="K72" s="19">
        <v>15</v>
      </c>
      <c r="L72" s="17">
        <f t="shared" si="5"/>
        <v>0</v>
      </c>
    </row>
    <row r="73" spans="1:12" ht="15.75" thickBot="1">
      <c r="A73" s="16" t="s">
        <v>105</v>
      </c>
      <c r="B73" s="17"/>
      <c r="C73" s="30">
        <v>5</v>
      </c>
      <c r="D73" s="17">
        <f t="shared" si="6"/>
        <v>0</v>
      </c>
      <c r="E73" s="16" t="s">
        <v>208</v>
      </c>
      <c r="F73" s="17"/>
      <c r="G73" s="21">
        <v>10</v>
      </c>
      <c r="H73" s="17">
        <f t="shared" si="4"/>
        <v>0</v>
      </c>
      <c r="I73" s="22" t="s">
        <v>209</v>
      </c>
      <c r="J73" s="17"/>
      <c r="K73" s="19">
        <v>7</v>
      </c>
      <c r="L73" s="17">
        <f t="shared" si="5"/>
        <v>0</v>
      </c>
    </row>
    <row r="74" spans="1:12" ht="15.75" thickBot="1">
      <c r="A74" s="16" t="s">
        <v>210</v>
      </c>
      <c r="B74" s="17"/>
      <c r="C74" s="30">
        <v>2</v>
      </c>
      <c r="D74" s="17">
        <f t="shared" si="6"/>
        <v>0</v>
      </c>
      <c r="E74" s="16" t="s">
        <v>211</v>
      </c>
      <c r="F74" s="17"/>
      <c r="G74" s="21">
        <v>2</v>
      </c>
      <c r="H74" s="17">
        <f t="shared" si="4"/>
        <v>0</v>
      </c>
      <c r="I74" s="16" t="s">
        <v>212</v>
      </c>
      <c r="J74" s="17"/>
      <c r="K74" s="19">
        <v>7</v>
      </c>
      <c r="L74" s="17">
        <f t="shared" si="5"/>
        <v>0</v>
      </c>
    </row>
    <row r="75" spans="1:12" ht="15.75" thickBot="1">
      <c r="A75" s="16" t="s">
        <v>213</v>
      </c>
      <c r="B75" s="17"/>
      <c r="C75" s="30">
        <v>30</v>
      </c>
      <c r="D75" s="17">
        <f t="shared" si="6"/>
        <v>0</v>
      </c>
      <c r="E75" s="16" t="s">
        <v>214</v>
      </c>
      <c r="F75" s="17"/>
      <c r="G75" s="21">
        <v>4</v>
      </c>
      <c r="H75" s="17">
        <f t="shared" si="4"/>
        <v>0</v>
      </c>
      <c r="I75" s="16" t="s">
        <v>215</v>
      </c>
      <c r="J75" s="17"/>
      <c r="K75" s="19">
        <v>25</v>
      </c>
      <c r="L75" s="17">
        <f t="shared" si="5"/>
        <v>0</v>
      </c>
    </row>
    <row r="76" spans="1:12" ht="15.75" thickBot="1">
      <c r="A76" s="16" t="s">
        <v>216</v>
      </c>
      <c r="B76" s="17"/>
      <c r="C76" s="30">
        <v>10</v>
      </c>
      <c r="D76" s="17">
        <f t="shared" si="6"/>
        <v>0</v>
      </c>
      <c r="E76" s="16" t="s">
        <v>217</v>
      </c>
      <c r="F76" s="17"/>
      <c r="G76" s="21">
        <v>5</v>
      </c>
      <c r="H76" s="17">
        <f t="shared" si="4"/>
        <v>0</v>
      </c>
      <c r="I76" s="16" t="s">
        <v>218</v>
      </c>
      <c r="J76" s="17"/>
      <c r="K76" s="19">
        <v>15</v>
      </c>
      <c r="L76" s="17">
        <f t="shared" si="5"/>
        <v>0</v>
      </c>
    </row>
    <row r="77" spans="1:12" ht="15.75" thickBot="1">
      <c r="A77" s="16" t="s">
        <v>219</v>
      </c>
      <c r="B77" s="17"/>
      <c r="C77" s="30">
        <v>15</v>
      </c>
      <c r="D77" s="17">
        <f t="shared" si="6"/>
        <v>0</v>
      </c>
      <c r="E77" s="16" t="s">
        <v>220</v>
      </c>
      <c r="F77" s="17"/>
      <c r="G77" s="21">
        <v>5</v>
      </c>
      <c r="H77" s="17">
        <f t="shared" si="4"/>
        <v>0</v>
      </c>
      <c r="I77" s="16" t="s">
        <v>221</v>
      </c>
      <c r="J77" s="17"/>
      <c r="K77" s="19">
        <v>2</v>
      </c>
      <c r="L77" s="17">
        <f t="shared" si="5"/>
        <v>0</v>
      </c>
    </row>
    <row r="78" spans="1:12" ht="15.75" thickBot="1">
      <c r="A78" s="16" t="s">
        <v>222</v>
      </c>
      <c r="B78" s="17"/>
      <c r="C78" s="30">
        <v>5</v>
      </c>
      <c r="D78" s="17">
        <f t="shared" si="6"/>
        <v>0</v>
      </c>
      <c r="E78" s="16" t="s">
        <v>223</v>
      </c>
      <c r="F78" s="17"/>
      <c r="G78" s="21">
        <v>6</v>
      </c>
      <c r="H78" s="17">
        <f t="shared" si="4"/>
        <v>0</v>
      </c>
      <c r="I78" s="16" t="s">
        <v>224</v>
      </c>
      <c r="J78" s="17"/>
      <c r="K78" s="19">
        <v>20</v>
      </c>
      <c r="L78" s="17">
        <f t="shared" si="5"/>
        <v>0</v>
      </c>
    </row>
    <row r="79" spans="1:12" ht="15.75" thickBot="1">
      <c r="A79" s="16" t="s">
        <v>225</v>
      </c>
      <c r="B79" s="17"/>
      <c r="C79" s="30">
        <v>5</v>
      </c>
      <c r="D79" s="17">
        <f t="shared" si="6"/>
        <v>0</v>
      </c>
      <c r="E79" s="16" t="s">
        <v>226</v>
      </c>
      <c r="F79" s="17"/>
      <c r="G79" s="21">
        <v>21</v>
      </c>
      <c r="H79" s="17">
        <f t="shared" si="4"/>
        <v>0</v>
      </c>
      <c r="I79" s="16" t="s">
        <v>227</v>
      </c>
      <c r="J79" s="17"/>
      <c r="K79" s="19">
        <v>20</v>
      </c>
      <c r="L79" s="17">
        <f t="shared" si="5"/>
        <v>0</v>
      </c>
    </row>
    <row r="80" spans="1:12" ht="15.75" thickBot="1">
      <c r="A80" s="16" t="s">
        <v>228</v>
      </c>
      <c r="B80" s="17"/>
      <c r="C80" s="30">
        <v>5</v>
      </c>
      <c r="D80" s="17">
        <f t="shared" si="6"/>
        <v>0</v>
      </c>
      <c r="E80" s="16" t="s">
        <v>229</v>
      </c>
      <c r="F80" s="17"/>
      <c r="G80" s="21">
        <v>10</v>
      </c>
      <c r="H80" s="17">
        <f t="shared" si="4"/>
        <v>0</v>
      </c>
      <c r="I80" s="16" t="s">
        <v>230</v>
      </c>
      <c r="J80" s="17"/>
      <c r="K80" s="17"/>
      <c r="L80" s="17"/>
    </row>
    <row r="81" spans="1:12" ht="15.75" thickBot="1">
      <c r="A81" s="33" t="s">
        <v>195</v>
      </c>
      <c r="B81" s="34"/>
      <c r="C81" s="35">
        <v>12</v>
      </c>
      <c r="D81" s="17">
        <f t="shared" si="6"/>
        <v>0</v>
      </c>
      <c r="E81" s="16" t="s">
        <v>231</v>
      </c>
      <c r="F81" s="17"/>
      <c r="G81" s="21">
        <v>20</v>
      </c>
      <c r="H81" s="17">
        <f t="shared" si="4"/>
        <v>0</v>
      </c>
      <c r="I81" s="20" t="s">
        <v>95</v>
      </c>
      <c r="J81" s="17"/>
      <c r="K81" s="19">
        <v>21</v>
      </c>
      <c r="L81" s="17">
        <f t="shared" si="5"/>
        <v>0</v>
      </c>
    </row>
    <row r="82" spans="1:12" ht="16.5" thickTop="1" thickBot="1">
      <c r="A82" s="16" t="s">
        <v>232</v>
      </c>
      <c r="B82" s="17">
        <f>SUM(B2:B81)</f>
        <v>0</v>
      </c>
      <c r="C82" s="17"/>
      <c r="D82" s="17">
        <f>SUM(D2:D81)</f>
        <v>0</v>
      </c>
      <c r="E82" s="16" t="s">
        <v>233</v>
      </c>
      <c r="F82" s="17"/>
      <c r="G82" s="21">
        <v>8</v>
      </c>
      <c r="H82" s="17">
        <f t="shared" si="4"/>
        <v>0</v>
      </c>
      <c r="I82" s="20" t="s">
        <v>205</v>
      </c>
      <c r="J82" s="17"/>
      <c r="K82" s="19">
        <v>15</v>
      </c>
      <c r="L82" s="17">
        <f t="shared" si="5"/>
        <v>0</v>
      </c>
    </row>
    <row r="83" spans="1:12" ht="15.75" thickBot="1">
      <c r="A83" s="36"/>
      <c r="B83" s="36"/>
      <c r="C83" s="36"/>
      <c r="D83" s="36"/>
      <c r="E83" s="37"/>
      <c r="F83" s="34"/>
      <c r="G83" s="34"/>
      <c r="H83" s="34"/>
      <c r="I83" s="20" t="s">
        <v>234</v>
      </c>
      <c r="J83" s="17"/>
      <c r="K83" s="19">
        <v>10</v>
      </c>
      <c r="L83" s="17">
        <f t="shared" si="5"/>
        <v>0</v>
      </c>
    </row>
    <row r="84" spans="1:12" ht="16.5" thickTop="1" thickBot="1">
      <c r="A84" s="36"/>
      <c r="B84" s="36"/>
      <c r="C84" s="36"/>
      <c r="D84" s="36"/>
      <c r="E84" s="16" t="s">
        <v>235</v>
      </c>
      <c r="F84" s="17">
        <f>SUM(F2:F83)</f>
        <v>0</v>
      </c>
      <c r="G84" s="17"/>
      <c r="H84" s="17">
        <f>SUM(H2:H82)</f>
        <v>0</v>
      </c>
      <c r="I84" s="16" t="s">
        <v>236</v>
      </c>
      <c r="J84" s="17"/>
      <c r="K84" s="19">
        <v>54</v>
      </c>
      <c r="L84" s="17">
        <f t="shared" si="5"/>
        <v>0</v>
      </c>
    </row>
    <row r="85" spans="1:12" ht="15.75" thickBot="1">
      <c r="A85" s="36"/>
      <c r="B85" s="36"/>
      <c r="C85" s="36"/>
      <c r="D85" s="36"/>
      <c r="E85" s="36"/>
      <c r="F85" s="36"/>
      <c r="G85" s="36"/>
      <c r="H85" s="36"/>
      <c r="I85" s="16" t="s">
        <v>237</v>
      </c>
      <c r="J85" s="17"/>
      <c r="K85" s="19">
        <v>7</v>
      </c>
      <c r="L85" s="17">
        <f t="shared" si="5"/>
        <v>0</v>
      </c>
    </row>
    <row r="86" spans="1:12" ht="15.75" thickBot="1">
      <c r="A86" s="36"/>
      <c r="B86" s="36"/>
      <c r="C86" s="36"/>
      <c r="D86" s="36"/>
      <c r="E86" s="36"/>
      <c r="F86" s="36"/>
      <c r="G86" s="36"/>
      <c r="H86" s="36"/>
      <c r="I86" s="16" t="s">
        <v>238</v>
      </c>
      <c r="J86" s="17"/>
      <c r="K86" s="19">
        <v>35</v>
      </c>
      <c r="L86" s="17">
        <f t="shared" si="5"/>
        <v>0</v>
      </c>
    </row>
    <row r="87" spans="1:12" ht="15.75" thickBot="1">
      <c r="A87" s="36"/>
      <c r="B87" s="36"/>
      <c r="C87" s="36"/>
      <c r="D87" s="36"/>
      <c r="E87" s="36"/>
      <c r="F87" s="36"/>
      <c r="G87" s="36"/>
      <c r="H87" s="36"/>
      <c r="I87" s="16" t="s">
        <v>239</v>
      </c>
      <c r="J87" s="17"/>
      <c r="K87" s="19">
        <v>50</v>
      </c>
      <c r="L87" s="17">
        <f t="shared" si="5"/>
        <v>0</v>
      </c>
    </row>
    <row r="88" spans="1:12" ht="15.75" thickBot="1">
      <c r="A88" s="36"/>
      <c r="B88" s="36"/>
      <c r="C88" s="36"/>
      <c r="D88" s="36"/>
      <c r="E88" s="36"/>
      <c r="F88" s="36"/>
      <c r="G88" s="36"/>
      <c r="H88" s="36"/>
      <c r="I88" s="16" t="s">
        <v>240</v>
      </c>
      <c r="J88" s="17"/>
      <c r="K88" s="19">
        <v>65</v>
      </c>
      <c r="L88" s="17">
        <f t="shared" si="5"/>
        <v>0</v>
      </c>
    </row>
    <row r="89" spans="1:12" ht="15.75" thickBot="1">
      <c r="A89" s="36"/>
      <c r="B89" s="36"/>
      <c r="C89" s="36"/>
      <c r="D89" s="36"/>
      <c r="E89" s="36"/>
      <c r="F89" s="36"/>
      <c r="G89" s="36"/>
      <c r="H89" s="36"/>
      <c r="I89" s="33" t="s">
        <v>241</v>
      </c>
      <c r="J89" s="34"/>
      <c r="K89" s="2">
        <v>40</v>
      </c>
      <c r="L89" s="17">
        <f t="shared" si="5"/>
        <v>0</v>
      </c>
    </row>
    <row r="90" spans="1:12" ht="16.5" thickTop="1" thickBot="1">
      <c r="A90" s="36"/>
      <c r="B90" s="36"/>
      <c r="C90" s="36"/>
      <c r="D90" s="36"/>
      <c r="E90" s="36"/>
      <c r="F90" s="36"/>
      <c r="G90" s="36"/>
      <c r="H90" s="36"/>
      <c r="I90" s="16" t="s">
        <v>242</v>
      </c>
      <c r="J90" s="17">
        <f>SUM(J2:J89)</f>
        <v>0</v>
      </c>
      <c r="K90" s="17"/>
      <c r="L90" s="17">
        <f>SUM(L2:L89)</f>
        <v>0</v>
      </c>
    </row>
    <row r="92" spans="1:12" ht="15.75" thickBot="1"/>
    <row r="93" spans="1:12" ht="15.75">
      <c r="A93" s="3" t="s">
        <v>243</v>
      </c>
      <c r="B93" s="4"/>
      <c r="C93" s="10" t="s">
        <v>244</v>
      </c>
    </row>
    <row r="94" spans="1:12" ht="15.75">
      <c r="A94" s="5" t="s">
        <v>245</v>
      </c>
      <c r="B94" s="6"/>
      <c r="C94" s="9" t="s">
        <v>246</v>
      </c>
      <c r="D94" s="10"/>
      <c r="E94" s="10"/>
      <c r="F94" s="10"/>
      <c r="G94" s="10"/>
      <c r="H94" s="10"/>
    </row>
    <row r="95" spans="1:12" ht="16.5" thickBot="1">
      <c r="A95" s="7" t="s">
        <v>247</v>
      </c>
      <c r="B95" s="8"/>
      <c r="C95" s="9" t="s">
        <v>248</v>
      </c>
      <c r="D95" s="10"/>
      <c r="E95" s="10"/>
      <c r="F95" s="10"/>
      <c r="G95" s="10"/>
      <c r="H95" s="10"/>
    </row>
    <row r="96" spans="1:12" ht="15.75">
      <c r="C96" s="9" t="s">
        <v>249</v>
      </c>
      <c r="D96" s="10"/>
      <c r="E96" s="10"/>
      <c r="F96" s="10"/>
      <c r="G96" s="10"/>
      <c r="H96" s="10"/>
    </row>
    <row r="98" spans="1:12">
      <c r="A98" s="1" t="s">
        <v>250</v>
      </c>
    </row>
    <row r="101" spans="1:12" ht="15.75">
      <c r="A101" s="11" t="s">
        <v>251</v>
      </c>
    </row>
    <row r="102" spans="1:12" ht="15.75">
      <c r="A102" s="11" t="s">
        <v>252</v>
      </c>
    </row>
    <row r="103" spans="1:12" ht="15.75" thickBot="1"/>
    <row r="104" spans="1:12" ht="30">
      <c r="A104" s="14" t="s">
        <v>253</v>
      </c>
      <c r="B104" s="38"/>
      <c r="C104" s="15" t="s">
        <v>4</v>
      </c>
      <c r="D104" s="15" t="s">
        <v>254</v>
      </c>
      <c r="E104" s="13" t="s">
        <v>255</v>
      </c>
      <c r="F104" s="36"/>
      <c r="G104" s="36"/>
      <c r="H104" s="36"/>
      <c r="I104" s="40"/>
      <c r="J104" s="39" t="s">
        <v>256</v>
      </c>
      <c r="K104" s="46"/>
      <c r="L104" s="41" t="s">
        <v>257</v>
      </c>
    </row>
    <row r="105" spans="1:12" ht="15.75" thickBot="1">
      <c r="A105" s="16" t="s">
        <v>258</v>
      </c>
      <c r="B105" s="17"/>
      <c r="C105" s="42"/>
      <c r="D105" s="21">
        <v>1.5</v>
      </c>
      <c r="E105" s="17">
        <f>C105*D105</f>
        <v>0</v>
      </c>
      <c r="F105" s="36"/>
      <c r="G105" s="36"/>
      <c r="H105" s="36"/>
      <c r="I105" s="43" t="s">
        <v>232</v>
      </c>
      <c r="J105" s="17">
        <f>B82</f>
        <v>0</v>
      </c>
      <c r="K105" s="47"/>
      <c r="L105" s="17">
        <f>D82</f>
        <v>0</v>
      </c>
    </row>
    <row r="106" spans="1:12" ht="15.75" thickBot="1">
      <c r="A106" s="16" t="s">
        <v>259</v>
      </c>
      <c r="B106" s="17"/>
      <c r="C106" s="42"/>
      <c r="D106" s="21">
        <v>3</v>
      </c>
      <c r="E106" s="17">
        <f t="shared" ref="E106:E113" si="7">C106*D106</f>
        <v>0</v>
      </c>
      <c r="F106" s="36"/>
      <c r="G106" s="36"/>
      <c r="H106" s="36"/>
      <c r="I106" s="43"/>
      <c r="J106" s="46">
        <f>F84</f>
        <v>0</v>
      </c>
      <c r="K106" s="47"/>
      <c r="L106" s="46">
        <f>H84</f>
        <v>0</v>
      </c>
    </row>
    <row r="107" spans="1:12" ht="15.75" thickBot="1">
      <c r="A107" s="16" t="s">
        <v>260</v>
      </c>
      <c r="B107" s="17"/>
      <c r="C107" s="42"/>
      <c r="D107" s="21">
        <v>4.5</v>
      </c>
      <c r="E107" s="17">
        <f t="shared" si="7"/>
        <v>0</v>
      </c>
      <c r="F107" s="36"/>
      <c r="G107" s="36"/>
      <c r="H107" s="36"/>
      <c r="I107" s="43" t="s">
        <v>235</v>
      </c>
      <c r="J107" s="48"/>
      <c r="K107" s="47"/>
      <c r="L107" s="48"/>
    </row>
    <row r="108" spans="1:12" ht="15.75" thickBot="1">
      <c r="A108" s="16" t="s">
        <v>261</v>
      </c>
      <c r="B108" s="17"/>
      <c r="C108" s="42"/>
      <c r="D108" s="21">
        <v>6</v>
      </c>
      <c r="E108" s="17">
        <f t="shared" si="7"/>
        <v>0</v>
      </c>
      <c r="F108" s="36"/>
      <c r="G108" s="36"/>
      <c r="H108" s="36"/>
      <c r="I108" s="43"/>
      <c r="J108" s="46">
        <f>J90</f>
        <v>0</v>
      </c>
      <c r="K108" s="47"/>
      <c r="L108" s="46">
        <f>L90</f>
        <v>0</v>
      </c>
    </row>
    <row r="109" spans="1:12" ht="15.75" thickBot="1">
      <c r="A109" s="16" t="s">
        <v>262</v>
      </c>
      <c r="B109" s="17"/>
      <c r="C109" s="17"/>
      <c r="D109" s="21">
        <v>10</v>
      </c>
      <c r="E109" s="17">
        <f t="shared" si="7"/>
        <v>0</v>
      </c>
      <c r="F109" s="36"/>
      <c r="G109" s="36"/>
      <c r="H109" s="36"/>
      <c r="I109" s="43" t="s">
        <v>242</v>
      </c>
      <c r="J109" s="48"/>
      <c r="K109" s="47"/>
      <c r="L109" s="48"/>
    </row>
    <row r="110" spans="1:12" ht="15.75" thickBot="1">
      <c r="A110" s="16" t="s">
        <v>263</v>
      </c>
      <c r="B110" s="17"/>
      <c r="C110" s="17"/>
      <c r="D110" s="21">
        <v>4.5</v>
      </c>
      <c r="E110" s="17">
        <f t="shared" si="7"/>
        <v>0</v>
      </c>
      <c r="F110" s="36"/>
      <c r="G110" s="36"/>
      <c r="H110" s="36"/>
      <c r="I110" s="43"/>
      <c r="J110" s="46">
        <f>C115</f>
        <v>0</v>
      </c>
      <c r="K110" s="47"/>
      <c r="L110" s="46">
        <f>E115</f>
        <v>0</v>
      </c>
    </row>
    <row r="111" spans="1:12" ht="15.75" thickBot="1">
      <c r="A111" s="16" t="s">
        <v>264</v>
      </c>
      <c r="B111" s="17"/>
      <c r="C111" s="17"/>
      <c r="D111" s="21">
        <v>10</v>
      </c>
      <c r="E111" s="17">
        <f t="shared" si="7"/>
        <v>0</v>
      </c>
      <c r="F111" s="36"/>
      <c r="G111" s="36"/>
      <c r="H111" s="36"/>
      <c r="I111" s="43" t="s">
        <v>265</v>
      </c>
      <c r="J111" s="48"/>
      <c r="K111" s="47"/>
      <c r="L111" s="48"/>
    </row>
    <row r="112" spans="1:12" ht="15.75" thickBot="1">
      <c r="A112" s="16" t="s">
        <v>266</v>
      </c>
      <c r="B112" s="17"/>
      <c r="C112" s="17"/>
      <c r="D112" s="21">
        <v>3</v>
      </c>
      <c r="E112" s="17">
        <f t="shared" si="7"/>
        <v>0</v>
      </c>
      <c r="F112" s="36"/>
      <c r="G112" s="36"/>
      <c r="H112" s="36"/>
      <c r="I112" s="43"/>
      <c r="J112" s="46">
        <f>SUM(J105:J111)</f>
        <v>0</v>
      </c>
      <c r="K112" s="47"/>
      <c r="L112" s="46">
        <f>SUM(L105:L111)</f>
        <v>0</v>
      </c>
    </row>
    <row r="113" spans="1:12" ht="15.75" thickBot="1">
      <c r="A113" s="16" t="s">
        <v>267</v>
      </c>
      <c r="B113" s="17"/>
      <c r="C113" s="17"/>
      <c r="D113" s="21">
        <v>4</v>
      </c>
      <c r="E113" s="17">
        <f t="shared" si="7"/>
        <v>0</v>
      </c>
      <c r="F113" s="36"/>
      <c r="G113" s="36"/>
      <c r="H113" s="36"/>
      <c r="I113" s="16" t="s">
        <v>268</v>
      </c>
      <c r="J113" s="48"/>
      <c r="K113" s="48"/>
      <c r="L113" s="48"/>
    </row>
    <row r="114" spans="1:12" ht="15.75" thickBot="1">
      <c r="A114" s="16" t="s">
        <v>269</v>
      </c>
      <c r="B114" s="17"/>
      <c r="C114" s="17"/>
      <c r="D114" s="17"/>
      <c r="E114" s="17">
        <f>C114*D114</f>
        <v>0</v>
      </c>
      <c r="F114" s="36"/>
      <c r="G114" s="36"/>
      <c r="H114" s="36"/>
      <c r="I114" s="36"/>
      <c r="J114" s="36"/>
      <c r="K114" s="36"/>
      <c r="L114" s="36"/>
    </row>
    <row r="115" spans="1:12" ht="15.75" thickBot="1">
      <c r="A115" s="16" t="s">
        <v>265</v>
      </c>
      <c r="B115" s="17"/>
      <c r="C115" s="17">
        <f>SUM(C105:C114)</f>
        <v>0</v>
      </c>
      <c r="D115" s="17"/>
      <c r="E115" s="17">
        <f>SUM(E105:E114)</f>
        <v>0</v>
      </c>
      <c r="F115" s="36"/>
      <c r="G115" s="36"/>
      <c r="H115" s="36"/>
      <c r="I115" s="36"/>
      <c r="J115" s="36"/>
      <c r="K115" s="36"/>
      <c r="L115" s="36"/>
    </row>
    <row r="116" spans="1:1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</sheetData>
  <mergeCells count="10">
    <mergeCell ref="A1:B1"/>
    <mergeCell ref="K104:K113"/>
    <mergeCell ref="J106:J107"/>
    <mergeCell ref="L106:L107"/>
    <mergeCell ref="J108:J109"/>
    <mergeCell ref="L108:L109"/>
    <mergeCell ref="J110:J111"/>
    <mergeCell ref="L110:L111"/>
    <mergeCell ref="J112:J113"/>
    <mergeCell ref="L112:L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Baker.</dc:creator>
  <cp:keywords/>
  <dc:description/>
  <cp:lastModifiedBy>William Baker.</cp:lastModifiedBy>
  <cp:revision/>
  <dcterms:created xsi:type="dcterms:W3CDTF">2021-07-11T20:13:41Z</dcterms:created>
  <dcterms:modified xsi:type="dcterms:W3CDTF">2021-07-11T22:57:42Z</dcterms:modified>
  <cp:category/>
  <cp:contentStatus/>
</cp:coreProperties>
</file>