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/>
  <mc:AlternateContent xmlns:mc="http://schemas.openxmlformats.org/markup-compatibility/2006">
    <mc:Choice Requires="x15">
      <x15ac:absPath xmlns:x15ac="http://schemas.microsoft.com/office/spreadsheetml/2010/11/ac" url="/Users/karnkittik/Desktop/TA/SDS/sds-edge-computing/Activtiy3/"/>
    </mc:Choice>
  </mc:AlternateContent>
  <xr:revisionPtr revIDLastSave="0" documentId="13_ncr:1_{40B4F8B1-D8C1-A244-A21C-8023C1BF1977}" xr6:coauthVersionLast="47" xr6:coauthVersionMax="47" xr10:uidLastSave="{00000000-0000-0000-0000-000000000000}"/>
  <bookViews>
    <workbookView xWindow="0" yWindow="620" windowWidth="25600" windowHeight="28180" xr2:uid="{00000000-000D-0000-FFFF-FFFF00000000}"/>
  </bookViews>
  <sheets>
    <sheet name="Result_Record_Table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6" i="4" l="1"/>
  <c r="J56" i="4"/>
  <c r="E56" i="4"/>
  <c r="R54" i="4"/>
  <c r="M54" i="4"/>
  <c r="H54" i="4"/>
  <c r="R53" i="4"/>
  <c r="M53" i="4"/>
  <c r="H53" i="4"/>
  <c r="O51" i="4"/>
  <c r="J51" i="4"/>
  <c r="E51" i="4"/>
  <c r="R49" i="4"/>
  <c r="M49" i="4"/>
  <c r="H49" i="4"/>
  <c r="R48" i="4"/>
  <c r="M48" i="4"/>
  <c r="H48" i="4"/>
  <c r="O46" i="4"/>
  <c r="J46" i="4"/>
  <c r="E46" i="4"/>
  <c r="R44" i="4"/>
  <c r="M44" i="4"/>
  <c r="H44" i="4"/>
  <c r="R43" i="4"/>
  <c r="M43" i="4"/>
  <c r="H43" i="4"/>
  <c r="O41" i="4"/>
  <c r="J41" i="4"/>
  <c r="E41" i="4"/>
  <c r="R39" i="4"/>
  <c r="M39" i="4"/>
  <c r="H39" i="4"/>
  <c r="R38" i="4"/>
  <c r="M38" i="4"/>
  <c r="H38" i="4"/>
  <c r="O36" i="4"/>
  <c r="J36" i="4"/>
  <c r="E36" i="4"/>
  <c r="R34" i="4"/>
  <c r="M34" i="4"/>
  <c r="H34" i="4"/>
  <c r="R33" i="4"/>
  <c r="M33" i="4"/>
  <c r="H33" i="4"/>
  <c r="O31" i="4"/>
  <c r="J31" i="4"/>
  <c r="E31" i="4"/>
  <c r="R29" i="4"/>
  <c r="M29" i="4"/>
  <c r="H29" i="4"/>
  <c r="R28" i="4"/>
  <c r="M28" i="4"/>
  <c r="H28" i="4"/>
  <c r="O26" i="4"/>
  <c r="J26" i="4"/>
  <c r="E26" i="4"/>
  <c r="R24" i="4"/>
  <c r="M24" i="4"/>
  <c r="H24" i="4"/>
  <c r="R23" i="4"/>
  <c r="M23" i="4"/>
  <c r="H23" i="4"/>
  <c r="O21" i="4"/>
  <c r="J21" i="4"/>
  <c r="E21" i="4"/>
  <c r="R19" i="4"/>
  <c r="M19" i="4"/>
  <c r="H19" i="4"/>
  <c r="R18" i="4"/>
  <c r="M18" i="4"/>
  <c r="H18" i="4"/>
  <c r="O16" i="4"/>
  <c r="J16" i="4"/>
  <c r="E16" i="4"/>
  <c r="R14" i="4"/>
  <c r="M14" i="4"/>
  <c r="H14" i="4"/>
  <c r="R13" i="4"/>
  <c r="M13" i="4"/>
  <c r="H13" i="4"/>
  <c r="O11" i="4"/>
  <c r="N59" i="4" s="1"/>
  <c r="J11" i="4"/>
  <c r="I59" i="4" s="1"/>
  <c r="E11" i="4"/>
  <c r="D59" i="4" s="1"/>
  <c r="R9" i="4"/>
  <c r="N58" i="4" s="1"/>
  <c r="M9" i="4"/>
  <c r="I58" i="4" s="1"/>
  <c r="H9" i="4"/>
  <c r="D58" i="4" s="1"/>
  <c r="R8" i="4"/>
  <c r="N57" i="4" s="1"/>
  <c r="M8" i="4"/>
  <c r="I57" i="4" s="1"/>
  <c r="H8" i="4"/>
  <c r="D57" i="4" s="1"/>
  <c r="O6" i="4"/>
  <c r="J6" i="4"/>
  <c r="E6" i="4"/>
  <c r="R4" i="4"/>
  <c r="M4" i="4"/>
  <c r="H4" i="4"/>
  <c r="R3" i="4"/>
  <c r="M3" i="4"/>
  <c r="H3" i="4"/>
</calcChain>
</file>

<file path=xl/sharedStrings.xml><?xml version="1.0" encoding="utf-8"?>
<sst xmlns="http://schemas.openxmlformats.org/spreadsheetml/2006/main" count="288" uniqueCount="21">
  <si>
    <t>No.</t>
  </si>
  <si>
    <t>Metrics</t>
  </si>
  <si>
    <t>Original Image</t>
  </si>
  <si>
    <t>Edge</t>
  </si>
  <si>
    <t>Cloud</t>
  </si>
  <si>
    <t>Edge-Cloud</t>
  </si>
  <si>
    <t>Trial 1</t>
  </si>
  <si>
    <t>Trial 2</t>
  </si>
  <si>
    <t>Trial 3</t>
  </si>
  <si>
    <t>Average</t>
  </si>
  <si>
    <t>Response Time (ms)</t>
  </si>
  <si>
    <t>Processing Time (ms)</t>
  </si>
  <si>
    <t>Number of people</t>
  </si>
  <si>
    <t>Ground Truth</t>
  </si>
  <si>
    <t>Detect</t>
  </si>
  <si>
    <t>Accuracy</t>
  </si>
  <si>
    <t xml:space="preserve">[ Insert Image in cell ] </t>
  </si>
  <si>
    <t>Summary</t>
  </si>
  <si>
    <t>Average Response Time (ms)</t>
  </si>
  <si>
    <t>Average Processing Time (ms)</t>
  </si>
  <si>
    <t>Average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</si>
</sst>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Sarabun"/>
    </font>
    <font>
      <sz val="10"/>
      <name val="Arial"/>
    </font>
    <font>
      <sz val="10"/>
      <color theme="1"/>
      <name val="Sarabun"/>
    </font>
    <font>
      <sz val="10"/>
      <color theme="1"/>
      <name val="Arial"/>
      <scheme val="minor"/>
    </font>
    <font>
      <sz val="10"/>
      <color theme="1"/>
      <name val="Arial"/>
    </font>
  </fonts>
  <fills count="12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D9EAD3"/>
      </patternFill>
    </fill>
    <fill>
      <patternFill patternType="solid">
        <fgColor theme="9" tint="0.79998168889431442"/>
        <bgColor rgb="FFFFF2CC"/>
      </patternFill>
    </fill>
    <fill>
      <patternFill patternType="solid">
        <fgColor theme="9" tint="0.79998168889431442"/>
        <bgColor rgb="FFCFE2F3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0" xfId="0"/>
    <xf numFmtId="0" fontId="2" fillId="0" borderId="3" xfId="0" applyFont="1" applyBorder="1"/>
    <xf numFmtId="0" fontId="3" fillId="5" borderId="12" xfId="0" applyFont="1" applyFill="1" applyBorder="1" applyAlignment="1">
      <alignment horizontal="center" vertical="center"/>
    </xf>
    <xf numFmtId="0" fontId="2" fillId="0" borderId="11" xfId="0" applyFont="1" applyBorder="1"/>
    <xf numFmtId="0" fontId="2" fillId="0" borderId="13" xfId="0" applyFont="1" applyBorder="1"/>
    <xf numFmtId="0" fontId="1" fillId="2" borderId="0" xfId="0" applyFont="1" applyFill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0" fillId="11" borderId="0" xfId="0" applyFill="1"/>
    <xf numFmtId="0" fontId="2" fillId="11" borderId="11" xfId="0" applyFont="1" applyFill="1" applyBorder="1"/>
    <xf numFmtId="0" fontId="3" fillId="3" borderId="1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2" fillId="6" borderId="1" xfId="0" applyFont="1" applyFill="1" applyBorder="1"/>
    <xf numFmtId="0" fontId="3" fillId="0" borderId="1" xfId="0" applyFont="1" applyBorder="1" applyAlignment="1">
      <alignment horizontal="center" vertical="center"/>
    </xf>
    <xf numFmtId="0" fontId="2" fillId="0" borderId="12" xfId="0" applyFont="1" applyBorder="1"/>
    <xf numFmtId="0" fontId="1" fillId="0" borderId="8" xfId="0" applyFont="1" applyBorder="1" applyAlignment="1">
      <alignment horizontal="center" vertical="center"/>
    </xf>
    <xf numFmtId="0" fontId="2" fillId="0" borderId="1" xfId="0" applyFont="1" applyBorder="1"/>
    <xf numFmtId="0" fontId="3" fillId="8" borderId="11" xfId="0" applyFont="1" applyFill="1" applyBorder="1" applyAlignment="1">
      <alignment horizontal="center" vertical="center"/>
    </xf>
    <xf numFmtId="0" fontId="2" fillId="7" borderId="11" xfId="0" applyFont="1" applyFill="1" applyBorder="1"/>
    <xf numFmtId="0" fontId="2" fillId="7" borderId="13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1" fillId="7" borderId="7" xfId="0" applyFont="1" applyFill="1" applyBorder="1" applyAlignment="1">
      <alignment horizontal="center" vertical="center"/>
    </xf>
    <xf numFmtId="0" fontId="0" fillId="7" borderId="0" xfId="0" applyFill="1"/>
    <xf numFmtId="0" fontId="3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79488</xdr:colOff>
      <xdr:row>1</xdr:row>
      <xdr:rowOff>113861</xdr:rowOff>
    </xdr:from>
    <xdr:to>
      <xdr:col>3</xdr:col>
      <xdr:colOff>1764030</xdr:colOff>
      <xdr:row>3</xdr:row>
      <xdr:rowOff>341586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C03BD1D4-0F05-752A-FA6D-CD17032F6F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6040" y="586827"/>
          <a:ext cx="1684542" cy="1173656"/>
        </a:xfrm>
        <a:prstGeom prst="rect">
          <a:avLst/>
        </a:prstGeom>
      </xdr:spPr>
    </xdr:pic>
    <xdr:clientData/>
  </xdr:twoCellAnchor>
  <xdr:twoCellAnchor editAs="oneCell">
    <xdr:from>
      <xdr:col>8</xdr:col>
      <xdr:colOff>75331</xdr:colOff>
      <xdr:row>1</xdr:row>
      <xdr:rowOff>148896</xdr:rowOff>
    </xdr:from>
    <xdr:to>
      <xdr:col>8</xdr:col>
      <xdr:colOff>1759873</xdr:colOff>
      <xdr:row>3</xdr:row>
      <xdr:rowOff>376621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4BA98930-4834-D787-39BD-497A328E97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74021" y="621862"/>
          <a:ext cx="1684542" cy="1173656"/>
        </a:xfrm>
        <a:prstGeom prst="rect">
          <a:avLst/>
        </a:prstGeom>
      </xdr:spPr>
    </xdr:pic>
    <xdr:clientData/>
  </xdr:twoCellAnchor>
  <xdr:twoCellAnchor editAs="oneCell">
    <xdr:from>
      <xdr:col>2</xdr:col>
      <xdr:colOff>122621</xdr:colOff>
      <xdr:row>1</xdr:row>
      <xdr:rowOff>96473</xdr:rowOff>
    </xdr:from>
    <xdr:to>
      <xdr:col>2</xdr:col>
      <xdr:colOff>1800259</xdr:colOff>
      <xdr:row>3</xdr:row>
      <xdr:rowOff>324198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A21849A6-F272-06F6-C3CA-2F3EA2D1B1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21035" y="569439"/>
          <a:ext cx="1677638" cy="1173656"/>
        </a:xfrm>
        <a:prstGeom prst="rect">
          <a:avLst/>
        </a:prstGeom>
      </xdr:spPr>
    </xdr:pic>
    <xdr:clientData/>
  </xdr:twoCellAnchor>
  <xdr:twoCellAnchor editAs="oneCell">
    <xdr:from>
      <xdr:col>13</xdr:col>
      <xdr:colOff>100509</xdr:colOff>
      <xdr:row>1</xdr:row>
      <xdr:rowOff>143640</xdr:rowOff>
    </xdr:from>
    <xdr:to>
      <xdr:col>13</xdr:col>
      <xdr:colOff>1785051</xdr:colOff>
      <xdr:row>3</xdr:row>
      <xdr:rowOff>371365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FA6925F6-DF0F-B918-41D6-F9AAE27824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81337" y="616606"/>
          <a:ext cx="1684542" cy="1173656"/>
        </a:xfrm>
        <a:prstGeom prst="rect">
          <a:avLst/>
        </a:prstGeom>
      </xdr:spPr>
    </xdr:pic>
    <xdr:clientData/>
  </xdr:twoCellAnchor>
  <xdr:twoCellAnchor editAs="oneCell">
    <xdr:from>
      <xdr:col>2</xdr:col>
      <xdr:colOff>26276</xdr:colOff>
      <xdr:row>6</xdr:row>
      <xdr:rowOff>235949</xdr:rowOff>
    </xdr:from>
    <xdr:to>
      <xdr:col>2</xdr:col>
      <xdr:colOff>1910590</xdr:colOff>
      <xdr:row>8</xdr:row>
      <xdr:rowOff>341587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3A22CF-54A5-A058-CAD8-9FD86EA49A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24690" y="2583259"/>
          <a:ext cx="1884314" cy="1051569"/>
        </a:xfrm>
        <a:prstGeom prst="rect">
          <a:avLst/>
        </a:prstGeom>
      </xdr:spPr>
    </xdr:pic>
    <xdr:clientData/>
  </xdr:twoCellAnchor>
  <xdr:twoCellAnchor editAs="oneCell">
    <xdr:from>
      <xdr:col>2</xdr:col>
      <xdr:colOff>437931</xdr:colOff>
      <xdr:row>11</xdr:row>
      <xdr:rowOff>4901</xdr:rowOff>
    </xdr:from>
    <xdr:to>
      <xdr:col>2</xdr:col>
      <xdr:colOff>1410138</xdr:colOff>
      <xdr:row>13</xdr:row>
      <xdr:rowOff>457200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C19B46C-AB15-6F52-FB8F-213A65BC34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36345" y="4226556"/>
          <a:ext cx="972207" cy="1398230"/>
        </a:xfrm>
        <a:prstGeom prst="rect">
          <a:avLst/>
        </a:prstGeom>
      </xdr:spPr>
    </xdr:pic>
    <xdr:clientData/>
  </xdr:twoCellAnchor>
  <xdr:twoCellAnchor editAs="oneCell">
    <xdr:from>
      <xdr:col>2</xdr:col>
      <xdr:colOff>105103</xdr:colOff>
      <xdr:row>16</xdr:row>
      <xdr:rowOff>158112</xdr:rowOff>
    </xdr:from>
    <xdr:to>
      <xdr:col>2</xdr:col>
      <xdr:colOff>1778000</xdr:colOff>
      <xdr:row>18</xdr:row>
      <xdr:rowOff>466259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1FF6707-D66E-6501-4228-EE80D97B61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303517" y="6254112"/>
          <a:ext cx="1672897" cy="1254078"/>
        </a:xfrm>
        <a:prstGeom prst="rect">
          <a:avLst/>
        </a:prstGeom>
      </xdr:spPr>
    </xdr:pic>
    <xdr:clientData/>
  </xdr:twoCellAnchor>
  <xdr:twoCellAnchor editAs="oneCell">
    <xdr:from>
      <xdr:col>2</xdr:col>
      <xdr:colOff>122621</xdr:colOff>
      <xdr:row>21</xdr:row>
      <xdr:rowOff>87585</xdr:rowOff>
    </xdr:from>
    <xdr:to>
      <xdr:col>2</xdr:col>
      <xdr:colOff>1791381</xdr:colOff>
      <xdr:row>23</xdr:row>
      <xdr:rowOff>389757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DAECB93-C534-E7FC-FBD7-19D3E6766E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321035" y="8057930"/>
          <a:ext cx="1668760" cy="12481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65B24-EFA1-164C-8FDA-9BBFD5F35626}">
  <sheetPr>
    <outlinePr summaryBelow="0" summaryRight="0"/>
  </sheetPr>
  <dimension ref="A1:R59"/>
  <sheetViews>
    <sheetView tabSelected="1" zoomScale="145" zoomScaleNormal="145" workbookViewId="0">
      <selection activeCell="F14" sqref="F14"/>
    </sheetView>
  </sheetViews>
  <sheetFormatPr baseColWidth="10" defaultColWidth="12.6640625" defaultRowHeight="15.75" customHeight="1" x14ac:dyDescent="0.15"/>
  <cols>
    <col min="2" max="2" width="16.1640625" customWidth="1"/>
    <col min="3" max="4" width="25.1640625" customWidth="1"/>
    <col min="5" max="8" width="13.33203125" customWidth="1"/>
    <col min="9" max="9" width="25.1640625" customWidth="1"/>
    <col min="10" max="13" width="13.33203125" customWidth="1"/>
    <col min="14" max="14" width="25.1640625" customWidth="1"/>
    <col min="15" max="18" width="13.33203125" customWidth="1"/>
  </cols>
  <sheetData>
    <row r="1" spans="1:18" ht="37.5" customHeight="1" x14ac:dyDescent="0.15">
      <c r="A1" s="1" t="s">
        <v>0</v>
      </c>
      <c r="B1" s="2" t="s">
        <v>1</v>
      </c>
      <c r="C1" s="3" t="s">
        <v>2</v>
      </c>
      <c r="D1" s="48" t="s">
        <v>3</v>
      </c>
      <c r="E1" s="27"/>
      <c r="F1" s="27"/>
      <c r="G1" s="27"/>
      <c r="H1" s="28"/>
      <c r="I1" s="49" t="s">
        <v>4</v>
      </c>
      <c r="J1" s="50"/>
      <c r="K1" s="50"/>
      <c r="L1" s="50"/>
      <c r="M1" s="51"/>
      <c r="N1" s="49" t="s">
        <v>5</v>
      </c>
      <c r="O1" s="50"/>
      <c r="P1" s="50"/>
      <c r="Q1" s="50"/>
      <c r="R1" s="51"/>
    </row>
    <row r="2" spans="1:18" ht="37.5" customHeight="1" x14ac:dyDescent="0.15">
      <c r="A2" s="52">
        <v>0</v>
      </c>
      <c r="B2" s="4"/>
      <c r="C2" s="43"/>
      <c r="D2" s="54"/>
      <c r="E2" s="5" t="s">
        <v>6</v>
      </c>
      <c r="F2" s="5" t="s">
        <v>7</v>
      </c>
      <c r="G2" s="5" t="s">
        <v>8</v>
      </c>
      <c r="H2" s="5" t="s">
        <v>9</v>
      </c>
      <c r="I2" s="43"/>
      <c r="J2" s="5" t="s">
        <v>6</v>
      </c>
      <c r="K2" s="5" t="s">
        <v>7</v>
      </c>
      <c r="L2" s="5" t="s">
        <v>8</v>
      </c>
      <c r="M2" s="6" t="s">
        <v>9</v>
      </c>
      <c r="N2" s="43"/>
      <c r="O2" s="5" t="s">
        <v>6</v>
      </c>
      <c r="P2" s="5" t="s">
        <v>7</v>
      </c>
      <c r="Q2" s="5" t="s">
        <v>8</v>
      </c>
      <c r="R2" s="6" t="s">
        <v>9</v>
      </c>
    </row>
    <row r="3" spans="1:18" ht="37.5" customHeight="1" x14ac:dyDescent="0.15">
      <c r="A3" s="53"/>
      <c r="B3" s="7" t="s">
        <v>10</v>
      </c>
      <c r="C3" s="44"/>
      <c r="D3" s="44"/>
      <c r="E3" s="20">
        <v>371</v>
      </c>
      <c r="F3" s="21">
        <v>407.21699999999998</v>
      </c>
      <c r="G3" s="20">
        <v>449.23099999999999</v>
      </c>
      <c r="H3" s="22">
        <f t="shared" ref="H3:H4" si="0">IF(SUM(E3:G3)=0, 0, ROUND(AVERAGE(E3:G3),2))</f>
        <v>409.15</v>
      </c>
      <c r="I3" s="44"/>
      <c r="J3" s="20">
        <v>4002</v>
      </c>
      <c r="K3" s="21">
        <v>3721.9879999999998</v>
      </c>
      <c r="L3" s="20">
        <v>4236.134</v>
      </c>
      <c r="M3" s="24">
        <f t="shared" ref="M3:M4" si="1">IF(SUM(J3:L3)=0, 0, ROUND(AVERAGE(J3:L3),2))</f>
        <v>3986.71</v>
      </c>
      <c r="N3" s="44"/>
      <c r="O3" s="20">
        <v>382</v>
      </c>
      <c r="P3" s="21">
        <v>403</v>
      </c>
      <c r="Q3" s="20">
        <v>382.22</v>
      </c>
      <c r="R3" s="24">
        <f t="shared" ref="R3:R4" si="2">IF(SUM(O3:Q3)=0, 0, ROUND(AVERAGE(O3:Q3),2))</f>
        <v>389.07</v>
      </c>
    </row>
    <row r="4" spans="1:18" ht="37.5" customHeight="1" x14ac:dyDescent="0.15">
      <c r="A4" s="53"/>
      <c r="B4" s="7" t="s">
        <v>11</v>
      </c>
      <c r="C4" s="44"/>
      <c r="D4" s="44"/>
      <c r="E4" s="20">
        <v>348.43700000000001</v>
      </c>
      <c r="F4" s="20">
        <v>380.24900000000002</v>
      </c>
      <c r="G4" s="20">
        <v>409.983</v>
      </c>
      <c r="H4" s="23">
        <f t="shared" si="0"/>
        <v>379.56</v>
      </c>
      <c r="I4" s="44"/>
      <c r="J4" s="20">
        <v>1133.3009999999999</v>
      </c>
      <c r="K4" s="20">
        <v>1123.7639999999999</v>
      </c>
      <c r="L4" s="20">
        <v>1133.1300000000001</v>
      </c>
      <c r="M4" s="25">
        <f t="shared" si="1"/>
        <v>1130.07</v>
      </c>
      <c r="N4" s="44"/>
      <c r="O4" s="20">
        <v>364.60599999999999</v>
      </c>
      <c r="P4" s="20">
        <v>376.22</v>
      </c>
      <c r="Q4" s="20">
        <v>364.92</v>
      </c>
      <c r="R4" s="25">
        <f t="shared" si="2"/>
        <v>368.58</v>
      </c>
    </row>
    <row r="5" spans="1:18" ht="18.75" customHeight="1" x14ac:dyDescent="0.15">
      <c r="A5" s="53"/>
      <c r="B5" s="41" t="s">
        <v>12</v>
      </c>
      <c r="C5" s="12" t="s">
        <v>13</v>
      </c>
      <c r="D5" s="13" t="s">
        <v>14</v>
      </c>
      <c r="E5" s="32" t="s">
        <v>15</v>
      </c>
      <c r="F5" s="27"/>
      <c r="G5" s="27"/>
      <c r="H5" s="28"/>
      <c r="I5" s="13" t="s">
        <v>14</v>
      </c>
      <c r="J5" s="32" t="s">
        <v>15</v>
      </c>
      <c r="K5" s="27"/>
      <c r="L5" s="27"/>
      <c r="M5" s="28"/>
      <c r="N5" s="13" t="s">
        <v>14</v>
      </c>
      <c r="O5" s="32" t="s">
        <v>15</v>
      </c>
      <c r="P5" s="27"/>
      <c r="Q5" s="27"/>
      <c r="R5" s="28"/>
    </row>
    <row r="6" spans="1:18" ht="18.75" customHeight="1" x14ac:dyDescent="0.15">
      <c r="A6" s="46"/>
      <c r="B6" s="42"/>
      <c r="C6" s="18">
        <v>4</v>
      </c>
      <c r="D6" s="19">
        <v>3</v>
      </c>
      <c r="E6" s="45">
        <f>ROUND(1 - ABS(C6-D6) / (C6+D6+1), 2)</f>
        <v>0.88</v>
      </c>
      <c r="F6" s="46"/>
      <c r="G6" s="46"/>
      <c r="H6" s="47"/>
      <c r="I6" s="19">
        <v>4</v>
      </c>
      <c r="J6" s="45">
        <f>ROUND(1 - ABS(C6-I6) / (C6+I6+1), 2)</f>
        <v>1</v>
      </c>
      <c r="K6" s="46"/>
      <c r="L6" s="46"/>
      <c r="M6" s="47"/>
      <c r="N6" s="19">
        <v>3</v>
      </c>
      <c r="O6" s="45">
        <f>ROUND(1 - ABS(C6-N6) / (C6+N6+1), 2)</f>
        <v>0.88</v>
      </c>
      <c r="P6" s="46"/>
      <c r="Q6" s="46"/>
      <c r="R6" s="47"/>
    </row>
    <row r="7" spans="1:18" ht="37.5" customHeight="1" x14ac:dyDescent="0.15">
      <c r="A7" s="38">
        <v>1</v>
      </c>
      <c r="B7" s="4"/>
      <c r="C7" s="43"/>
      <c r="D7" s="39" t="s">
        <v>16</v>
      </c>
      <c r="E7" s="5" t="s">
        <v>6</v>
      </c>
      <c r="F7" s="5" t="s">
        <v>7</v>
      </c>
      <c r="G7" s="5" t="s">
        <v>8</v>
      </c>
      <c r="H7" s="5" t="s">
        <v>9</v>
      </c>
      <c r="I7" s="39" t="s">
        <v>16</v>
      </c>
      <c r="J7" s="5" t="s">
        <v>6</v>
      </c>
      <c r="K7" s="5" t="s">
        <v>7</v>
      </c>
      <c r="L7" s="5" t="s">
        <v>8</v>
      </c>
      <c r="M7" s="6" t="s">
        <v>9</v>
      </c>
      <c r="N7" s="39" t="s">
        <v>16</v>
      </c>
      <c r="O7" s="5" t="s">
        <v>6</v>
      </c>
      <c r="P7" s="5" t="s">
        <v>7</v>
      </c>
      <c r="Q7" s="5" t="s">
        <v>8</v>
      </c>
      <c r="R7" s="6" t="s">
        <v>9</v>
      </c>
    </row>
    <row r="8" spans="1:18" ht="37.5" customHeight="1" x14ac:dyDescent="0.15">
      <c r="A8" s="27"/>
      <c r="B8" s="7" t="s">
        <v>10</v>
      </c>
      <c r="C8" s="44"/>
      <c r="D8" s="40"/>
      <c r="E8" s="16"/>
      <c r="F8" s="17"/>
      <c r="G8" s="16"/>
      <c r="H8" s="8">
        <f t="shared" ref="H8:H9" si="3">IF(SUM(E8:G8)=0, 0, ROUND(AVERAGE(E8:G8),2))</f>
        <v>0</v>
      </c>
      <c r="I8" s="40"/>
      <c r="J8" s="16"/>
      <c r="K8" s="17"/>
      <c r="L8" s="16"/>
      <c r="M8" s="9">
        <f t="shared" ref="M8:M9" si="4">IF(SUM(J8:L8)=0, 0, ROUND(AVERAGE(J8:L8),2))</f>
        <v>0</v>
      </c>
      <c r="N8" s="40"/>
      <c r="O8" s="16"/>
      <c r="P8" s="17"/>
      <c r="Q8" s="16"/>
      <c r="R8" s="9">
        <f t="shared" ref="R8:R9" si="5">IF(SUM(O8:Q8)=0, 0, ROUND(AVERAGE(O8:Q8),2))</f>
        <v>0</v>
      </c>
    </row>
    <row r="9" spans="1:18" ht="37.5" customHeight="1" x14ac:dyDescent="0.15">
      <c r="A9" s="27"/>
      <c r="B9" s="7" t="s">
        <v>11</v>
      </c>
      <c r="C9" s="44"/>
      <c r="D9" s="40"/>
      <c r="E9" s="16"/>
      <c r="F9" s="16"/>
      <c r="G9" s="16"/>
      <c r="H9" s="10">
        <f t="shared" si="3"/>
        <v>0</v>
      </c>
      <c r="I9" s="40"/>
      <c r="J9" s="16"/>
      <c r="K9" s="16"/>
      <c r="L9" s="16"/>
      <c r="M9" s="11">
        <f t="shared" si="4"/>
        <v>0</v>
      </c>
      <c r="N9" s="40"/>
      <c r="O9" s="16"/>
      <c r="P9" s="16"/>
      <c r="Q9" s="16"/>
      <c r="R9" s="11">
        <f t="shared" si="5"/>
        <v>0</v>
      </c>
    </row>
    <row r="10" spans="1:18" ht="18.75" customHeight="1" x14ac:dyDescent="0.15">
      <c r="A10" s="27"/>
      <c r="B10" s="41" t="s">
        <v>12</v>
      </c>
      <c r="C10" s="12" t="s">
        <v>13</v>
      </c>
      <c r="D10" s="13" t="s">
        <v>14</v>
      </c>
      <c r="E10" s="32" t="s">
        <v>15</v>
      </c>
      <c r="F10" s="27"/>
      <c r="G10" s="27"/>
      <c r="H10" s="28"/>
      <c r="I10" s="13" t="s">
        <v>14</v>
      </c>
      <c r="J10" s="32" t="s">
        <v>15</v>
      </c>
      <c r="K10" s="27"/>
      <c r="L10" s="27"/>
      <c r="M10" s="28"/>
      <c r="N10" s="13" t="s">
        <v>14</v>
      </c>
      <c r="O10" s="32" t="s">
        <v>15</v>
      </c>
      <c r="P10" s="27"/>
      <c r="Q10" s="27"/>
      <c r="R10" s="28"/>
    </row>
    <row r="11" spans="1:18" ht="18.75" customHeight="1" x14ac:dyDescent="0.15">
      <c r="A11" s="30"/>
      <c r="B11" s="42"/>
      <c r="C11" s="14"/>
      <c r="D11" s="15"/>
      <c r="E11" s="33">
        <f>ROUND(1 - ABS(C11-D11) / (C11+D11+1), 2)</f>
        <v>1</v>
      </c>
      <c r="F11" s="30"/>
      <c r="G11" s="30"/>
      <c r="H11" s="31"/>
      <c r="I11" s="15"/>
      <c r="J11" s="33">
        <f>ROUND(1 - ABS(C11-I11) / (C11+I11+1), 2)</f>
        <v>1</v>
      </c>
      <c r="K11" s="30"/>
      <c r="L11" s="30"/>
      <c r="M11" s="31"/>
      <c r="N11" s="15"/>
      <c r="O11" s="33">
        <f>ROUND(1 - ABS(C11-N11) / (C11+N11+1), 2)</f>
        <v>1</v>
      </c>
      <c r="P11" s="30"/>
      <c r="Q11" s="30"/>
      <c r="R11" s="31"/>
    </row>
    <row r="12" spans="1:18" ht="37.5" customHeight="1" x14ac:dyDescent="0.15">
      <c r="A12" s="38">
        <v>2</v>
      </c>
      <c r="B12" s="4"/>
      <c r="C12" s="43"/>
      <c r="D12" s="39" t="s">
        <v>16</v>
      </c>
      <c r="E12" s="5" t="s">
        <v>6</v>
      </c>
      <c r="F12" s="5" t="s">
        <v>7</v>
      </c>
      <c r="G12" s="5" t="s">
        <v>8</v>
      </c>
      <c r="H12" s="5" t="s">
        <v>9</v>
      </c>
      <c r="I12" s="39" t="s">
        <v>16</v>
      </c>
      <c r="J12" s="5" t="s">
        <v>6</v>
      </c>
      <c r="K12" s="5" t="s">
        <v>7</v>
      </c>
      <c r="L12" s="5" t="s">
        <v>8</v>
      </c>
      <c r="M12" s="6" t="s">
        <v>9</v>
      </c>
      <c r="N12" s="39" t="s">
        <v>16</v>
      </c>
      <c r="O12" s="5" t="s">
        <v>6</v>
      </c>
      <c r="P12" s="5" t="s">
        <v>7</v>
      </c>
      <c r="Q12" s="5" t="s">
        <v>8</v>
      </c>
      <c r="R12" s="6" t="s">
        <v>9</v>
      </c>
    </row>
    <row r="13" spans="1:18" ht="37.5" customHeight="1" x14ac:dyDescent="0.15">
      <c r="A13" s="27"/>
      <c r="B13" s="7" t="s">
        <v>10</v>
      </c>
      <c r="C13" s="44"/>
      <c r="D13" s="40"/>
      <c r="E13" s="16"/>
      <c r="F13" s="17"/>
      <c r="G13" s="16"/>
      <c r="H13" s="8">
        <f t="shared" ref="H13:H14" si="6">IF(SUM(E13:G13)=0, 0, ROUND(AVERAGE(E13:G13),2))</f>
        <v>0</v>
      </c>
      <c r="I13" s="40"/>
      <c r="J13" s="16"/>
      <c r="K13" s="17"/>
      <c r="L13" s="16"/>
      <c r="M13" s="9">
        <f t="shared" ref="M13:M14" si="7">IF(SUM(J13:L13)=0, 0, ROUND(AVERAGE(J13:L13),2))</f>
        <v>0</v>
      </c>
      <c r="N13" s="40"/>
      <c r="O13" s="16"/>
      <c r="P13" s="17"/>
      <c r="Q13" s="16"/>
      <c r="R13" s="9">
        <f t="shared" ref="R13:R14" si="8">IF(SUM(O13:Q13)=0, 0, ROUND(AVERAGE(O13:Q13),2))</f>
        <v>0</v>
      </c>
    </row>
    <row r="14" spans="1:18" ht="37.5" customHeight="1" x14ac:dyDescent="0.15">
      <c r="A14" s="27"/>
      <c r="B14" s="7" t="s">
        <v>11</v>
      </c>
      <c r="C14" s="44"/>
      <c r="D14" s="40"/>
      <c r="E14" s="16"/>
      <c r="F14" s="16"/>
      <c r="G14" s="16"/>
      <c r="H14" s="10">
        <f t="shared" si="6"/>
        <v>0</v>
      </c>
      <c r="I14" s="40"/>
      <c r="J14" s="16"/>
      <c r="K14" s="16"/>
      <c r="L14" s="16"/>
      <c r="M14" s="11">
        <f t="shared" si="7"/>
        <v>0</v>
      </c>
      <c r="N14" s="40"/>
      <c r="O14" s="16"/>
      <c r="P14" s="16"/>
      <c r="Q14" s="16"/>
      <c r="R14" s="11">
        <f t="shared" si="8"/>
        <v>0</v>
      </c>
    </row>
    <row r="15" spans="1:18" ht="18.75" customHeight="1" x14ac:dyDescent="0.15">
      <c r="A15" s="27"/>
      <c r="B15" s="41" t="s">
        <v>12</v>
      </c>
      <c r="C15" s="12" t="s">
        <v>13</v>
      </c>
      <c r="D15" s="13" t="s">
        <v>14</v>
      </c>
      <c r="E15" s="32" t="s">
        <v>15</v>
      </c>
      <c r="F15" s="27"/>
      <c r="G15" s="27"/>
      <c r="H15" s="28"/>
      <c r="I15" s="13" t="s">
        <v>14</v>
      </c>
      <c r="J15" s="32" t="s">
        <v>15</v>
      </c>
      <c r="K15" s="27"/>
      <c r="L15" s="27"/>
      <c r="M15" s="28"/>
      <c r="N15" s="13" t="s">
        <v>14</v>
      </c>
      <c r="O15" s="32" t="s">
        <v>15</v>
      </c>
      <c r="P15" s="27"/>
      <c r="Q15" s="27"/>
      <c r="R15" s="28"/>
    </row>
    <row r="16" spans="1:18" ht="18.75" customHeight="1" x14ac:dyDescent="0.15">
      <c r="A16" s="30"/>
      <c r="B16" s="42"/>
      <c r="C16" s="14"/>
      <c r="D16" s="15"/>
      <c r="E16" s="33">
        <f>ROUND(1 - ABS(C16-D16) / (C16+D16+1), 2)</f>
        <v>1</v>
      </c>
      <c r="F16" s="30"/>
      <c r="G16" s="30"/>
      <c r="H16" s="31"/>
      <c r="I16" s="15"/>
      <c r="J16" s="33">
        <f>ROUND(1 - ABS(C16-I16) / (C16+I16+1), 2)</f>
        <v>1</v>
      </c>
      <c r="K16" s="30"/>
      <c r="L16" s="30"/>
      <c r="M16" s="31"/>
      <c r="N16" s="15"/>
      <c r="O16" s="33">
        <f>ROUND(1 - ABS(C16-N16) / (C16+N16+1), 2)</f>
        <v>1</v>
      </c>
      <c r="P16" s="30"/>
      <c r="Q16" s="30"/>
      <c r="R16" s="31"/>
    </row>
    <row r="17" spans="1:18" ht="37.5" customHeight="1" x14ac:dyDescent="0.15">
      <c r="A17" s="38">
        <v>3</v>
      </c>
      <c r="B17" s="4"/>
      <c r="C17" s="43"/>
      <c r="D17" s="39" t="s">
        <v>16</v>
      </c>
      <c r="E17" s="5" t="s">
        <v>6</v>
      </c>
      <c r="F17" s="5" t="s">
        <v>7</v>
      </c>
      <c r="G17" s="5" t="s">
        <v>8</v>
      </c>
      <c r="H17" s="5" t="s">
        <v>9</v>
      </c>
      <c r="I17" s="39" t="s">
        <v>16</v>
      </c>
      <c r="J17" s="5" t="s">
        <v>6</v>
      </c>
      <c r="K17" s="5" t="s">
        <v>7</v>
      </c>
      <c r="L17" s="5" t="s">
        <v>8</v>
      </c>
      <c r="M17" s="6" t="s">
        <v>9</v>
      </c>
      <c r="N17" s="39" t="s">
        <v>16</v>
      </c>
      <c r="O17" s="5" t="s">
        <v>6</v>
      </c>
      <c r="P17" s="5" t="s">
        <v>7</v>
      </c>
      <c r="Q17" s="5" t="s">
        <v>8</v>
      </c>
      <c r="R17" s="6" t="s">
        <v>9</v>
      </c>
    </row>
    <row r="18" spans="1:18" ht="37.5" customHeight="1" x14ac:dyDescent="0.15">
      <c r="A18" s="27"/>
      <c r="B18" s="7" t="s">
        <v>10</v>
      </c>
      <c r="C18" s="44"/>
      <c r="D18" s="40"/>
      <c r="E18" s="16"/>
      <c r="F18" s="17"/>
      <c r="G18" s="16"/>
      <c r="H18" s="8">
        <f t="shared" ref="H18:H19" si="9">IF(SUM(E18:G18)=0, 0, ROUND(AVERAGE(E18:G18),2))</f>
        <v>0</v>
      </c>
      <c r="I18" s="40"/>
      <c r="J18" s="16"/>
      <c r="K18" s="17"/>
      <c r="L18" s="16"/>
      <c r="M18" s="9">
        <f t="shared" ref="M18:M19" si="10">IF(SUM(J18:L18)=0, 0, ROUND(AVERAGE(J18:L18),2))</f>
        <v>0</v>
      </c>
      <c r="N18" s="40"/>
      <c r="O18" s="16"/>
      <c r="P18" s="17"/>
      <c r="Q18" s="16"/>
      <c r="R18" s="9">
        <f t="shared" ref="R18:R19" si="11">IF(SUM(O18:Q18)=0, 0, ROUND(AVERAGE(O18:Q18),2))</f>
        <v>0</v>
      </c>
    </row>
    <row r="19" spans="1:18" ht="37.5" customHeight="1" x14ac:dyDescent="0.15">
      <c r="A19" s="27"/>
      <c r="B19" s="7" t="s">
        <v>11</v>
      </c>
      <c r="C19" s="44"/>
      <c r="D19" s="40"/>
      <c r="E19" s="16"/>
      <c r="F19" s="16"/>
      <c r="G19" s="16"/>
      <c r="H19" s="10">
        <f t="shared" si="9"/>
        <v>0</v>
      </c>
      <c r="I19" s="40"/>
      <c r="J19" s="16"/>
      <c r="K19" s="16"/>
      <c r="L19" s="16"/>
      <c r="M19" s="11">
        <f t="shared" si="10"/>
        <v>0</v>
      </c>
      <c r="N19" s="40"/>
      <c r="O19" s="16"/>
      <c r="P19" s="16"/>
      <c r="Q19" s="16"/>
      <c r="R19" s="11">
        <f t="shared" si="11"/>
        <v>0</v>
      </c>
    </row>
    <row r="20" spans="1:18" ht="18.75" customHeight="1" x14ac:dyDescent="0.15">
      <c r="A20" s="27"/>
      <c r="B20" s="41" t="s">
        <v>12</v>
      </c>
      <c r="C20" s="12" t="s">
        <v>13</v>
      </c>
      <c r="D20" s="13" t="s">
        <v>14</v>
      </c>
      <c r="E20" s="32" t="s">
        <v>15</v>
      </c>
      <c r="F20" s="27"/>
      <c r="G20" s="27"/>
      <c r="H20" s="28"/>
      <c r="I20" s="13" t="s">
        <v>14</v>
      </c>
      <c r="J20" s="32" t="s">
        <v>15</v>
      </c>
      <c r="K20" s="27"/>
      <c r="L20" s="27"/>
      <c r="M20" s="28"/>
      <c r="N20" s="13" t="s">
        <v>14</v>
      </c>
      <c r="O20" s="32" t="s">
        <v>15</v>
      </c>
      <c r="P20" s="27"/>
      <c r="Q20" s="27"/>
      <c r="R20" s="28"/>
    </row>
    <row r="21" spans="1:18" ht="18.75" customHeight="1" x14ac:dyDescent="0.15">
      <c r="A21" s="30"/>
      <c r="B21" s="42"/>
      <c r="C21" s="14"/>
      <c r="D21" s="15"/>
      <c r="E21" s="33">
        <f>ROUND(1 - ABS(C21-D21) / (C21+D21+1), 2)</f>
        <v>1</v>
      </c>
      <c r="F21" s="30"/>
      <c r="G21" s="30"/>
      <c r="H21" s="31"/>
      <c r="I21" s="15"/>
      <c r="J21" s="33">
        <f>ROUND(1 - ABS(C21-I21) / (C21+I21+1), 2)</f>
        <v>1</v>
      </c>
      <c r="K21" s="30"/>
      <c r="L21" s="30"/>
      <c r="M21" s="31"/>
      <c r="N21" s="15"/>
      <c r="O21" s="33">
        <f>ROUND(1 - ABS(C21-N21) / (C21+N21+1), 2)</f>
        <v>1</v>
      </c>
      <c r="P21" s="30"/>
      <c r="Q21" s="30"/>
      <c r="R21" s="31"/>
    </row>
    <row r="22" spans="1:18" ht="37.5" customHeight="1" x14ac:dyDescent="0.15">
      <c r="A22" s="38">
        <v>4</v>
      </c>
      <c r="B22" s="4"/>
      <c r="C22" s="43"/>
      <c r="D22" s="39" t="s">
        <v>16</v>
      </c>
      <c r="E22" s="5" t="s">
        <v>6</v>
      </c>
      <c r="F22" s="5" t="s">
        <v>7</v>
      </c>
      <c r="G22" s="5" t="s">
        <v>8</v>
      </c>
      <c r="H22" s="5" t="s">
        <v>9</v>
      </c>
      <c r="I22" s="39" t="s">
        <v>16</v>
      </c>
      <c r="J22" s="5" t="s">
        <v>6</v>
      </c>
      <c r="K22" s="5" t="s">
        <v>7</v>
      </c>
      <c r="L22" s="5" t="s">
        <v>8</v>
      </c>
      <c r="M22" s="6" t="s">
        <v>9</v>
      </c>
      <c r="N22" s="39" t="s">
        <v>16</v>
      </c>
      <c r="O22" s="5" t="s">
        <v>6</v>
      </c>
      <c r="P22" s="5" t="s">
        <v>7</v>
      </c>
      <c r="Q22" s="5" t="s">
        <v>8</v>
      </c>
      <c r="R22" s="6" t="s">
        <v>9</v>
      </c>
    </row>
    <row r="23" spans="1:18" ht="37.5" customHeight="1" x14ac:dyDescent="0.15">
      <c r="A23" s="27"/>
      <c r="B23" s="7" t="s">
        <v>10</v>
      </c>
      <c r="C23" s="44"/>
      <c r="D23" s="40"/>
      <c r="E23" s="16"/>
      <c r="F23" s="17"/>
      <c r="G23" s="16"/>
      <c r="H23" s="8">
        <f t="shared" ref="H23:H24" si="12">IF(SUM(E23:G23)=0, 0, ROUND(AVERAGE(E23:G23),2))</f>
        <v>0</v>
      </c>
      <c r="I23" s="40"/>
      <c r="J23" s="16"/>
      <c r="K23" s="17"/>
      <c r="L23" s="16"/>
      <c r="M23" s="9">
        <f t="shared" ref="M23:M24" si="13">IF(SUM(J23:L23)=0, 0, ROUND(AVERAGE(J23:L23),2))</f>
        <v>0</v>
      </c>
      <c r="N23" s="40"/>
      <c r="O23" s="16"/>
      <c r="P23" s="17"/>
      <c r="Q23" s="16"/>
      <c r="R23" s="9">
        <f t="shared" ref="R23:R24" si="14">IF(SUM(O23:Q23)=0, 0, ROUND(AVERAGE(O23:Q23),2))</f>
        <v>0</v>
      </c>
    </row>
    <row r="24" spans="1:18" ht="37.5" customHeight="1" x14ac:dyDescent="0.15">
      <c r="A24" s="27"/>
      <c r="B24" s="7" t="s">
        <v>11</v>
      </c>
      <c r="C24" s="44"/>
      <c r="D24" s="40"/>
      <c r="E24" s="16"/>
      <c r="F24" s="16"/>
      <c r="G24" s="16"/>
      <c r="H24" s="10">
        <f t="shared" si="12"/>
        <v>0</v>
      </c>
      <c r="I24" s="40"/>
      <c r="J24" s="16"/>
      <c r="K24" s="16"/>
      <c r="L24" s="16"/>
      <c r="M24" s="11">
        <f t="shared" si="13"/>
        <v>0</v>
      </c>
      <c r="N24" s="40"/>
      <c r="O24" s="16"/>
      <c r="P24" s="16"/>
      <c r="Q24" s="16"/>
      <c r="R24" s="11">
        <f t="shared" si="14"/>
        <v>0</v>
      </c>
    </row>
    <row r="25" spans="1:18" ht="18.75" customHeight="1" x14ac:dyDescent="0.15">
      <c r="A25" s="27"/>
      <c r="B25" s="41" t="s">
        <v>12</v>
      </c>
      <c r="C25" s="12" t="s">
        <v>13</v>
      </c>
      <c r="D25" s="13" t="s">
        <v>14</v>
      </c>
      <c r="E25" s="32" t="s">
        <v>15</v>
      </c>
      <c r="F25" s="27"/>
      <c r="G25" s="27"/>
      <c r="H25" s="28"/>
      <c r="I25" s="13" t="s">
        <v>14</v>
      </c>
      <c r="J25" s="32" t="s">
        <v>15</v>
      </c>
      <c r="K25" s="27"/>
      <c r="L25" s="27"/>
      <c r="M25" s="28"/>
      <c r="N25" s="13" t="s">
        <v>14</v>
      </c>
      <c r="O25" s="32" t="s">
        <v>15</v>
      </c>
      <c r="P25" s="27"/>
      <c r="Q25" s="27"/>
      <c r="R25" s="28"/>
    </row>
    <row r="26" spans="1:18" ht="18.75" customHeight="1" x14ac:dyDescent="0.15">
      <c r="A26" s="30"/>
      <c r="B26" s="42"/>
      <c r="C26" s="14"/>
      <c r="D26" s="15"/>
      <c r="E26" s="33">
        <f>ROUND(1 - ABS(C26-D26) / (C26+D26+1), 2)</f>
        <v>1</v>
      </c>
      <c r="F26" s="30"/>
      <c r="G26" s="30"/>
      <c r="H26" s="31"/>
      <c r="I26" s="15"/>
      <c r="J26" s="33">
        <f>ROUND(1 - ABS(C26-I26) / (C26+I26+1), 2)</f>
        <v>1</v>
      </c>
      <c r="K26" s="30"/>
      <c r="L26" s="30"/>
      <c r="M26" s="31"/>
      <c r="N26" s="15"/>
      <c r="O26" s="33">
        <f>ROUND(1 - ABS(C26-N26) / (C26+N26+1), 2)</f>
        <v>1</v>
      </c>
      <c r="P26" s="30"/>
      <c r="Q26" s="30"/>
      <c r="R26" s="31"/>
    </row>
    <row r="27" spans="1:18" ht="37.5" customHeight="1" x14ac:dyDescent="0.15">
      <c r="A27" s="38">
        <v>5</v>
      </c>
      <c r="B27" s="4"/>
      <c r="C27" s="39" t="s">
        <v>16</v>
      </c>
      <c r="D27" s="39" t="s">
        <v>16</v>
      </c>
      <c r="E27" s="5" t="s">
        <v>6</v>
      </c>
      <c r="F27" s="5" t="s">
        <v>7</v>
      </c>
      <c r="G27" s="5" t="s">
        <v>8</v>
      </c>
      <c r="H27" s="5" t="s">
        <v>9</v>
      </c>
      <c r="I27" s="39" t="s">
        <v>16</v>
      </c>
      <c r="J27" s="5" t="s">
        <v>6</v>
      </c>
      <c r="K27" s="5" t="s">
        <v>7</v>
      </c>
      <c r="L27" s="5" t="s">
        <v>8</v>
      </c>
      <c r="M27" s="6" t="s">
        <v>9</v>
      </c>
      <c r="N27" s="39" t="s">
        <v>16</v>
      </c>
      <c r="O27" s="5" t="s">
        <v>6</v>
      </c>
      <c r="P27" s="5" t="s">
        <v>7</v>
      </c>
      <c r="Q27" s="5" t="s">
        <v>8</v>
      </c>
      <c r="R27" s="6" t="s">
        <v>9</v>
      </c>
    </row>
    <row r="28" spans="1:18" ht="37.5" customHeight="1" x14ac:dyDescent="0.15">
      <c r="A28" s="27"/>
      <c r="B28" s="7" t="s">
        <v>10</v>
      </c>
      <c r="C28" s="40"/>
      <c r="D28" s="40"/>
      <c r="E28" s="16"/>
      <c r="F28" s="17"/>
      <c r="G28" s="16"/>
      <c r="H28" s="8">
        <f t="shared" ref="H28:H29" si="15">IF(SUM(E28:G28)=0, 0, ROUND(AVERAGE(E28:G28),2))</f>
        <v>0</v>
      </c>
      <c r="I28" s="40"/>
      <c r="J28" s="16"/>
      <c r="K28" s="17"/>
      <c r="L28" s="16"/>
      <c r="M28" s="9">
        <f t="shared" ref="M28:M29" si="16">IF(SUM(J28:L28)=0, 0, ROUND(AVERAGE(J28:L28),2))</f>
        <v>0</v>
      </c>
      <c r="N28" s="40"/>
      <c r="O28" s="16"/>
      <c r="P28" s="17"/>
      <c r="Q28" s="16"/>
      <c r="R28" s="9">
        <f t="shared" ref="R28:R29" si="17">IF(SUM(O28:Q28)=0, 0, ROUND(AVERAGE(O28:Q28),2))</f>
        <v>0</v>
      </c>
    </row>
    <row r="29" spans="1:18" ht="37.5" customHeight="1" x14ac:dyDescent="0.15">
      <c r="A29" s="27"/>
      <c r="B29" s="7" t="s">
        <v>11</v>
      </c>
      <c r="C29" s="40"/>
      <c r="D29" s="40"/>
      <c r="E29" s="16"/>
      <c r="F29" s="16"/>
      <c r="G29" s="16"/>
      <c r="H29" s="10">
        <f t="shared" si="15"/>
        <v>0</v>
      </c>
      <c r="I29" s="40"/>
      <c r="J29" s="16"/>
      <c r="K29" s="16"/>
      <c r="L29" s="16"/>
      <c r="M29" s="11">
        <f t="shared" si="16"/>
        <v>0</v>
      </c>
      <c r="N29" s="40"/>
      <c r="O29" s="16"/>
      <c r="P29" s="16"/>
      <c r="Q29" s="16"/>
      <c r="R29" s="11">
        <f t="shared" si="17"/>
        <v>0</v>
      </c>
    </row>
    <row r="30" spans="1:18" ht="18.75" customHeight="1" x14ac:dyDescent="0.15">
      <c r="A30" s="27"/>
      <c r="B30" s="41" t="s">
        <v>12</v>
      </c>
      <c r="C30" s="12" t="s">
        <v>13</v>
      </c>
      <c r="D30" s="13" t="s">
        <v>14</v>
      </c>
      <c r="E30" s="32" t="s">
        <v>15</v>
      </c>
      <c r="F30" s="27"/>
      <c r="G30" s="27"/>
      <c r="H30" s="28"/>
      <c r="I30" s="13" t="s">
        <v>14</v>
      </c>
      <c r="J30" s="32" t="s">
        <v>15</v>
      </c>
      <c r="K30" s="27"/>
      <c r="L30" s="27"/>
      <c r="M30" s="28"/>
      <c r="N30" s="13" t="s">
        <v>14</v>
      </c>
      <c r="O30" s="32" t="s">
        <v>15</v>
      </c>
      <c r="P30" s="27"/>
      <c r="Q30" s="27"/>
      <c r="R30" s="28"/>
    </row>
    <row r="31" spans="1:18" ht="18.75" customHeight="1" x14ac:dyDescent="0.15">
      <c r="A31" s="30"/>
      <c r="B31" s="42"/>
      <c r="C31" s="14"/>
      <c r="D31" s="15"/>
      <c r="E31" s="33">
        <f>ROUND(1 - ABS(C31-D31) / (C31+D31+1), 2)</f>
        <v>1</v>
      </c>
      <c r="F31" s="30"/>
      <c r="G31" s="30"/>
      <c r="H31" s="31"/>
      <c r="I31" s="15"/>
      <c r="J31" s="33">
        <f>ROUND(1 - ABS(C31-I31) / (C31+I31+1), 2)</f>
        <v>1</v>
      </c>
      <c r="K31" s="30"/>
      <c r="L31" s="30"/>
      <c r="M31" s="31"/>
      <c r="N31" s="15"/>
      <c r="O31" s="33">
        <f>ROUND(1 - ABS(C31-N31) / (C31+N31+1), 2)</f>
        <v>1</v>
      </c>
      <c r="P31" s="30"/>
      <c r="Q31" s="30"/>
      <c r="R31" s="31"/>
    </row>
    <row r="32" spans="1:18" ht="37.5" customHeight="1" x14ac:dyDescent="0.15">
      <c r="A32" s="38">
        <v>6</v>
      </c>
      <c r="B32" s="4"/>
      <c r="C32" s="39" t="s">
        <v>16</v>
      </c>
      <c r="D32" s="39" t="s">
        <v>16</v>
      </c>
      <c r="E32" s="5" t="s">
        <v>6</v>
      </c>
      <c r="F32" s="5" t="s">
        <v>7</v>
      </c>
      <c r="G32" s="5" t="s">
        <v>8</v>
      </c>
      <c r="H32" s="5" t="s">
        <v>9</v>
      </c>
      <c r="I32" s="39" t="s">
        <v>16</v>
      </c>
      <c r="J32" s="5" t="s">
        <v>6</v>
      </c>
      <c r="K32" s="5" t="s">
        <v>7</v>
      </c>
      <c r="L32" s="5" t="s">
        <v>8</v>
      </c>
      <c r="M32" s="6" t="s">
        <v>9</v>
      </c>
      <c r="N32" s="39" t="s">
        <v>16</v>
      </c>
      <c r="O32" s="5" t="s">
        <v>6</v>
      </c>
      <c r="P32" s="5" t="s">
        <v>7</v>
      </c>
      <c r="Q32" s="5" t="s">
        <v>8</v>
      </c>
      <c r="R32" s="6" t="s">
        <v>9</v>
      </c>
    </row>
    <row r="33" spans="1:18" ht="37.5" customHeight="1" x14ac:dyDescent="0.15">
      <c r="A33" s="27"/>
      <c r="B33" s="7" t="s">
        <v>10</v>
      </c>
      <c r="C33" s="40"/>
      <c r="D33" s="40"/>
      <c r="E33" s="16"/>
      <c r="F33" s="17"/>
      <c r="G33" s="16"/>
      <c r="H33" s="8">
        <f t="shared" ref="H33:H34" si="18">IF(SUM(E33:G33)=0, 0, ROUND(AVERAGE(E33:G33),2))</f>
        <v>0</v>
      </c>
      <c r="I33" s="40"/>
      <c r="J33" s="16"/>
      <c r="K33" s="17"/>
      <c r="L33" s="16"/>
      <c r="M33" s="9">
        <f t="shared" ref="M33:M34" si="19">IF(SUM(J33:L33)=0, 0, ROUND(AVERAGE(J33:L33),2))</f>
        <v>0</v>
      </c>
      <c r="N33" s="40"/>
      <c r="O33" s="16"/>
      <c r="P33" s="17"/>
      <c r="Q33" s="16"/>
      <c r="R33" s="9">
        <f t="shared" ref="R33:R34" si="20">IF(SUM(O33:Q33)=0, 0, ROUND(AVERAGE(O33:Q33),2))</f>
        <v>0</v>
      </c>
    </row>
    <row r="34" spans="1:18" ht="37.5" customHeight="1" x14ac:dyDescent="0.15">
      <c r="A34" s="27"/>
      <c r="B34" s="7" t="s">
        <v>11</v>
      </c>
      <c r="C34" s="40"/>
      <c r="D34" s="40"/>
      <c r="E34" s="16"/>
      <c r="F34" s="16"/>
      <c r="G34" s="16"/>
      <c r="H34" s="10">
        <f t="shared" si="18"/>
        <v>0</v>
      </c>
      <c r="I34" s="40"/>
      <c r="J34" s="16"/>
      <c r="K34" s="16"/>
      <c r="L34" s="16"/>
      <c r="M34" s="11">
        <f t="shared" si="19"/>
        <v>0</v>
      </c>
      <c r="N34" s="40"/>
      <c r="O34" s="16"/>
      <c r="P34" s="16"/>
      <c r="Q34" s="16"/>
      <c r="R34" s="11">
        <f t="shared" si="20"/>
        <v>0</v>
      </c>
    </row>
    <row r="35" spans="1:18" ht="18.75" customHeight="1" x14ac:dyDescent="0.15">
      <c r="A35" s="27"/>
      <c r="B35" s="41" t="s">
        <v>12</v>
      </c>
      <c r="C35" s="12" t="s">
        <v>13</v>
      </c>
      <c r="D35" s="13" t="s">
        <v>14</v>
      </c>
      <c r="E35" s="32" t="s">
        <v>15</v>
      </c>
      <c r="F35" s="27"/>
      <c r="G35" s="27"/>
      <c r="H35" s="28"/>
      <c r="I35" s="13" t="s">
        <v>14</v>
      </c>
      <c r="J35" s="32" t="s">
        <v>15</v>
      </c>
      <c r="K35" s="27"/>
      <c r="L35" s="27"/>
      <c r="M35" s="28"/>
      <c r="N35" s="13" t="s">
        <v>14</v>
      </c>
      <c r="O35" s="32" t="s">
        <v>15</v>
      </c>
      <c r="P35" s="27"/>
      <c r="Q35" s="27"/>
      <c r="R35" s="28"/>
    </row>
    <row r="36" spans="1:18" ht="18.75" customHeight="1" x14ac:dyDescent="0.15">
      <c r="A36" s="30"/>
      <c r="B36" s="42"/>
      <c r="C36" s="14"/>
      <c r="D36" s="15"/>
      <c r="E36" s="33">
        <f>ROUND(1 - ABS(C36-D36) / (C36+D36+1), 2)</f>
        <v>1</v>
      </c>
      <c r="F36" s="30"/>
      <c r="G36" s="30"/>
      <c r="H36" s="31"/>
      <c r="I36" s="15"/>
      <c r="J36" s="33">
        <f>ROUND(1 - ABS(C36-I36) / (C36+I36+1), 2)</f>
        <v>1</v>
      </c>
      <c r="K36" s="30"/>
      <c r="L36" s="30"/>
      <c r="M36" s="31"/>
      <c r="N36" s="15"/>
      <c r="O36" s="33">
        <f>ROUND(1 - ABS(C36-N36) / (C36+N36+1), 2)</f>
        <v>1</v>
      </c>
      <c r="P36" s="30"/>
      <c r="Q36" s="30"/>
      <c r="R36" s="31"/>
    </row>
    <row r="37" spans="1:18" ht="37.5" customHeight="1" x14ac:dyDescent="0.15">
      <c r="A37" s="38">
        <v>7</v>
      </c>
      <c r="B37" s="4"/>
      <c r="C37" s="39" t="s">
        <v>16</v>
      </c>
      <c r="D37" s="39" t="s">
        <v>16</v>
      </c>
      <c r="E37" s="5" t="s">
        <v>6</v>
      </c>
      <c r="F37" s="5" t="s">
        <v>7</v>
      </c>
      <c r="G37" s="5" t="s">
        <v>8</v>
      </c>
      <c r="H37" s="5" t="s">
        <v>9</v>
      </c>
      <c r="I37" s="39" t="s">
        <v>16</v>
      </c>
      <c r="J37" s="5" t="s">
        <v>6</v>
      </c>
      <c r="K37" s="5" t="s">
        <v>7</v>
      </c>
      <c r="L37" s="5" t="s">
        <v>8</v>
      </c>
      <c r="M37" s="6" t="s">
        <v>9</v>
      </c>
      <c r="N37" s="39" t="s">
        <v>16</v>
      </c>
      <c r="O37" s="5" t="s">
        <v>6</v>
      </c>
      <c r="P37" s="5" t="s">
        <v>7</v>
      </c>
      <c r="Q37" s="5" t="s">
        <v>8</v>
      </c>
      <c r="R37" s="6" t="s">
        <v>9</v>
      </c>
    </row>
    <row r="38" spans="1:18" ht="37.5" customHeight="1" x14ac:dyDescent="0.15">
      <c r="A38" s="27"/>
      <c r="B38" s="7" t="s">
        <v>10</v>
      </c>
      <c r="C38" s="40"/>
      <c r="D38" s="40"/>
      <c r="E38" s="16"/>
      <c r="F38" s="17"/>
      <c r="G38" s="16"/>
      <c r="H38" s="8">
        <f t="shared" ref="H38:H39" si="21">IF(SUM(E38:G38)=0, 0, ROUND(AVERAGE(E38:G38),2))</f>
        <v>0</v>
      </c>
      <c r="I38" s="40"/>
      <c r="J38" s="16"/>
      <c r="K38" s="17"/>
      <c r="L38" s="16"/>
      <c r="M38" s="9">
        <f t="shared" ref="M38:M39" si="22">IF(SUM(J38:L38)=0, 0, ROUND(AVERAGE(J38:L38),2))</f>
        <v>0</v>
      </c>
      <c r="N38" s="40"/>
      <c r="O38" s="16"/>
      <c r="P38" s="17"/>
      <c r="Q38" s="16"/>
      <c r="R38" s="9">
        <f t="shared" ref="R38:R39" si="23">IF(SUM(O38:Q38)=0, 0, ROUND(AVERAGE(O38:Q38),2))</f>
        <v>0</v>
      </c>
    </row>
    <row r="39" spans="1:18" ht="37.5" customHeight="1" x14ac:dyDescent="0.15">
      <c r="A39" s="27"/>
      <c r="B39" s="7" t="s">
        <v>11</v>
      </c>
      <c r="C39" s="40"/>
      <c r="D39" s="40"/>
      <c r="E39" s="16"/>
      <c r="F39" s="16"/>
      <c r="G39" s="16"/>
      <c r="H39" s="10">
        <f t="shared" si="21"/>
        <v>0</v>
      </c>
      <c r="I39" s="40"/>
      <c r="J39" s="16"/>
      <c r="K39" s="16"/>
      <c r="L39" s="16"/>
      <c r="M39" s="11">
        <f t="shared" si="22"/>
        <v>0</v>
      </c>
      <c r="N39" s="40"/>
      <c r="O39" s="16"/>
      <c r="P39" s="16"/>
      <c r="Q39" s="16"/>
      <c r="R39" s="11">
        <f t="shared" si="23"/>
        <v>0</v>
      </c>
    </row>
    <row r="40" spans="1:18" ht="18.75" customHeight="1" x14ac:dyDescent="0.15">
      <c r="A40" s="27"/>
      <c r="B40" s="41" t="s">
        <v>12</v>
      </c>
      <c r="C40" s="12" t="s">
        <v>13</v>
      </c>
      <c r="D40" s="13" t="s">
        <v>14</v>
      </c>
      <c r="E40" s="32" t="s">
        <v>15</v>
      </c>
      <c r="F40" s="27"/>
      <c r="G40" s="27"/>
      <c r="H40" s="28"/>
      <c r="I40" s="13" t="s">
        <v>14</v>
      </c>
      <c r="J40" s="32" t="s">
        <v>15</v>
      </c>
      <c r="K40" s="27"/>
      <c r="L40" s="27"/>
      <c r="M40" s="28"/>
      <c r="N40" s="13" t="s">
        <v>14</v>
      </c>
      <c r="O40" s="32" t="s">
        <v>15</v>
      </c>
      <c r="P40" s="27"/>
      <c r="Q40" s="27"/>
      <c r="R40" s="28"/>
    </row>
    <row r="41" spans="1:18" ht="18.75" customHeight="1" x14ac:dyDescent="0.15">
      <c r="A41" s="30"/>
      <c r="B41" s="42"/>
      <c r="C41" s="14"/>
      <c r="D41" s="15"/>
      <c r="E41" s="33">
        <f>ROUND(1 - ABS(C41-D41) / (C41+D41+1), 2)</f>
        <v>1</v>
      </c>
      <c r="F41" s="30"/>
      <c r="G41" s="30"/>
      <c r="H41" s="31"/>
      <c r="I41" s="15"/>
      <c r="J41" s="33">
        <f>ROUND(1 - ABS(C41-I41) / (C41+I41+1), 2)</f>
        <v>1</v>
      </c>
      <c r="K41" s="30"/>
      <c r="L41" s="30"/>
      <c r="M41" s="31"/>
      <c r="N41" s="15"/>
      <c r="O41" s="33">
        <f>ROUND(1 - ABS(C41-N41) / (C41+N41+1), 2)</f>
        <v>1</v>
      </c>
      <c r="P41" s="30"/>
      <c r="Q41" s="30"/>
      <c r="R41" s="31"/>
    </row>
    <row r="42" spans="1:18" ht="37.5" customHeight="1" x14ac:dyDescent="0.15">
      <c r="A42" s="38">
        <v>8</v>
      </c>
      <c r="B42" s="4"/>
      <c r="C42" s="39" t="s">
        <v>16</v>
      </c>
      <c r="D42" s="39" t="s">
        <v>16</v>
      </c>
      <c r="E42" s="5" t="s">
        <v>6</v>
      </c>
      <c r="F42" s="5" t="s">
        <v>7</v>
      </c>
      <c r="G42" s="5" t="s">
        <v>8</v>
      </c>
      <c r="H42" s="5" t="s">
        <v>9</v>
      </c>
      <c r="I42" s="39" t="s">
        <v>16</v>
      </c>
      <c r="J42" s="5" t="s">
        <v>6</v>
      </c>
      <c r="K42" s="5" t="s">
        <v>7</v>
      </c>
      <c r="L42" s="5" t="s">
        <v>8</v>
      </c>
      <c r="M42" s="6" t="s">
        <v>9</v>
      </c>
      <c r="N42" s="39" t="s">
        <v>16</v>
      </c>
      <c r="O42" s="5" t="s">
        <v>6</v>
      </c>
      <c r="P42" s="5" t="s">
        <v>7</v>
      </c>
      <c r="Q42" s="5" t="s">
        <v>8</v>
      </c>
      <c r="R42" s="6" t="s">
        <v>9</v>
      </c>
    </row>
    <row r="43" spans="1:18" ht="37.5" customHeight="1" x14ac:dyDescent="0.15">
      <c r="A43" s="27"/>
      <c r="B43" s="7" t="s">
        <v>10</v>
      </c>
      <c r="C43" s="40"/>
      <c r="D43" s="40"/>
      <c r="E43" s="16"/>
      <c r="F43" s="17"/>
      <c r="G43" s="16"/>
      <c r="H43" s="8">
        <f t="shared" ref="H43:H44" si="24">IF(SUM(E43:G43)=0, 0, ROUND(AVERAGE(E43:G43),2))</f>
        <v>0</v>
      </c>
      <c r="I43" s="40"/>
      <c r="J43" s="16"/>
      <c r="K43" s="17"/>
      <c r="L43" s="16"/>
      <c r="M43" s="9">
        <f t="shared" ref="M43:M44" si="25">IF(SUM(J43:L43)=0, 0, ROUND(AVERAGE(J43:L43),2))</f>
        <v>0</v>
      </c>
      <c r="N43" s="40"/>
      <c r="O43" s="16"/>
      <c r="P43" s="17"/>
      <c r="Q43" s="16"/>
      <c r="R43" s="9">
        <f t="shared" ref="R43:R44" si="26">IF(SUM(O43:Q43)=0, 0, ROUND(AVERAGE(O43:Q43),2))</f>
        <v>0</v>
      </c>
    </row>
    <row r="44" spans="1:18" ht="37.5" customHeight="1" x14ac:dyDescent="0.15">
      <c r="A44" s="27"/>
      <c r="B44" s="7" t="s">
        <v>11</v>
      </c>
      <c r="C44" s="40"/>
      <c r="D44" s="40"/>
      <c r="E44" s="16"/>
      <c r="F44" s="16"/>
      <c r="G44" s="16"/>
      <c r="H44" s="10">
        <f t="shared" si="24"/>
        <v>0</v>
      </c>
      <c r="I44" s="40"/>
      <c r="J44" s="16"/>
      <c r="K44" s="16"/>
      <c r="L44" s="16"/>
      <c r="M44" s="11">
        <f t="shared" si="25"/>
        <v>0</v>
      </c>
      <c r="N44" s="40"/>
      <c r="O44" s="16"/>
      <c r="P44" s="16"/>
      <c r="Q44" s="16"/>
      <c r="R44" s="11">
        <f t="shared" si="26"/>
        <v>0</v>
      </c>
    </row>
    <row r="45" spans="1:18" ht="18.75" customHeight="1" x14ac:dyDescent="0.15">
      <c r="A45" s="27"/>
      <c r="B45" s="41" t="s">
        <v>12</v>
      </c>
      <c r="C45" s="12" t="s">
        <v>13</v>
      </c>
      <c r="D45" s="13" t="s">
        <v>14</v>
      </c>
      <c r="E45" s="32" t="s">
        <v>15</v>
      </c>
      <c r="F45" s="27"/>
      <c r="G45" s="27"/>
      <c r="H45" s="28"/>
      <c r="I45" s="13" t="s">
        <v>14</v>
      </c>
      <c r="J45" s="32" t="s">
        <v>15</v>
      </c>
      <c r="K45" s="27"/>
      <c r="L45" s="27"/>
      <c r="M45" s="28"/>
      <c r="N45" s="13" t="s">
        <v>14</v>
      </c>
      <c r="O45" s="32" t="s">
        <v>15</v>
      </c>
      <c r="P45" s="27"/>
      <c r="Q45" s="27"/>
      <c r="R45" s="28"/>
    </row>
    <row r="46" spans="1:18" ht="18.75" customHeight="1" x14ac:dyDescent="0.15">
      <c r="A46" s="30"/>
      <c r="B46" s="42"/>
      <c r="C46" s="14"/>
      <c r="D46" s="15"/>
      <c r="E46" s="33">
        <f>ROUND(1 - ABS(C46-D46) / (C46+D46+1), 2)</f>
        <v>1</v>
      </c>
      <c r="F46" s="30"/>
      <c r="G46" s="30"/>
      <c r="H46" s="31"/>
      <c r="I46" s="15"/>
      <c r="J46" s="33">
        <f>ROUND(1 - ABS(C46-I46) / (C46+I46+1), 2)</f>
        <v>1</v>
      </c>
      <c r="K46" s="30"/>
      <c r="L46" s="30"/>
      <c r="M46" s="31"/>
      <c r="N46" s="15"/>
      <c r="O46" s="33">
        <f>ROUND(1 - ABS(C46-N46) / (C46+N46+1), 2)</f>
        <v>1</v>
      </c>
      <c r="P46" s="30"/>
      <c r="Q46" s="30"/>
      <c r="R46" s="31"/>
    </row>
    <row r="47" spans="1:18" ht="37.5" customHeight="1" x14ac:dyDescent="0.15">
      <c r="A47" s="38">
        <v>9</v>
      </c>
      <c r="B47" s="4"/>
      <c r="C47" s="39" t="s">
        <v>16</v>
      </c>
      <c r="D47" s="39" t="s">
        <v>16</v>
      </c>
      <c r="E47" s="5" t="s">
        <v>6</v>
      </c>
      <c r="F47" s="5" t="s">
        <v>7</v>
      </c>
      <c r="G47" s="5" t="s">
        <v>8</v>
      </c>
      <c r="H47" s="5" t="s">
        <v>9</v>
      </c>
      <c r="I47" s="39" t="s">
        <v>16</v>
      </c>
      <c r="J47" s="5" t="s">
        <v>6</v>
      </c>
      <c r="K47" s="5" t="s">
        <v>7</v>
      </c>
      <c r="L47" s="5" t="s">
        <v>8</v>
      </c>
      <c r="M47" s="6" t="s">
        <v>9</v>
      </c>
      <c r="N47" s="39" t="s">
        <v>16</v>
      </c>
      <c r="O47" s="5" t="s">
        <v>6</v>
      </c>
      <c r="P47" s="5" t="s">
        <v>7</v>
      </c>
      <c r="Q47" s="5" t="s">
        <v>8</v>
      </c>
      <c r="R47" s="6" t="s">
        <v>9</v>
      </c>
    </row>
    <row r="48" spans="1:18" ht="37.5" customHeight="1" x14ac:dyDescent="0.15">
      <c r="A48" s="27"/>
      <c r="B48" s="7" t="s">
        <v>10</v>
      </c>
      <c r="C48" s="40"/>
      <c r="D48" s="40"/>
      <c r="E48" s="16"/>
      <c r="F48" s="17"/>
      <c r="G48" s="16"/>
      <c r="H48" s="8">
        <f t="shared" ref="H48:H49" si="27">IF(SUM(E48:G48)=0, 0, ROUND(AVERAGE(E48:G48),2))</f>
        <v>0</v>
      </c>
      <c r="I48" s="40"/>
      <c r="J48" s="16"/>
      <c r="K48" s="17"/>
      <c r="L48" s="16"/>
      <c r="M48" s="9">
        <f t="shared" ref="M48:M49" si="28">IF(SUM(J48:L48)=0, 0, ROUND(AVERAGE(J48:L48),2))</f>
        <v>0</v>
      </c>
      <c r="N48" s="40"/>
      <c r="O48" s="16"/>
      <c r="P48" s="17"/>
      <c r="Q48" s="16"/>
      <c r="R48" s="9">
        <f t="shared" ref="R48:R49" si="29">IF(SUM(O48:Q48)=0, 0, ROUND(AVERAGE(O48:Q48),2))</f>
        <v>0</v>
      </c>
    </row>
    <row r="49" spans="1:18" ht="37.5" customHeight="1" x14ac:dyDescent="0.15">
      <c r="A49" s="27"/>
      <c r="B49" s="7" t="s">
        <v>11</v>
      </c>
      <c r="C49" s="40"/>
      <c r="D49" s="40"/>
      <c r="E49" s="16"/>
      <c r="F49" s="16"/>
      <c r="G49" s="16"/>
      <c r="H49" s="10">
        <f t="shared" si="27"/>
        <v>0</v>
      </c>
      <c r="I49" s="40"/>
      <c r="J49" s="16"/>
      <c r="K49" s="16"/>
      <c r="L49" s="16"/>
      <c r="M49" s="11">
        <f t="shared" si="28"/>
        <v>0</v>
      </c>
      <c r="N49" s="40"/>
      <c r="O49" s="16"/>
      <c r="P49" s="16"/>
      <c r="Q49" s="16"/>
      <c r="R49" s="11">
        <f t="shared" si="29"/>
        <v>0</v>
      </c>
    </row>
    <row r="50" spans="1:18" ht="18.75" customHeight="1" x14ac:dyDescent="0.15">
      <c r="A50" s="27"/>
      <c r="B50" s="41" t="s">
        <v>12</v>
      </c>
      <c r="C50" s="12" t="s">
        <v>13</v>
      </c>
      <c r="D50" s="13" t="s">
        <v>14</v>
      </c>
      <c r="E50" s="32" t="s">
        <v>15</v>
      </c>
      <c r="F50" s="27"/>
      <c r="G50" s="27"/>
      <c r="H50" s="28"/>
      <c r="I50" s="13" t="s">
        <v>14</v>
      </c>
      <c r="J50" s="32" t="s">
        <v>15</v>
      </c>
      <c r="K50" s="27"/>
      <c r="L50" s="27"/>
      <c r="M50" s="28"/>
      <c r="N50" s="13" t="s">
        <v>14</v>
      </c>
      <c r="O50" s="32" t="s">
        <v>15</v>
      </c>
      <c r="P50" s="27"/>
      <c r="Q50" s="27"/>
      <c r="R50" s="28"/>
    </row>
    <row r="51" spans="1:18" ht="18.75" customHeight="1" x14ac:dyDescent="0.15">
      <c r="A51" s="30"/>
      <c r="B51" s="42"/>
      <c r="C51" s="14"/>
      <c r="D51" s="15"/>
      <c r="E51" s="33">
        <f>ROUND(1 - ABS(C51-D51) / (C51+D51+1), 2)</f>
        <v>1</v>
      </c>
      <c r="F51" s="30"/>
      <c r="G51" s="30"/>
      <c r="H51" s="31"/>
      <c r="I51" s="15"/>
      <c r="J51" s="33">
        <f>ROUND(1 - ABS(C51-I51) / (C51+I51+1), 2)</f>
        <v>1</v>
      </c>
      <c r="K51" s="30"/>
      <c r="L51" s="30"/>
      <c r="M51" s="31"/>
      <c r="N51" s="15"/>
      <c r="O51" s="33">
        <f>ROUND(1 - ABS(C51-N51) / (C51+N51+1), 2)</f>
        <v>1</v>
      </c>
      <c r="P51" s="30"/>
      <c r="Q51" s="30"/>
      <c r="R51" s="31"/>
    </row>
    <row r="52" spans="1:18" ht="37.5" customHeight="1" x14ac:dyDescent="0.15">
      <c r="A52" s="38">
        <v>10</v>
      </c>
      <c r="B52" s="4"/>
      <c r="C52" s="39" t="s">
        <v>16</v>
      </c>
      <c r="D52" s="39" t="s">
        <v>16</v>
      </c>
      <c r="E52" s="5" t="s">
        <v>6</v>
      </c>
      <c r="F52" s="5" t="s">
        <v>7</v>
      </c>
      <c r="G52" s="5" t="s">
        <v>8</v>
      </c>
      <c r="H52" s="5" t="s">
        <v>9</v>
      </c>
      <c r="I52" s="39" t="s">
        <v>16</v>
      </c>
      <c r="J52" s="5" t="s">
        <v>6</v>
      </c>
      <c r="K52" s="5" t="s">
        <v>7</v>
      </c>
      <c r="L52" s="5" t="s">
        <v>8</v>
      </c>
      <c r="M52" s="6" t="s">
        <v>9</v>
      </c>
      <c r="N52" s="39" t="s">
        <v>16</v>
      </c>
      <c r="O52" s="5" t="s">
        <v>6</v>
      </c>
      <c r="P52" s="5" t="s">
        <v>7</v>
      </c>
      <c r="Q52" s="5" t="s">
        <v>8</v>
      </c>
      <c r="R52" s="6" t="s">
        <v>9</v>
      </c>
    </row>
    <row r="53" spans="1:18" ht="37.5" customHeight="1" x14ac:dyDescent="0.15">
      <c r="A53" s="27"/>
      <c r="B53" s="7" t="s">
        <v>10</v>
      </c>
      <c r="C53" s="40"/>
      <c r="D53" s="40"/>
      <c r="E53" s="16"/>
      <c r="F53" s="17"/>
      <c r="G53" s="16"/>
      <c r="H53" s="8">
        <f t="shared" ref="H53:H54" si="30">IF(SUM(E53:G53)=0, 0, ROUND(AVERAGE(E53:G53),2))</f>
        <v>0</v>
      </c>
      <c r="I53" s="40"/>
      <c r="J53" s="16"/>
      <c r="K53" s="17"/>
      <c r="L53" s="16"/>
      <c r="M53" s="9">
        <f t="shared" ref="M53:M54" si="31">IF(SUM(J53:L53)=0, 0, ROUND(AVERAGE(J53:L53),2))</f>
        <v>0</v>
      </c>
      <c r="N53" s="40"/>
      <c r="O53" s="16"/>
      <c r="P53" s="17"/>
      <c r="Q53" s="16"/>
      <c r="R53" s="9">
        <f t="shared" ref="R53:R54" si="32">IF(SUM(O53:Q53)=0, 0, ROUND(AVERAGE(O53:Q53),2))</f>
        <v>0</v>
      </c>
    </row>
    <row r="54" spans="1:18" ht="37.5" customHeight="1" x14ac:dyDescent="0.15">
      <c r="A54" s="27"/>
      <c r="B54" s="7" t="s">
        <v>11</v>
      </c>
      <c r="C54" s="40"/>
      <c r="D54" s="40"/>
      <c r="E54" s="16"/>
      <c r="F54" s="16"/>
      <c r="G54" s="16"/>
      <c r="H54" s="10">
        <f t="shared" si="30"/>
        <v>0</v>
      </c>
      <c r="I54" s="40"/>
      <c r="J54" s="16"/>
      <c r="K54" s="16"/>
      <c r="L54" s="16"/>
      <c r="M54" s="11">
        <f t="shared" si="31"/>
        <v>0</v>
      </c>
      <c r="N54" s="40"/>
      <c r="O54" s="16"/>
      <c r="P54" s="16"/>
      <c r="Q54" s="16"/>
      <c r="R54" s="11">
        <f t="shared" si="32"/>
        <v>0</v>
      </c>
    </row>
    <row r="55" spans="1:18" ht="18.75" customHeight="1" x14ac:dyDescent="0.15">
      <c r="A55" s="27"/>
      <c r="B55" s="41" t="s">
        <v>12</v>
      </c>
      <c r="C55" s="12" t="s">
        <v>13</v>
      </c>
      <c r="D55" s="13" t="s">
        <v>14</v>
      </c>
      <c r="E55" s="32" t="s">
        <v>15</v>
      </c>
      <c r="F55" s="27"/>
      <c r="G55" s="27"/>
      <c r="H55" s="28"/>
      <c r="I55" s="13" t="s">
        <v>14</v>
      </c>
      <c r="J55" s="32" t="s">
        <v>15</v>
      </c>
      <c r="K55" s="27"/>
      <c r="L55" s="27"/>
      <c r="M55" s="28"/>
      <c r="N55" s="13" t="s">
        <v>14</v>
      </c>
      <c r="O55" s="32" t="s">
        <v>15</v>
      </c>
      <c r="P55" s="27"/>
      <c r="Q55" s="27"/>
      <c r="R55" s="28"/>
    </row>
    <row r="56" spans="1:18" ht="18.75" customHeight="1" x14ac:dyDescent="0.15">
      <c r="A56" s="30"/>
      <c r="B56" s="42"/>
      <c r="C56" s="14"/>
      <c r="D56" s="15"/>
      <c r="E56" s="33">
        <f>ROUND(1 - ABS(C56-D56) / (C56+D56+1), 2)</f>
        <v>1</v>
      </c>
      <c r="F56" s="30"/>
      <c r="G56" s="30"/>
      <c r="H56" s="31"/>
      <c r="I56" s="15"/>
      <c r="J56" s="33">
        <f>ROUND(1 - ABS(C56-I56) / (C56+I56+1), 2)</f>
        <v>1</v>
      </c>
      <c r="K56" s="30"/>
      <c r="L56" s="30"/>
      <c r="M56" s="31"/>
      <c r="N56" s="15"/>
      <c r="O56" s="33">
        <f>ROUND(1 - ABS(C56-N56) / (C56+N56+1), 2)</f>
        <v>1</v>
      </c>
      <c r="P56" s="30"/>
      <c r="Q56" s="30"/>
      <c r="R56" s="31"/>
    </row>
    <row r="57" spans="1:18" ht="37.5" customHeight="1" x14ac:dyDescent="0.15">
      <c r="A57" s="34" t="s">
        <v>17</v>
      </c>
      <c r="B57" s="37" t="s">
        <v>18</v>
      </c>
      <c r="C57" s="27"/>
      <c r="D57" s="37">
        <f t="shared" ref="D57:D58" si="33">IF(SUM(H8,H13,H18,H23,H28,H33,H38,H43,H48,H53)=0, 0, AVERAGE(H8,H13,H18,H23,H28,H33,H38,H43,H48,H53))</f>
        <v>0</v>
      </c>
      <c r="E57" s="27"/>
      <c r="F57" s="27"/>
      <c r="G57" s="27"/>
      <c r="H57" s="28"/>
      <c r="I57" s="37">
        <f t="shared" ref="I57:I58" si="34">IF(SUM(M8,M13,M18,M23,M28,M33,M38,M43,M48,M53)=0, 0, AVERAGE(M8,M13,M18,M23,M28,M33,M38,M43,M48,M53))</f>
        <v>0</v>
      </c>
      <c r="J57" s="27"/>
      <c r="K57" s="27"/>
      <c r="L57" s="27"/>
      <c r="M57" s="28"/>
      <c r="N57" s="37">
        <f t="shared" ref="N57:N58" si="35">IF(SUM(R8,R13,R18,R23,R28,R33,R38,R43,R48,R53)=0, 0, AVERAGE(R8,R13,R18,R23,R28,R33,R38,R43,R48,R53))</f>
        <v>0</v>
      </c>
      <c r="O57" s="27"/>
      <c r="P57" s="27"/>
      <c r="Q57" s="27"/>
      <c r="R57" s="28"/>
    </row>
    <row r="58" spans="1:18" ht="37.5" customHeight="1" x14ac:dyDescent="0.15">
      <c r="A58" s="35"/>
      <c r="B58" s="26" t="s">
        <v>19</v>
      </c>
      <c r="C58" s="27"/>
      <c r="D58" s="26">
        <f t="shared" si="33"/>
        <v>0</v>
      </c>
      <c r="E58" s="27"/>
      <c r="F58" s="27"/>
      <c r="G58" s="27"/>
      <c r="H58" s="28"/>
      <c r="I58" s="26">
        <f t="shared" si="34"/>
        <v>0</v>
      </c>
      <c r="J58" s="27"/>
      <c r="K58" s="27"/>
      <c r="L58" s="27"/>
      <c r="M58" s="28"/>
      <c r="N58" s="26">
        <f t="shared" si="35"/>
        <v>0</v>
      </c>
      <c r="O58" s="27"/>
      <c r="P58" s="27"/>
      <c r="Q58" s="27"/>
      <c r="R58" s="28"/>
    </row>
    <row r="59" spans="1:18" ht="37.5" customHeight="1" x14ac:dyDescent="0.15">
      <c r="A59" s="36"/>
      <c r="B59" s="29" t="s">
        <v>20</v>
      </c>
      <c r="C59" s="30"/>
      <c r="D59" s="29">
        <f>IF(SUM(E11,E16,E21,E26,E31,E36,E41,E46,E51,E56)=0, 0, AVERAGE(E11,E16,E21,E26,E31,E36,E41,E46,E51,E56))</f>
        <v>1</v>
      </c>
      <c r="E59" s="30"/>
      <c r="F59" s="30"/>
      <c r="G59" s="30"/>
      <c r="H59" s="31"/>
      <c r="I59" s="29">
        <f>IF(SUM(J11,J16,J21,J26,J31,J36,J41,J46,J51,J56)=0, 0, AVERAGE(J11,J16,J21,J26,J31,J36,J41,J46,J51,J56))</f>
        <v>1</v>
      </c>
      <c r="J59" s="30"/>
      <c r="K59" s="30"/>
      <c r="L59" s="30"/>
      <c r="M59" s="31"/>
      <c r="N59" s="29">
        <f>IF(SUM(O11,O16,O21,O26,O31,O36,O41,O46,O51,O56)=0, 0, AVERAGE(O11,O16,O21,O26,O31,O36,O41,O46,O51,O56))</f>
        <v>1</v>
      </c>
      <c r="O59" s="30"/>
      <c r="P59" s="30"/>
      <c r="Q59" s="30"/>
      <c r="R59" s="31"/>
    </row>
  </sheetData>
  <mergeCells count="148">
    <mergeCell ref="A7:A11"/>
    <mergeCell ref="C7:C9"/>
    <mergeCell ref="D7:D9"/>
    <mergeCell ref="I7:I9"/>
    <mergeCell ref="N7:N9"/>
    <mergeCell ref="D1:H1"/>
    <mergeCell ref="I1:M1"/>
    <mergeCell ref="N1:R1"/>
    <mergeCell ref="A2:A6"/>
    <mergeCell ref="C2:C4"/>
    <mergeCell ref="D2:D4"/>
    <mergeCell ref="I2:I4"/>
    <mergeCell ref="N2:N4"/>
    <mergeCell ref="B5:B6"/>
    <mergeCell ref="E5:H5"/>
    <mergeCell ref="B10:B11"/>
    <mergeCell ref="E10:H10"/>
    <mergeCell ref="J10:M10"/>
    <mergeCell ref="O10:R10"/>
    <mergeCell ref="E11:H11"/>
    <mergeCell ref="J11:M11"/>
    <mergeCell ref="O11:R11"/>
    <mergeCell ref="J5:M5"/>
    <mergeCell ref="O5:R5"/>
    <mergeCell ref="E6:H6"/>
    <mergeCell ref="J6:M6"/>
    <mergeCell ref="O6:R6"/>
    <mergeCell ref="A17:A21"/>
    <mergeCell ref="C17:C19"/>
    <mergeCell ref="D17:D19"/>
    <mergeCell ref="I17:I19"/>
    <mergeCell ref="N17:N19"/>
    <mergeCell ref="B20:B21"/>
    <mergeCell ref="A12:A16"/>
    <mergeCell ref="C12:C14"/>
    <mergeCell ref="D12:D14"/>
    <mergeCell ref="I12:I14"/>
    <mergeCell ref="N12:N14"/>
    <mergeCell ref="B15:B16"/>
    <mergeCell ref="E15:H15"/>
    <mergeCell ref="J15:M15"/>
    <mergeCell ref="E20:H20"/>
    <mergeCell ref="J20:M20"/>
    <mergeCell ref="O20:R20"/>
    <mergeCell ref="E21:H21"/>
    <mergeCell ref="J21:M21"/>
    <mergeCell ref="O21:R21"/>
    <mergeCell ref="O15:R15"/>
    <mergeCell ref="E16:H16"/>
    <mergeCell ref="J16:M16"/>
    <mergeCell ref="O16:R16"/>
    <mergeCell ref="A27:A31"/>
    <mergeCell ref="C27:C29"/>
    <mergeCell ref="D27:D29"/>
    <mergeCell ref="I27:I29"/>
    <mergeCell ref="N27:N29"/>
    <mergeCell ref="B30:B31"/>
    <mergeCell ref="A22:A26"/>
    <mergeCell ref="C22:C24"/>
    <mergeCell ref="D22:D24"/>
    <mergeCell ref="I22:I24"/>
    <mergeCell ref="N22:N24"/>
    <mergeCell ref="B25:B26"/>
    <mergeCell ref="E25:H25"/>
    <mergeCell ref="J25:M25"/>
    <mergeCell ref="E30:H30"/>
    <mergeCell ref="J30:M30"/>
    <mergeCell ref="O30:R30"/>
    <mergeCell ref="E31:H31"/>
    <mergeCell ref="J31:M31"/>
    <mergeCell ref="O31:R31"/>
    <mergeCell ref="O25:R25"/>
    <mergeCell ref="E26:H26"/>
    <mergeCell ref="J26:M26"/>
    <mergeCell ref="O26:R26"/>
    <mergeCell ref="A37:A41"/>
    <mergeCell ref="C37:C39"/>
    <mergeCell ref="D37:D39"/>
    <mergeCell ref="I37:I39"/>
    <mergeCell ref="N37:N39"/>
    <mergeCell ref="B40:B41"/>
    <mergeCell ref="A32:A36"/>
    <mergeCell ref="C32:C34"/>
    <mergeCell ref="D32:D34"/>
    <mergeCell ref="I32:I34"/>
    <mergeCell ref="N32:N34"/>
    <mergeCell ref="B35:B36"/>
    <mergeCell ref="E35:H35"/>
    <mergeCell ref="J35:M35"/>
    <mergeCell ref="E40:H40"/>
    <mergeCell ref="J40:M40"/>
    <mergeCell ref="O40:R40"/>
    <mergeCell ref="E41:H41"/>
    <mergeCell ref="J41:M41"/>
    <mergeCell ref="O41:R41"/>
    <mergeCell ref="O35:R35"/>
    <mergeCell ref="E36:H36"/>
    <mergeCell ref="J36:M36"/>
    <mergeCell ref="O36:R36"/>
    <mergeCell ref="A47:A51"/>
    <mergeCell ref="C47:C49"/>
    <mergeCell ref="D47:D49"/>
    <mergeCell ref="I47:I49"/>
    <mergeCell ref="N47:N49"/>
    <mergeCell ref="B50:B51"/>
    <mergeCell ref="A42:A46"/>
    <mergeCell ref="C42:C44"/>
    <mergeCell ref="D42:D44"/>
    <mergeCell ref="I42:I44"/>
    <mergeCell ref="N42:N44"/>
    <mergeCell ref="B45:B46"/>
    <mergeCell ref="E45:H45"/>
    <mergeCell ref="J45:M45"/>
    <mergeCell ref="E50:H50"/>
    <mergeCell ref="J50:M50"/>
    <mergeCell ref="O50:R50"/>
    <mergeCell ref="E51:H51"/>
    <mergeCell ref="J51:M51"/>
    <mergeCell ref="O51:R51"/>
    <mergeCell ref="O45:R45"/>
    <mergeCell ref="E46:H46"/>
    <mergeCell ref="J46:M46"/>
    <mergeCell ref="O46:R46"/>
    <mergeCell ref="A57:A59"/>
    <mergeCell ref="B57:C57"/>
    <mergeCell ref="D57:H57"/>
    <mergeCell ref="I57:M57"/>
    <mergeCell ref="N57:R57"/>
    <mergeCell ref="B58:C58"/>
    <mergeCell ref="A52:A56"/>
    <mergeCell ref="C52:C54"/>
    <mergeCell ref="D52:D54"/>
    <mergeCell ref="I52:I54"/>
    <mergeCell ref="N52:N54"/>
    <mergeCell ref="B55:B56"/>
    <mergeCell ref="E55:H55"/>
    <mergeCell ref="J55:M55"/>
    <mergeCell ref="D58:H58"/>
    <mergeCell ref="I58:M58"/>
    <mergeCell ref="N58:R58"/>
    <mergeCell ref="B59:C59"/>
    <mergeCell ref="D59:H59"/>
    <mergeCell ref="I59:M59"/>
    <mergeCell ref="N59:R59"/>
    <mergeCell ref="O55:R55"/>
    <mergeCell ref="E56:H56"/>
    <mergeCell ref="J56:M56"/>
    <mergeCell ref="O56:R56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Result_Record_Table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Karnkitti Kitttikamron</cp:lastModifiedBy>
  <dcterms:modified xsi:type="dcterms:W3CDTF">2025-10-21T07:27:13Z</dcterms:modified>
</cp:coreProperties>
</file>