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loveniainfo-my.sharepoint.com/personal/anaspik_slovenia_info/Documents/Statistika/Prihodi in prenočitve, krovna tabela/"/>
    </mc:Choice>
  </mc:AlternateContent>
  <xr:revisionPtr revIDLastSave="224" documentId="13_ncr:1_{2354E189-99B3-4758-BCDD-0DC2D5678E79}" xr6:coauthVersionLast="47" xr6:coauthVersionMax="47" xr10:uidLastSave="{EB71FC6B-AE8B-4BBD-B251-9879F629E802}"/>
  <bookViews>
    <workbookView xWindow="28680" yWindow="-120" windowWidth="29040" windowHeight="15840" tabRatio="590" firstSheet="6" activeTab="12" xr2:uid="{00000000-000D-0000-FFFF-FFFF00000000}"/>
  </bookViews>
  <sheets>
    <sheet name="JANUAR" sheetId="4" r:id="rId1"/>
    <sheet name="FEBRUAR" sheetId="5" r:id="rId2"/>
    <sheet name="MAREC" sheetId="6" r:id="rId3"/>
    <sheet name="APRIL" sheetId="7" r:id="rId4"/>
    <sheet name="MAJ" sheetId="8" r:id="rId5"/>
    <sheet name="JUNIJ" sheetId="9" r:id="rId6"/>
    <sheet name="JULIJ" sheetId="10" r:id="rId7"/>
    <sheet name="AVGUST" sheetId="11" r:id="rId8"/>
    <sheet name="SEPTEMBER" sheetId="12" r:id="rId9"/>
    <sheet name="OKTOBER" sheetId="13" r:id="rId10"/>
    <sheet name="NOVEMBER" sheetId="14" r:id="rId11"/>
    <sheet name="DECEMBER" sheetId="15" r:id="rId12"/>
    <sheet name="LETO 2021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6" l="1"/>
  <c r="L17" i="16" l="1"/>
  <c r="L18" i="16"/>
  <c r="C17" i="16" l="1"/>
  <c r="C18" i="16"/>
  <c r="G71" i="16"/>
  <c r="C71" i="16"/>
  <c r="G70" i="16"/>
  <c r="C70" i="16"/>
  <c r="G69" i="16"/>
  <c r="C69" i="16"/>
  <c r="G68" i="16"/>
  <c r="C68" i="16"/>
  <c r="G67" i="16"/>
  <c r="C67" i="16"/>
  <c r="G66" i="16"/>
  <c r="C66" i="16"/>
  <c r="G65" i="16"/>
  <c r="C65" i="16"/>
  <c r="G64" i="16"/>
  <c r="C64" i="16"/>
  <c r="G63" i="16"/>
  <c r="C63" i="16"/>
  <c r="G62" i="16"/>
  <c r="C62" i="16"/>
  <c r="G61" i="16"/>
  <c r="C61" i="16"/>
  <c r="G60" i="16"/>
  <c r="C60" i="16"/>
  <c r="G59" i="16"/>
  <c r="C59" i="16"/>
  <c r="G58" i="16"/>
  <c r="C58" i="16"/>
  <c r="G57" i="16"/>
  <c r="C57" i="16"/>
  <c r="G56" i="16"/>
  <c r="C56" i="16"/>
  <c r="G55" i="16"/>
  <c r="C55" i="16"/>
  <c r="G54" i="16"/>
  <c r="C54" i="16"/>
  <c r="G53" i="16"/>
  <c r="C53" i="16"/>
  <c r="G52" i="16"/>
  <c r="C52" i="16"/>
  <c r="G51" i="16"/>
  <c r="C51" i="16"/>
  <c r="G50" i="16"/>
  <c r="C50" i="16"/>
  <c r="G49" i="16"/>
  <c r="C49" i="16"/>
  <c r="G48" i="16"/>
  <c r="C48" i="16"/>
  <c r="G47" i="16"/>
  <c r="C47" i="16"/>
  <c r="G46" i="16"/>
  <c r="C46" i="16"/>
  <c r="G45" i="16"/>
  <c r="C45" i="16"/>
  <c r="G44" i="16"/>
  <c r="C44" i="16"/>
  <c r="G43" i="16"/>
  <c r="C43" i="16"/>
  <c r="G42" i="16"/>
  <c r="C42" i="16"/>
  <c r="G41" i="16"/>
  <c r="C41" i="16"/>
  <c r="G40" i="16"/>
  <c r="C40" i="16"/>
  <c r="G39" i="16"/>
  <c r="C39" i="16"/>
  <c r="G38" i="16"/>
  <c r="C38" i="16"/>
  <c r="G37" i="16"/>
  <c r="C37" i="16"/>
  <c r="G36" i="16"/>
  <c r="C36" i="16"/>
  <c r="G35" i="16"/>
  <c r="C35" i="16"/>
  <c r="G34" i="16"/>
  <c r="C34" i="16"/>
  <c r="G33" i="16"/>
  <c r="C33" i="16"/>
  <c r="G32" i="16"/>
  <c r="C32" i="16"/>
  <c r="G31" i="16"/>
  <c r="C31" i="16"/>
  <c r="G30" i="16"/>
  <c r="C30" i="16"/>
  <c r="G29" i="16"/>
  <c r="C29" i="16"/>
  <c r="G28" i="16"/>
  <c r="C28" i="16"/>
  <c r="G27" i="16"/>
  <c r="C27" i="16"/>
  <c r="G26" i="16"/>
  <c r="C26" i="16"/>
  <c r="G25" i="16"/>
  <c r="C25" i="16"/>
  <c r="G24" i="16"/>
  <c r="C24" i="16"/>
  <c r="G23" i="16"/>
  <c r="C23" i="16"/>
  <c r="G22" i="16"/>
  <c r="C22" i="16"/>
  <c r="G21" i="16"/>
  <c r="C21" i="16"/>
  <c r="G20" i="16"/>
  <c r="C20" i="16"/>
  <c r="G18" i="16"/>
  <c r="G17" i="16"/>
  <c r="C16" i="16"/>
  <c r="M71" i="15"/>
  <c r="K71" i="15"/>
  <c r="E71" i="15"/>
  <c r="C71" i="15"/>
  <c r="M70" i="15"/>
  <c r="K70" i="15"/>
  <c r="E70" i="15"/>
  <c r="C70" i="15"/>
  <c r="M69" i="15"/>
  <c r="K69" i="15"/>
  <c r="E69" i="15"/>
  <c r="C69" i="15"/>
  <c r="M68" i="15"/>
  <c r="K68" i="15"/>
  <c r="E68" i="15"/>
  <c r="C68" i="15"/>
  <c r="M67" i="15"/>
  <c r="K67" i="15"/>
  <c r="E67" i="15"/>
  <c r="C67" i="15"/>
  <c r="M66" i="15"/>
  <c r="K66" i="15"/>
  <c r="E66" i="15"/>
  <c r="C66" i="15"/>
  <c r="M65" i="15"/>
  <c r="K65" i="15"/>
  <c r="E65" i="15"/>
  <c r="C65" i="15"/>
  <c r="M64" i="15"/>
  <c r="K64" i="15"/>
  <c r="E64" i="15"/>
  <c r="C64" i="15"/>
  <c r="M63" i="15"/>
  <c r="K63" i="15"/>
  <c r="E63" i="15"/>
  <c r="C63" i="15"/>
  <c r="M62" i="15"/>
  <c r="K62" i="15"/>
  <c r="E62" i="15"/>
  <c r="C62" i="15"/>
  <c r="M61" i="15"/>
  <c r="K61" i="15"/>
  <c r="E61" i="15"/>
  <c r="C61" i="15"/>
  <c r="M60" i="15"/>
  <c r="K60" i="15"/>
  <c r="E60" i="15"/>
  <c r="C60" i="15"/>
  <c r="M59" i="15"/>
  <c r="K59" i="15"/>
  <c r="E59" i="15"/>
  <c r="C59" i="15"/>
  <c r="M58" i="15"/>
  <c r="K58" i="15"/>
  <c r="E58" i="15"/>
  <c r="C58" i="15"/>
  <c r="M57" i="15"/>
  <c r="K57" i="15"/>
  <c r="E57" i="15"/>
  <c r="C57" i="15"/>
  <c r="M56" i="15"/>
  <c r="K56" i="15"/>
  <c r="E56" i="15"/>
  <c r="C56" i="15"/>
  <c r="M55" i="15"/>
  <c r="K55" i="15"/>
  <c r="E55" i="15"/>
  <c r="C55" i="15"/>
  <c r="M54" i="15"/>
  <c r="K54" i="15"/>
  <c r="E54" i="15"/>
  <c r="C54" i="15"/>
  <c r="M53" i="15"/>
  <c r="K53" i="15"/>
  <c r="E53" i="15"/>
  <c r="C53" i="15"/>
  <c r="M52" i="15"/>
  <c r="K52" i="15"/>
  <c r="E52" i="15"/>
  <c r="C52" i="15"/>
  <c r="M51" i="15"/>
  <c r="K51" i="15"/>
  <c r="E51" i="15"/>
  <c r="C51" i="15"/>
  <c r="M50" i="15"/>
  <c r="K50" i="15"/>
  <c r="E50" i="15"/>
  <c r="C50" i="15"/>
  <c r="M49" i="15"/>
  <c r="K49" i="15"/>
  <c r="E49" i="15"/>
  <c r="C49" i="15"/>
  <c r="M48" i="15"/>
  <c r="K48" i="15"/>
  <c r="E48" i="15"/>
  <c r="C48" i="15"/>
  <c r="M47" i="15"/>
  <c r="K47" i="15"/>
  <c r="E47" i="15"/>
  <c r="C47" i="15"/>
  <c r="M46" i="15"/>
  <c r="K46" i="15"/>
  <c r="E46" i="15"/>
  <c r="C46" i="15"/>
  <c r="M45" i="15"/>
  <c r="K45" i="15"/>
  <c r="E45" i="15"/>
  <c r="C45" i="15"/>
  <c r="M44" i="15"/>
  <c r="K44" i="15"/>
  <c r="E44" i="15"/>
  <c r="C44" i="15"/>
  <c r="M43" i="15"/>
  <c r="K43" i="15"/>
  <c r="E43" i="15"/>
  <c r="C43" i="15"/>
  <c r="M42" i="15"/>
  <c r="K42" i="15"/>
  <c r="E42" i="15"/>
  <c r="C42" i="15"/>
  <c r="M41" i="15"/>
  <c r="K41" i="15"/>
  <c r="E41" i="15"/>
  <c r="C41" i="15"/>
  <c r="M40" i="15"/>
  <c r="K40" i="15"/>
  <c r="E40" i="15"/>
  <c r="C40" i="15"/>
  <c r="M39" i="15"/>
  <c r="K39" i="15"/>
  <c r="E39" i="15"/>
  <c r="C39" i="15"/>
  <c r="M38" i="15"/>
  <c r="K38" i="15"/>
  <c r="E38" i="15"/>
  <c r="C38" i="15"/>
  <c r="M37" i="15"/>
  <c r="K37" i="15"/>
  <c r="E37" i="15"/>
  <c r="C37" i="15"/>
  <c r="M36" i="15"/>
  <c r="K36" i="15"/>
  <c r="E36" i="15"/>
  <c r="C36" i="15"/>
  <c r="M35" i="15"/>
  <c r="K35" i="15"/>
  <c r="E35" i="15"/>
  <c r="C35" i="15"/>
  <c r="M34" i="15"/>
  <c r="K34" i="15"/>
  <c r="E34" i="15"/>
  <c r="C34" i="15"/>
  <c r="M33" i="15"/>
  <c r="K33" i="15"/>
  <c r="E33" i="15"/>
  <c r="C33" i="15"/>
  <c r="M32" i="15"/>
  <c r="K32" i="15"/>
  <c r="E32" i="15"/>
  <c r="C32" i="15"/>
  <c r="M31" i="15"/>
  <c r="K31" i="15"/>
  <c r="E31" i="15"/>
  <c r="C31" i="15"/>
  <c r="M30" i="15"/>
  <c r="K30" i="15"/>
  <c r="E30" i="15"/>
  <c r="C30" i="15"/>
  <c r="M29" i="15"/>
  <c r="K29" i="15"/>
  <c r="E29" i="15"/>
  <c r="C29" i="15"/>
  <c r="M28" i="15"/>
  <c r="K28" i="15"/>
  <c r="E28" i="15"/>
  <c r="C28" i="15"/>
  <c r="M27" i="15"/>
  <c r="K27" i="15"/>
  <c r="E27" i="15"/>
  <c r="C27" i="15"/>
  <c r="M26" i="15"/>
  <c r="K26" i="15"/>
  <c r="E26" i="15"/>
  <c r="C26" i="15"/>
  <c r="M25" i="15"/>
  <c r="K25" i="15"/>
  <c r="E25" i="15"/>
  <c r="C25" i="15"/>
  <c r="M24" i="15"/>
  <c r="K24" i="15"/>
  <c r="E24" i="15"/>
  <c r="C24" i="15"/>
  <c r="M23" i="15"/>
  <c r="K23" i="15"/>
  <c r="E23" i="15"/>
  <c r="C23" i="15"/>
  <c r="M22" i="15"/>
  <c r="K22" i="15"/>
  <c r="E22" i="15"/>
  <c r="C22" i="15"/>
  <c r="M21" i="15"/>
  <c r="K21" i="15"/>
  <c r="E21" i="15"/>
  <c r="C21" i="15"/>
  <c r="M20" i="15"/>
  <c r="K20" i="15"/>
  <c r="E20" i="15"/>
  <c r="C20" i="15"/>
  <c r="M18" i="15"/>
  <c r="K18" i="15"/>
  <c r="E18" i="15"/>
  <c r="C18" i="15"/>
  <c r="M17" i="15"/>
  <c r="K17" i="15"/>
  <c r="E17" i="15"/>
  <c r="C17" i="15"/>
  <c r="E16" i="15"/>
  <c r="C16" i="15"/>
  <c r="M71" i="14"/>
  <c r="K71" i="14"/>
  <c r="E71" i="14"/>
  <c r="C71" i="14"/>
  <c r="M70" i="14"/>
  <c r="K70" i="14"/>
  <c r="E70" i="14"/>
  <c r="C70" i="14"/>
  <c r="M69" i="14"/>
  <c r="K69" i="14"/>
  <c r="E69" i="14"/>
  <c r="C69" i="14"/>
  <c r="M68" i="14"/>
  <c r="K68" i="14"/>
  <c r="E68" i="14"/>
  <c r="C68" i="14"/>
  <c r="M67" i="14"/>
  <c r="K67" i="14"/>
  <c r="E67" i="14"/>
  <c r="C67" i="14"/>
  <c r="M66" i="14"/>
  <c r="K66" i="14"/>
  <c r="E66" i="14"/>
  <c r="C66" i="14"/>
  <c r="M65" i="14"/>
  <c r="K65" i="14"/>
  <c r="E65" i="14"/>
  <c r="C65" i="14"/>
  <c r="M64" i="14"/>
  <c r="K64" i="14"/>
  <c r="E64" i="14"/>
  <c r="C64" i="14"/>
  <c r="M63" i="14"/>
  <c r="K63" i="14"/>
  <c r="E63" i="14"/>
  <c r="C63" i="14"/>
  <c r="M62" i="14"/>
  <c r="K62" i="14"/>
  <c r="E62" i="14"/>
  <c r="C62" i="14"/>
  <c r="M61" i="14"/>
  <c r="K61" i="14"/>
  <c r="E61" i="14"/>
  <c r="C61" i="14"/>
  <c r="M60" i="14"/>
  <c r="K60" i="14"/>
  <c r="E60" i="14"/>
  <c r="C60" i="14"/>
  <c r="M59" i="14"/>
  <c r="K59" i="14"/>
  <c r="E59" i="14"/>
  <c r="C59" i="14"/>
  <c r="M58" i="14"/>
  <c r="K58" i="14"/>
  <c r="E58" i="14"/>
  <c r="C58" i="14"/>
  <c r="M57" i="14"/>
  <c r="K57" i="14"/>
  <c r="E57" i="14"/>
  <c r="C57" i="14"/>
  <c r="M56" i="14"/>
  <c r="K56" i="14"/>
  <c r="E56" i="14"/>
  <c r="C56" i="14"/>
  <c r="M55" i="14"/>
  <c r="K55" i="14"/>
  <c r="E55" i="14"/>
  <c r="C55" i="14"/>
  <c r="M54" i="14"/>
  <c r="K54" i="14"/>
  <c r="E54" i="14"/>
  <c r="C54" i="14"/>
  <c r="M53" i="14"/>
  <c r="K53" i="14"/>
  <c r="E53" i="14"/>
  <c r="C53" i="14"/>
  <c r="M52" i="14"/>
  <c r="K52" i="14"/>
  <c r="E52" i="14"/>
  <c r="C52" i="14"/>
  <c r="M51" i="14"/>
  <c r="K51" i="14"/>
  <c r="E51" i="14"/>
  <c r="C51" i="14"/>
  <c r="M50" i="14"/>
  <c r="K50" i="14"/>
  <c r="E50" i="14"/>
  <c r="C50" i="14"/>
  <c r="M49" i="14"/>
  <c r="K49" i="14"/>
  <c r="E49" i="14"/>
  <c r="C49" i="14"/>
  <c r="M48" i="14"/>
  <c r="K48" i="14"/>
  <c r="E48" i="14"/>
  <c r="C48" i="14"/>
  <c r="M47" i="14"/>
  <c r="K47" i="14"/>
  <c r="E47" i="14"/>
  <c r="C47" i="14"/>
  <c r="M46" i="14"/>
  <c r="K46" i="14"/>
  <c r="E46" i="14"/>
  <c r="C46" i="14"/>
  <c r="M45" i="14"/>
  <c r="K45" i="14"/>
  <c r="E45" i="14"/>
  <c r="C45" i="14"/>
  <c r="M44" i="14"/>
  <c r="K44" i="14"/>
  <c r="E44" i="14"/>
  <c r="C44" i="14"/>
  <c r="M43" i="14"/>
  <c r="K43" i="14"/>
  <c r="E43" i="14"/>
  <c r="C43" i="14"/>
  <c r="M42" i="14"/>
  <c r="K42" i="14"/>
  <c r="E42" i="14"/>
  <c r="C42" i="14"/>
  <c r="M41" i="14"/>
  <c r="K41" i="14"/>
  <c r="E41" i="14"/>
  <c r="C41" i="14"/>
  <c r="M40" i="14"/>
  <c r="K40" i="14"/>
  <c r="E40" i="14"/>
  <c r="C40" i="14"/>
  <c r="M39" i="14"/>
  <c r="K39" i="14"/>
  <c r="E39" i="14"/>
  <c r="C39" i="14"/>
  <c r="M38" i="14"/>
  <c r="K38" i="14"/>
  <c r="E38" i="14"/>
  <c r="C38" i="14"/>
  <c r="M37" i="14"/>
  <c r="K37" i="14"/>
  <c r="E37" i="14"/>
  <c r="C37" i="14"/>
  <c r="M36" i="14"/>
  <c r="K36" i="14"/>
  <c r="E36" i="14"/>
  <c r="C36" i="14"/>
  <c r="M35" i="14"/>
  <c r="K35" i="14"/>
  <c r="E35" i="14"/>
  <c r="C35" i="14"/>
  <c r="M34" i="14"/>
  <c r="K34" i="14"/>
  <c r="E34" i="14"/>
  <c r="C34" i="14"/>
  <c r="M33" i="14"/>
  <c r="K33" i="14"/>
  <c r="E33" i="14"/>
  <c r="C33" i="14"/>
  <c r="M32" i="14"/>
  <c r="K32" i="14"/>
  <c r="E32" i="14"/>
  <c r="C32" i="14"/>
  <c r="M31" i="14"/>
  <c r="K31" i="14"/>
  <c r="E31" i="14"/>
  <c r="C31" i="14"/>
  <c r="M30" i="14"/>
  <c r="K30" i="14"/>
  <c r="E30" i="14"/>
  <c r="C30" i="14"/>
  <c r="M29" i="14"/>
  <c r="K29" i="14"/>
  <c r="E29" i="14"/>
  <c r="C29" i="14"/>
  <c r="M28" i="14"/>
  <c r="K28" i="14"/>
  <c r="E28" i="14"/>
  <c r="C28" i="14"/>
  <c r="M27" i="14"/>
  <c r="K27" i="14"/>
  <c r="E27" i="14"/>
  <c r="C27" i="14"/>
  <c r="M26" i="14"/>
  <c r="K26" i="14"/>
  <c r="E26" i="14"/>
  <c r="C26" i="14"/>
  <c r="M25" i="14"/>
  <c r="K25" i="14"/>
  <c r="E25" i="14"/>
  <c r="C25" i="14"/>
  <c r="M24" i="14"/>
  <c r="K24" i="14"/>
  <c r="E24" i="14"/>
  <c r="C24" i="14"/>
  <c r="M23" i="14"/>
  <c r="K23" i="14"/>
  <c r="E23" i="14"/>
  <c r="C23" i="14"/>
  <c r="M22" i="14"/>
  <c r="K22" i="14"/>
  <c r="E22" i="14"/>
  <c r="C22" i="14"/>
  <c r="M21" i="14"/>
  <c r="K21" i="14"/>
  <c r="E21" i="14"/>
  <c r="C21" i="14"/>
  <c r="M20" i="14"/>
  <c r="K20" i="14"/>
  <c r="E20" i="14"/>
  <c r="C20" i="14"/>
  <c r="M18" i="14"/>
  <c r="K18" i="14"/>
  <c r="E18" i="14"/>
  <c r="C18" i="14"/>
  <c r="M17" i="14"/>
  <c r="K17" i="14"/>
  <c r="E17" i="14"/>
  <c r="C17" i="14"/>
  <c r="E16" i="14"/>
  <c r="C16" i="14"/>
  <c r="M71" i="13"/>
  <c r="K71" i="13"/>
  <c r="E71" i="13"/>
  <c r="C71" i="13"/>
  <c r="M70" i="13"/>
  <c r="K70" i="13"/>
  <c r="E70" i="13"/>
  <c r="C70" i="13"/>
  <c r="M69" i="13"/>
  <c r="K69" i="13"/>
  <c r="E69" i="13"/>
  <c r="C69" i="13"/>
  <c r="M68" i="13"/>
  <c r="K68" i="13"/>
  <c r="E68" i="13"/>
  <c r="C68" i="13"/>
  <c r="M67" i="13"/>
  <c r="K67" i="13"/>
  <c r="E67" i="13"/>
  <c r="C67" i="13"/>
  <c r="M66" i="13"/>
  <c r="K66" i="13"/>
  <c r="E66" i="13"/>
  <c r="C66" i="13"/>
  <c r="M65" i="13"/>
  <c r="K65" i="13"/>
  <c r="E65" i="13"/>
  <c r="C65" i="13"/>
  <c r="M64" i="13"/>
  <c r="K64" i="13"/>
  <c r="E64" i="13"/>
  <c r="C64" i="13"/>
  <c r="M63" i="13"/>
  <c r="K63" i="13"/>
  <c r="E63" i="13"/>
  <c r="C63" i="13"/>
  <c r="M62" i="13"/>
  <c r="K62" i="13"/>
  <c r="E62" i="13"/>
  <c r="C62" i="13"/>
  <c r="M61" i="13"/>
  <c r="K61" i="13"/>
  <c r="E61" i="13"/>
  <c r="C61" i="13"/>
  <c r="M60" i="13"/>
  <c r="K60" i="13"/>
  <c r="E60" i="13"/>
  <c r="C60" i="13"/>
  <c r="M59" i="13"/>
  <c r="K59" i="13"/>
  <c r="E59" i="13"/>
  <c r="C59" i="13"/>
  <c r="M58" i="13"/>
  <c r="K58" i="13"/>
  <c r="E58" i="13"/>
  <c r="C58" i="13"/>
  <c r="M57" i="13"/>
  <c r="K57" i="13"/>
  <c r="E57" i="13"/>
  <c r="C57" i="13"/>
  <c r="M56" i="13"/>
  <c r="K56" i="13"/>
  <c r="E56" i="13"/>
  <c r="C56" i="13"/>
  <c r="M55" i="13"/>
  <c r="K55" i="13"/>
  <c r="E55" i="13"/>
  <c r="C55" i="13"/>
  <c r="M54" i="13"/>
  <c r="K54" i="13"/>
  <c r="E54" i="13"/>
  <c r="C54" i="13"/>
  <c r="M53" i="13"/>
  <c r="K53" i="13"/>
  <c r="E53" i="13"/>
  <c r="C53" i="13"/>
  <c r="M52" i="13"/>
  <c r="K52" i="13"/>
  <c r="E52" i="13"/>
  <c r="C52" i="13"/>
  <c r="M51" i="13"/>
  <c r="K51" i="13"/>
  <c r="E51" i="13"/>
  <c r="C51" i="13"/>
  <c r="M50" i="13"/>
  <c r="K50" i="13"/>
  <c r="E50" i="13"/>
  <c r="C50" i="13"/>
  <c r="M49" i="13"/>
  <c r="K49" i="13"/>
  <c r="E49" i="13"/>
  <c r="C49" i="13"/>
  <c r="M48" i="13"/>
  <c r="K48" i="13"/>
  <c r="E48" i="13"/>
  <c r="C48" i="13"/>
  <c r="M47" i="13"/>
  <c r="K47" i="13"/>
  <c r="E47" i="13"/>
  <c r="C47" i="13"/>
  <c r="M46" i="13"/>
  <c r="K46" i="13"/>
  <c r="E46" i="13"/>
  <c r="C46" i="13"/>
  <c r="M45" i="13"/>
  <c r="K45" i="13"/>
  <c r="E45" i="13"/>
  <c r="C45" i="13"/>
  <c r="M44" i="13"/>
  <c r="K44" i="13"/>
  <c r="E44" i="13"/>
  <c r="C44" i="13"/>
  <c r="M43" i="13"/>
  <c r="K43" i="13"/>
  <c r="E43" i="13"/>
  <c r="C43" i="13"/>
  <c r="M42" i="13"/>
  <c r="K42" i="13"/>
  <c r="E42" i="13"/>
  <c r="C42" i="13"/>
  <c r="M41" i="13"/>
  <c r="K41" i="13"/>
  <c r="E41" i="13"/>
  <c r="C41" i="13"/>
  <c r="M40" i="13"/>
  <c r="K40" i="13"/>
  <c r="E40" i="13"/>
  <c r="C40" i="13"/>
  <c r="M39" i="13"/>
  <c r="K39" i="13"/>
  <c r="E39" i="13"/>
  <c r="C39" i="13"/>
  <c r="M38" i="13"/>
  <c r="K38" i="13"/>
  <c r="E38" i="13"/>
  <c r="C38" i="13"/>
  <c r="M37" i="13"/>
  <c r="K37" i="13"/>
  <c r="E37" i="13"/>
  <c r="C37" i="13"/>
  <c r="M36" i="13"/>
  <c r="K36" i="13"/>
  <c r="E36" i="13"/>
  <c r="C36" i="13"/>
  <c r="M35" i="13"/>
  <c r="K35" i="13"/>
  <c r="E35" i="13"/>
  <c r="C35" i="13"/>
  <c r="M34" i="13"/>
  <c r="K34" i="13"/>
  <c r="E34" i="13"/>
  <c r="C34" i="13"/>
  <c r="M33" i="13"/>
  <c r="K33" i="13"/>
  <c r="E33" i="13"/>
  <c r="C33" i="13"/>
  <c r="M32" i="13"/>
  <c r="K32" i="13"/>
  <c r="E32" i="13"/>
  <c r="C32" i="13"/>
  <c r="M31" i="13"/>
  <c r="K31" i="13"/>
  <c r="E31" i="13"/>
  <c r="C31" i="13"/>
  <c r="M30" i="13"/>
  <c r="K30" i="13"/>
  <c r="E30" i="13"/>
  <c r="C30" i="13"/>
  <c r="M29" i="13"/>
  <c r="K29" i="13"/>
  <c r="E29" i="13"/>
  <c r="C29" i="13"/>
  <c r="M28" i="13"/>
  <c r="K28" i="13"/>
  <c r="E28" i="13"/>
  <c r="C28" i="13"/>
  <c r="M27" i="13"/>
  <c r="K27" i="13"/>
  <c r="E27" i="13"/>
  <c r="C27" i="13"/>
  <c r="M26" i="13"/>
  <c r="K26" i="13"/>
  <c r="E26" i="13"/>
  <c r="C26" i="13"/>
  <c r="M25" i="13"/>
  <c r="K25" i="13"/>
  <c r="E25" i="13"/>
  <c r="C25" i="13"/>
  <c r="M24" i="13"/>
  <c r="K24" i="13"/>
  <c r="E24" i="13"/>
  <c r="C24" i="13"/>
  <c r="M23" i="13"/>
  <c r="K23" i="13"/>
  <c r="E23" i="13"/>
  <c r="C23" i="13"/>
  <c r="M22" i="13"/>
  <c r="K22" i="13"/>
  <c r="E22" i="13"/>
  <c r="C22" i="13"/>
  <c r="M21" i="13"/>
  <c r="K21" i="13"/>
  <c r="E21" i="13"/>
  <c r="C21" i="13"/>
  <c r="M20" i="13"/>
  <c r="K20" i="13"/>
  <c r="E20" i="13"/>
  <c r="C20" i="13"/>
  <c r="M18" i="13"/>
  <c r="K18" i="13"/>
  <c r="E18" i="13"/>
  <c r="C18" i="13"/>
  <c r="M17" i="13"/>
  <c r="K17" i="13"/>
  <c r="E17" i="13"/>
  <c r="C17" i="13"/>
  <c r="E16" i="13"/>
  <c r="C16" i="13"/>
  <c r="M71" i="12"/>
  <c r="K71" i="12"/>
  <c r="E71" i="12"/>
  <c r="C71" i="12"/>
  <c r="M70" i="12"/>
  <c r="K70" i="12"/>
  <c r="E70" i="12"/>
  <c r="C70" i="12"/>
  <c r="M69" i="12"/>
  <c r="K69" i="12"/>
  <c r="E69" i="12"/>
  <c r="C69" i="12"/>
  <c r="M68" i="12"/>
  <c r="K68" i="12"/>
  <c r="E68" i="12"/>
  <c r="C68" i="12"/>
  <c r="M67" i="12"/>
  <c r="K67" i="12"/>
  <c r="E67" i="12"/>
  <c r="C67" i="12"/>
  <c r="M66" i="12"/>
  <c r="K66" i="12"/>
  <c r="E66" i="12"/>
  <c r="C66" i="12"/>
  <c r="M65" i="12"/>
  <c r="K65" i="12"/>
  <c r="E65" i="12"/>
  <c r="C65" i="12"/>
  <c r="M64" i="12"/>
  <c r="K64" i="12"/>
  <c r="E64" i="12"/>
  <c r="C64" i="12"/>
  <c r="M63" i="12"/>
  <c r="K63" i="12"/>
  <c r="E63" i="12"/>
  <c r="C63" i="12"/>
  <c r="M62" i="12"/>
  <c r="K62" i="12"/>
  <c r="E62" i="12"/>
  <c r="C62" i="12"/>
  <c r="M61" i="12"/>
  <c r="K61" i="12"/>
  <c r="E61" i="12"/>
  <c r="C61" i="12"/>
  <c r="M60" i="12"/>
  <c r="K60" i="12"/>
  <c r="E60" i="12"/>
  <c r="C60" i="12"/>
  <c r="M59" i="12"/>
  <c r="K59" i="12"/>
  <c r="E59" i="12"/>
  <c r="C59" i="12"/>
  <c r="M58" i="12"/>
  <c r="K58" i="12"/>
  <c r="E58" i="12"/>
  <c r="C58" i="12"/>
  <c r="M57" i="12"/>
  <c r="K57" i="12"/>
  <c r="E57" i="12"/>
  <c r="C57" i="12"/>
  <c r="M56" i="12"/>
  <c r="K56" i="12"/>
  <c r="E56" i="12"/>
  <c r="C56" i="12"/>
  <c r="M55" i="12"/>
  <c r="K55" i="12"/>
  <c r="E55" i="12"/>
  <c r="C55" i="12"/>
  <c r="M54" i="12"/>
  <c r="K54" i="12"/>
  <c r="E54" i="12"/>
  <c r="C54" i="12"/>
  <c r="M53" i="12"/>
  <c r="K53" i="12"/>
  <c r="E53" i="12"/>
  <c r="C53" i="12"/>
  <c r="M52" i="12"/>
  <c r="K52" i="12"/>
  <c r="E52" i="12"/>
  <c r="C52" i="12"/>
  <c r="M51" i="12"/>
  <c r="K51" i="12"/>
  <c r="E51" i="12"/>
  <c r="C51" i="12"/>
  <c r="M50" i="12"/>
  <c r="K50" i="12"/>
  <c r="E50" i="12"/>
  <c r="C50" i="12"/>
  <c r="M49" i="12"/>
  <c r="K49" i="12"/>
  <c r="E49" i="12"/>
  <c r="C49" i="12"/>
  <c r="M48" i="12"/>
  <c r="K48" i="12"/>
  <c r="E48" i="12"/>
  <c r="C48" i="12"/>
  <c r="M47" i="12"/>
  <c r="K47" i="12"/>
  <c r="E47" i="12"/>
  <c r="C47" i="12"/>
  <c r="M46" i="12"/>
  <c r="K46" i="12"/>
  <c r="E46" i="12"/>
  <c r="C46" i="12"/>
  <c r="M45" i="12"/>
  <c r="K45" i="12"/>
  <c r="E45" i="12"/>
  <c r="C45" i="12"/>
  <c r="M44" i="12"/>
  <c r="K44" i="12"/>
  <c r="E44" i="12"/>
  <c r="C44" i="12"/>
  <c r="M43" i="12"/>
  <c r="K43" i="12"/>
  <c r="E43" i="12"/>
  <c r="C43" i="12"/>
  <c r="M42" i="12"/>
  <c r="K42" i="12"/>
  <c r="E42" i="12"/>
  <c r="C42" i="12"/>
  <c r="M41" i="12"/>
  <c r="K41" i="12"/>
  <c r="E41" i="12"/>
  <c r="C41" i="12"/>
  <c r="M40" i="12"/>
  <c r="K40" i="12"/>
  <c r="E40" i="12"/>
  <c r="C40" i="12"/>
  <c r="M39" i="12"/>
  <c r="K39" i="12"/>
  <c r="E39" i="12"/>
  <c r="C39" i="12"/>
  <c r="M38" i="12"/>
  <c r="K38" i="12"/>
  <c r="E38" i="12"/>
  <c r="C38" i="12"/>
  <c r="M37" i="12"/>
  <c r="K37" i="12"/>
  <c r="E37" i="12"/>
  <c r="C37" i="12"/>
  <c r="M36" i="12"/>
  <c r="K36" i="12"/>
  <c r="E36" i="12"/>
  <c r="C36" i="12"/>
  <c r="M35" i="12"/>
  <c r="K35" i="12"/>
  <c r="E35" i="12"/>
  <c r="C35" i="12"/>
  <c r="M34" i="12"/>
  <c r="K34" i="12"/>
  <c r="E34" i="12"/>
  <c r="C34" i="12"/>
  <c r="M33" i="12"/>
  <c r="K33" i="12"/>
  <c r="E33" i="12"/>
  <c r="C33" i="12"/>
  <c r="M32" i="12"/>
  <c r="K32" i="12"/>
  <c r="E32" i="12"/>
  <c r="C32" i="12"/>
  <c r="M31" i="12"/>
  <c r="K31" i="12"/>
  <c r="E31" i="12"/>
  <c r="C31" i="12"/>
  <c r="M30" i="12"/>
  <c r="K30" i="12"/>
  <c r="E30" i="12"/>
  <c r="C30" i="12"/>
  <c r="M29" i="12"/>
  <c r="K29" i="12"/>
  <c r="E29" i="12"/>
  <c r="C29" i="12"/>
  <c r="M28" i="12"/>
  <c r="K28" i="12"/>
  <c r="E28" i="12"/>
  <c r="C28" i="12"/>
  <c r="M27" i="12"/>
  <c r="K27" i="12"/>
  <c r="E27" i="12"/>
  <c r="C27" i="12"/>
  <c r="M26" i="12"/>
  <c r="K26" i="12"/>
  <c r="E26" i="12"/>
  <c r="C26" i="12"/>
  <c r="M25" i="12"/>
  <c r="K25" i="12"/>
  <c r="E25" i="12"/>
  <c r="C25" i="12"/>
  <c r="M24" i="12"/>
  <c r="K24" i="12"/>
  <c r="E24" i="12"/>
  <c r="C24" i="12"/>
  <c r="M23" i="12"/>
  <c r="K23" i="12"/>
  <c r="E23" i="12"/>
  <c r="C23" i="12"/>
  <c r="M22" i="12"/>
  <c r="K22" i="12"/>
  <c r="E22" i="12"/>
  <c r="C22" i="12"/>
  <c r="M21" i="12"/>
  <c r="K21" i="12"/>
  <c r="E21" i="12"/>
  <c r="C21" i="12"/>
  <c r="M20" i="12"/>
  <c r="K20" i="12"/>
  <c r="E20" i="12"/>
  <c r="C20" i="12"/>
  <c r="M18" i="12"/>
  <c r="K18" i="12"/>
  <c r="E18" i="12"/>
  <c r="C18" i="12"/>
  <c r="M17" i="12"/>
  <c r="K17" i="12"/>
  <c r="E17" i="12"/>
  <c r="C17" i="12"/>
  <c r="E16" i="12"/>
  <c r="C16" i="12"/>
  <c r="M71" i="11"/>
  <c r="K71" i="11"/>
  <c r="E71" i="11"/>
  <c r="C71" i="11"/>
  <c r="M70" i="11"/>
  <c r="K70" i="11"/>
  <c r="E70" i="11"/>
  <c r="C70" i="11"/>
  <c r="M69" i="11"/>
  <c r="K69" i="11"/>
  <c r="E69" i="11"/>
  <c r="C69" i="11"/>
  <c r="M68" i="11"/>
  <c r="K68" i="11"/>
  <c r="E68" i="11"/>
  <c r="C68" i="11"/>
  <c r="M67" i="11"/>
  <c r="K67" i="11"/>
  <c r="E67" i="11"/>
  <c r="C67" i="11"/>
  <c r="M66" i="11"/>
  <c r="K66" i="11"/>
  <c r="E66" i="11"/>
  <c r="C66" i="11"/>
  <c r="M65" i="11"/>
  <c r="K65" i="11"/>
  <c r="E65" i="11"/>
  <c r="C65" i="11"/>
  <c r="M64" i="11"/>
  <c r="K64" i="11"/>
  <c r="E64" i="11"/>
  <c r="C64" i="11"/>
  <c r="M63" i="11"/>
  <c r="K63" i="11"/>
  <c r="E63" i="11"/>
  <c r="C63" i="11"/>
  <c r="M62" i="11"/>
  <c r="K62" i="11"/>
  <c r="E62" i="11"/>
  <c r="C62" i="11"/>
  <c r="M61" i="11"/>
  <c r="K61" i="11"/>
  <c r="E61" i="11"/>
  <c r="C61" i="11"/>
  <c r="M60" i="11"/>
  <c r="K60" i="11"/>
  <c r="E60" i="11"/>
  <c r="C60" i="11"/>
  <c r="M59" i="11"/>
  <c r="K59" i="11"/>
  <c r="E59" i="11"/>
  <c r="C59" i="11"/>
  <c r="M58" i="11"/>
  <c r="K58" i="11"/>
  <c r="E58" i="11"/>
  <c r="C58" i="11"/>
  <c r="M57" i="11"/>
  <c r="K57" i="11"/>
  <c r="E57" i="11"/>
  <c r="C57" i="11"/>
  <c r="M56" i="11"/>
  <c r="K56" i="11"/>
  <c r="E56" i="11"/>
  <c r="C56" i="11"/>
  <c r="M55" i="11"/>
  <c r="K55" i="11"/>
  <c r="E55" i="11"/>
  <c r="C55" i="11"/>
  <c r="M54" i="11"/>
  <c r="K54" i="11"/>
  <c r="E54" i="11"/>
  <c r="C54" i="11"/>
  <c r="M53" i="11"/>
  <c r="K53" i="11"/>
  <c r="E53" i="11"/>
  <c r="C53" i="11"/>
  <c r="M52" i="11"/>
  <c r="K52" i="11"/>
  <c r="E52" i="11"/>
  <c r="C52" i="11"/>
  <c r="M51" i="11"/>
  <c r="K51" i="11"/>
  <c r="E51" i="11"/>
  <c r="C51" i="11"/>
  <c r="M50" i="11"/>
  <c r="K50" i="11"/>
  <c r="E50" i="11"/>
  <c r="C50" i="11"/>
  <c r="M49" i="11"/>
  <c r="K49" i="11"/>
  <c r="E49" i="11"/>
  <c r="C49" i="11"/>
  <c r="M48" i="11"/>
  <c r="K48" i="11"/>
  <c r="E48" i="11"/>
  <c r="C48" i="11"/>
  <c r="M47" i="11"/>
  <c r="K47" i="11"/>
  <c r="E47" i="11"/>
  <c r="C47" i="11"/>
  <c r="M46" i="11"/>
  <c r="K46" i="11"/>
  <c r="E46" i="11"/>
  <c r="C46" i="11"/>
  <c r="M45" i="11"/>
  <c r="K45" i="11"/>
  <c r="E45" i="11"/>
  <c r="C45" i="11"/>
  <c r="M44" i="11"/>
  <c r="K44" i="11"/>
  <c r="E44" i="11"/>
  <c r="C44" i="11"/>
  <c r="M43" i="11"/>
  <c r="K43" i="11"/>
  <c r="E43" i="11"/>
  <c r="C43" i="11"/>
  <c r="M42" i="11"/>
  <c r="K42" i="11"/>
  <c r="E42" i="11"/>
  <c r="C42" i="11"/>
  <c r="M41" i="11"/>
  <c r="K41" i="11"/>
  <c r="E41" i="11"/>
  <c r="C41" i="11"/>
  <c r="M40" i="11"/>
  <c r="K40" i="11"/>
  <c r="E40" i="11"/>
  <c r="C40" i="11"/>
  <c r="M39" i="11"/>
  <c r="K39" i="11"/>
  <c r="E39" i="11"/>
  <c r="C39" i="11"/>
  <c r="M38" i="11"/>
  <c r="K38" i="11"/>
  <c r="E38" i="11"/>
  <c r="C38" i="11"/>
  <c r="M37" i="11"/>
  <c r="K37" i="11"/>
  <c r="E37" i="11"/>
  <c r="C37" i="11"/>
  <c r="M36" i="11"/>
  <c r="K36" i="11"/>
  <c r="E36" i="11"/>
  <c r="C36" i="11"/>
  <c r="M35" i="11"/>
  <c r="K35" i="11"/>
  <c r="E35" i="11"/>
  <c r="C35" i="11"/>
  <c r="M34" i="11"/>
  <c r="K34" i="11"/>
  <c r="E34" i="11"/>
  <c r="C34" i="11"/>
  <c r="M33" i="11"/>
  <c r="K33" i="11"/>
  <c r="E33" i="11"/>
  <c r="C33" i="11"/>
  <c r="M32" i="11"/>
  <c r="K32" i="11"/>
  <c r="E32" i="11"/>
  <c r="C32" i="11"/>
  <c r="M31" i="11"/>
  <c r="K31" i="11"/>
  <c r="E31" i="11"/>
  <c r="C31" i="11"/>
  <c r="M30" i="11"/>
  <c r="K30" i="11"/>
  <c r="E30" i="11"/>
  <c r="C30" i="11"/>
  <c r="M29" i="11"/>
  <c r="K29" i="11"/>
  <c r="E29" i="11"/>
  <c r="C29" i="11"/>
  <c r="M28" i="11"/>
  <c r="K28" i="11"/>
  <c r="E28" i="11"/>
  <c r="C28" i="11"/>
  <c r="M27" i="11"/>
  <c r="K27" i="11"/>
  <c r="E27" i="11"/>
  <c r="C27" i="11"/>
  <c r="M26" i="11"/>
  <c r="K26" i="11"/>
  <c r="E26" i="11"/>
  <c r="C26" i="11"/>
  <c r="M25" i="11"/>
  <c r="K25" i="11"/>
  <c r="E25" i="11"/>
  <c r="C25" i="11"/>
  <c r="M24" i="11"/>
  <c r="K24" i="11"/>
  <c r="E24" i="11"/>
  <c r="C24" i="11"/>
  <c r="M23" i="11"/>
  <c r="K23" i="11"/>
  <c r="E23" i="11"/>
  <c r="C23" i="11"/>
  <c r="M22" i="11"/>
  <c r="K22" i="11"/>
  <c r="E22" i="11"/>
  <c r="C22" i="11"/>
  <c r="M21" i="11"/>
  <c r="K21" i="11"/>
  <c r="E21" i="11"/>
  <c r="C21" i="11"/>
  <c r="M20" i="11"/>
  <c r="K20" i="11"/>
  <c r="E20" i="11"/>
  <c r="C20" i="11"/>
  <c r="M18" i="11"/>
  <c r="K18" i="11"/>
  <c r="E18" i="11"/>
  <c r="C18" i="11"/>
  <c r="M17" i="11"/>
  <c r="K17" i="11"/>
  <c r="E17" i="11"/>
  <c r="C17" i="11"/>
  <c r="E16" i="11"/>
  <c r="C16" i="11"/>
  <c r="C17" i="10"/>
  <c r="C18" i="10"/>
  <c r="E17" i="10"/>
  <c r="E18" i="10"/>
  <c r="K17" i="10"/>
  <c r="K18" i="10"/>
  <c r="M17" i="10"/>
  <c r="M18" i="10"/>
  <c r="M45" i="10" l="1"/>
  <c r="M71" i="10"/>
  <c r="K71" i="10"/>
  <c r="E71" i="10"/>
  <c r="C71" i="10"/>
  <c r="M70" i="10"/>
  <c r="K70" i="10"/>
  <c r="E70" i="10"/>
  <c r="C70" i="10"/>
  <c r="M69" i="10"/>
  <c r="K69" i="10"/>
  <c r="E69" i="10"/>
  <c r="C69" i="10"/>
  <c r="M68" i="10"/>
  <c r="K68" i="10"/>
  <c r="E68" i="10"/>
  <c r="C68" i="10"/>
  <c r="M67" i="10"/>
  <c r="K67" i="10"/>
  <c r="E67" i="10"/>
  <c r="C67" i="10"/>
  <c r="M66" i="10"/>
  <c r="K66" i="10"/>
  <c r="E66" i="10"/>
  <c r="C66" i="10"/>
  <c r="M65" i="10"/>
  <c r="K65" i="10"/>
  <c r="E65" i="10"/>
  <c r="C65" i="10"/>
  <c r="M64" i="10"/>
  <c r="K64" i="10"/>
  <c r="E64" i="10"/>
  <c r="C64" i="10"/>
  <c r="M63" i="10"/>
  <c r="K63" i="10"/>
  <c r="E63" i="10"/>
  <c r="C63" i="10"/>
  <c r="M62" i="10"/>
  <c r="K62" i="10"/>
  <c r="E62" i="10"/>
  <c r="C62" i="10"/>
  <c r="M61" i="10"/>
  <c r="K61" i="10"/>
  <c r="E61" i="10"/>
  <c r="C61" i="10"/>
  <c r="M60" i="10"/>
  <c r="K60" i="10"/>
  <c r="E60" i="10"/>
  <c r="C60" i="10"/>
  <c r="M59" i="10"/>
  <c r="K59" i="10"/>
  <c r="E59" i="10"/>
  <c r="C59" i="10"/>
  <c r="M58" i="10"/>
  <c r="K58" i="10"/>
  <c r="E58" i="10"/>
  <c r="C58" i="10"/>
  <c r="M57" i="10"/>
  <c r="K57" i="10"/>
  <c r="E57" i="10"/>
  <c r="C57" i="10"/>
  <c r="M56" i="10"/>
  <c r="K56" i="10"/>
  <c r="E56" i="10"/>
  <c r="C56" i="10"/>
  <c r="M55" i="10"/>
  <c r="K55" i="10"/>
  <c r="E55" i="10"/>
  <c r="C55" i="10"/>
  <c r="M54" i="10"/>
  <c r="K54" i="10"/>
  <c r="E54" i="10"/>
  <c r="C54" i="10"/>
  <c r="M53" i="10"/>
  <c r="K53" i="10"/>
  <c r="E53" i="10"/>
  <c r="C53" i="10"/>
  <c r="M52" i="10"/>
  <c r="K52" i="10"/>
  <c r="E52" i="10"/>
  <c r="C52" i="10"/>
  <c r="M51" i="10"/>
  <c r="K51" i="10"/>
  <c r="E51" i="10"/>
  <c r="C51" i="10"/>
  <c r="M50" i="10"/>
  <c r="K50" i="10"/>
  <c r="E50" i="10"/>
  <c r="C50" i="10"/>
  <c r="M49" i="10"/>
  <c r="K49" i="10"/>
  <c r="E49" i="10"/>
  <c r="C49" i="10"/>
  <c r="M48" i="10"/>
  <c r="K48" i="10"/>
  <c r="E48" i="10"/>
  <c r="C48" i="10"/>
  <c r="M47" i="10"/>
  <c r="K47" i="10"/>
  <c r="E47" i="10"/>
  <c r="C47" i="10"/>
  <c r="M46" i="10"/>
  <c r="K46" i="10"/>
  <c r="E46" i="10"/>
  <c r="C46" i="10"/>
  <c r="K45" i="10"/>
  <c r="E45" i="10"/>
  <c r="C45" i="10"/>
  <c r="M44" i="10"/>
  <c r="K44" i="10"/>
  <c r="E44" i="10"/>
  <c r="C44" i="10"/>
  <c r="M43" i="10"/>
  <c r="K43" i="10"/>
  <c r="E43" i="10"/>
  <c r="C43" i="10"/>
  <c r="M42" i="10"/>
  <c r="K42" i="10"/>
  <c r="E42" i="10"/>
  <c r="C42" i="10"/>
  <c r="M41" i="10"/>
  <c r="K41" i="10"/>
  <c r="E41" i="10"/>
  <c r="C41" i="10"/>
  <c r="M40" i="10"/>
  <c r="K40" i="10"/>
  <c r="E40" i="10"/>
  <c r="C40" i="10"/>
  <c r="M39" i="10"/>
  <c r="K39" i="10"/>
  <c r="E39" i="10"/>
  <c r="C39" i="10"/>
  <c r="M38" i="10"/>
  <c r="K38" i="10"/>
  <c r="E38" i="10"/>
  <c r="C38" i="10"/>
  <c r="M37" i="10"/>
  <c r="K37" i="10"/>
  <c r="E37" i="10"/>
  <c r="C37" i="10"/>
  <c r="M36" i="10"/>
  <c r="K36" i="10"/>
  <c r="E36" i="10"/>
  <c r="C36" i="10"/>
  <c r="M35" i="10"/>
  <c r="K35" i="10"/>
  <c r="E35" i="10"/>
  <c r="C35" i="10"/>
  <c r="M34" i="10"/>
  <c r="K34" i="10"/>
  <c r="E34" i="10"/>
  <c r="C34" i="10"/>
  <c r="M33" i="10"/>
  <c r="K33" i="10"/>
  <c r="E33" i="10"/>
  <c r="C33" i="10"/>
  <c r="M32" i="10"/>
  <c r="K32" i="10"/>
  <c r="E32" i="10"/>
  <c r="C32" i="10"/>
  <c r="M31" i="10"/>
  <c r="K31" i="10"/>
  <c r="E31" i="10"/>
  <c r="C31" i="10"/>
  <c r="M30" i="10"/>
  <c r="K30" i="10"/>
  <c r="E30" i="10"/>
  <c r="C30" i="10"/>
  <c r="M29" i="10"/>
  <c r="K29" i="10"/>
  <c r="E29" i="10"/>
  <c r="C29" i="10"/>
  <c r="M28" i="10"/>
  <c r="K28" i="10"/>
  <c r="E28" i="10"/>
  <c r="C28" i="10"/>
  <c r="M27" i="10"/>
  <c r="K27" i="10"/>
  <c r="E27" i="10"/>
  <c r="C27" i="10"/>
  <c r="M26" i="10"/>
  <c r="K26" i="10"/>
  <c r="E26" i="10"/>
  <c r="C26" i="10"/>
  <c r="M25" i="10"/>
  <c r="K25" i="10"/>
  <c r="E25" i="10"/>
  <c r="C25" i="10"/>
  <c r="M24" i="10"/>
  <c r="K24" i="10"/>
  <c r="E24" i="10"/>
  <c r="C24" i="10"/>
  <c r="M23" i="10"/>
  <c r="K23" i="10"/>
  <c r="E23" i="10"/>
  <c r="C23" i="10"/>
  <c r="M22" i="10"/>
  <c r="K22" i="10"/>
  <c r="E22" i="10"/>
  <c r="C22" i="10"/>
  <c r="M21" i="10"/>
  <c r="K21" i="10"/>
  <c r="E21" i="10"/>
  <c r="C21" i="10"/>
  <c r="M20" i="10"/>
  <c r="K20" i="10"/>
  <c r="E20" i="10"/>
  <c r="C20" i="10"/>
  <c r="E16" i="10"/>
  <c r="C16" i="10"/>
  <c r="M71" i="9"/>
  <c r="K71" i="9"/>
  <c r="E71" i="9"/>
  <c r="C71" i="9"/>
  <c r="M70" i="9"/>
  <c r="K70" i="9"/>
  <c r="E70" i="9"/>
  <c r="C70" i="9"/>
  <c r="M69" i="9"/>
  <c r="K69" i="9"/>
  <c r="E69" i="9"/>
  <c r="C69" i="9"/>
  <c r="M68" i="9"/>
  <c r="K68" i="9"/>
  <c r="E68" i="9"/>
  <c r="C68" i="9"/>
  <c r="M67" i="9"/>
  <c r="K67" i="9"/>
  <c r="E67" i="9"/>
  <c r="C67" i="9"/>
  <c r="M66" i="9"/>
  <c r="K66" i="9"/>
  <c r="E66" i="9"/>
  <c r="C66" i="9"/>
  <c r="M65" i="9"/>
  <c r="K65" i="9"/>
  <c r="E65" i="9"/>
  <c r="C65" i="9"/>
  <c r="M64" i="9"/>
  <c r="K64" i="9"/>
  <c r="E64" i="9"/>
  <c r="C64" i="9"/>
  <c r="M63" i="9"/>
  <c r="K63" i="9"/>
  <c r="E63" i="9"/>
  <c r="C63" i="9"/>
  <c r="M62" i="9"/>
  <c r="K62" i="9"/>
  <c r="E62" i="9"/>
  <c r="C62" i="9"/>
  <c r="M61" i="9"/>
  <c r="K61" i="9"/>
  <c r="E61" i="9"/>
  <c r="C61" i="9"/>
  <c r="M60" i="9"/>
  <c r="K60" i="9"/>
  <c r="E60" i="9"/>
  <c r="C60" i="9"/>
  <c r="M59" i="9"/>
  <c r="K59" i="9"/>
  <c r="E59" i="9"/>
  <c r="C59" i="9"/>
  <c r="M58" i="9"/>
  <c r="K58" i="9"/>
  <c r="E58" i="9"/>
  <c r="C58" i="9"/>
  <c r="M57" i="9"/>
  <c r="K57" i="9"/>
  <c r="E57" i="9"/>
  <c r="C57" i="9"/>
  <c r="M56" i="9"/>
  <c r="K56" i="9"/>
  <c r="E56" i="9"/>
  <c r="C56" i="9"/>
  <c r="M55" i="9"/>
  <c r="K55" i="9"/>
  <c r="E55" i="9"/>
  <c r="C55" i="9"/>
  <c r="M54" i="9"/>
  <c r="K54" i="9"/>
  <c r="E54" i="9"/>
  <c r="C54" i="9"/>
  <c r="M53" i="9"/>
  <c r="K53" i="9"/>
  <c r="E53" i="9"/>
  <c r="C53" i="9"/>
  <c r="M52" i="9"/>
  <c r="K52" i="9"/>
  <c r="E52" i="9"/>
  <c r="C52" i="9"/>
  <c r="M51" i="9"/>
  <c r="K51" i="9"/>
  <c r="E51" i="9"/>
  <c r="C51" i="9"/>
  <c r="M50" i="9"/>
  <c r="K50" i="9"/>
  <c r="E50" i="9"/>
  <c r="C50" i="9"/>
  <c r="M49" i="9"/>
  <c r="K49" i="9"/>
  <c r="E49" i="9"/>
  <c r="C49" i="9"/>
  <c r="M48" i="9"/>
  <c r="K48" i="9"/>
  <c r="E48" i="9"/>
  <c r="C48" i="9"/>
  <c r="M47" i="9"/>
  <c r="K47" i="9"/>
  <c r="E47" i="9"/>
  <c r="C47" i="9"/>
  <c r="M46" i="9"/>
  <c r="K46" i="9"/>
  <c r="E46" i="9"/>
  <c r="C46" i="9"/>
  <c r="M45" i="9"/>
  <c r="K45" i="9"/>
  <c r="E45" i="9"/>
  <c r="C45" i="9"/>
  <c r="M44" i="9"/>
  <c r="K44" i="9"/>
  <c r="E44" i="9"/>
  <c r="C44" i="9"/>
  <c r="M43" i="9"/>
  <c r="K43" i="9"/>
  <c r="E43" i="9"/>
  <c r="C43" i="9"/>
  <c r="M42" i="9"/>
  <c r="K42" i="9"/>
  <c r="E42" i="9"/>
  <c r="C42" i="9"/>
  <c r="M41" i="9"/>
  <c r="K41" i="9"/>
  <c r="E41" i="9"/>
  <c r="C41" i="9"/>
  <c r="M40" i="9"/>
  <c r="K40" i="9"/>
  <c r="E40" i="9"/>
  <c r="C40" i="9"/>
  <c r="M39" i="9"/>
  <c r="K39" i="9"/>
  <c r="E39" i="9"/>
  <c r="C39" i="9"/>
  <c r="M38" i="9"/>
  <c r="K38" i="9"/>
  <c r="E38" i="9"/>
  <c r="C38" i="9"/>
  <c r="M37" i="9"/>
  <c r="K37" i="9"/>
  <c r="E37" i="9"/>
  <c r="C37" i="9"/>
  <c r="M36" i="9"/>
  <c r="K36" i="9"/>
  <c r="E36" i="9"/>
  <c r="C36" i="9"/>
  <c r="M35" i="9"/>
  <c r="K35" i="9"/>
  <c r="E35" i="9"/>
  <c r="C35" i="9"/>
  <c r="M34" i="9"/>
  <c r="K34" i="9"/>
  <c r="E34" i="9"/>
  <c r="C34" i="9"/>
  <c r="M33" i="9"/>
  <c r="K33" i="9"/>
  <c r="E33" i="9"/>
  <c r="C33" i="9"/>
  <c r="M32" i="9"/>
  <c r="K32" i="9"/>
  <c r="E32" i="9"/>
  <c r="C32" i="9"/>
  <c r="M31" i="9"/>
  <c r="K31" i="9"/>
  <c r="E31" i="9"/>
  <c r="C31" i="9"/>
  <c r="M30" i="9"/>
  <c r="K30" i="9"/>
  <c r="E30" i="9"/>
  <c r="C30" i="9"/>
  <c r="M29" i="9"/>
  <c r="K29" i="9"/>
  <c r="E29" i="9"/>
  <c r="C29" i="9"/>
  <c r="M28" i="9"/>
  <c r="K28" i="9"/>
  <c r="E28" i="9"/>
  <c r="C28" i="9"/>
  <c r="M27" i="9"/>
  <c r="K27" i="9"/>
  <c r="E27" i="9"/>
  <c r="C27" i="9"/>
  <c r="M26" i="9"/>
  <c r="K26" i="9"/>
  <c r="E26" i="9"/>
  <c r="C26" i="9"/>
  <c r="M25" i="9"/>
  <c r="K25" i="9"/>
  <c r="E25" i="9"/>
  <c r="C25" i="9"/>
  <c r="M24" i="9"/>
  <c r="K24" i="9"/>
  <c r="E24" i="9"/>
  <c r="C24" i="9"/>
  <c r="M23" i="9"/>
  <c r="K23" i="9"/>
  <c r="E23" i="9"/>
  <c r="C23" i="9"/>
  <c r="M22" i="9"/>
  <c r="K22" i="9"/>
  <c r="E22" i="9"/>
  <c r="C22" i="9"/>
  <c r="M21" i="9"/>
  <c r="K21" i="9"/>
  <c r="E21" i="9"/>
  <c r="C21" i="9"/>
  <c r="M20" i="9"/>
  <c r="K20" i="9"/>
  <c r="E20" i="9"/>
  <c r="C20" i="9"/>
  <c r="M18" i="9"/>
  <c r="K18" i="9"/>
  <c r="E18" i="9"/>
  <c r="C18" i="9"/>
  <c r="M17" i="9"/>
  <c r="K17" i="9"/>
  <c r="E17" i="9"/>
  <c r="C17" i="9"/>
  <c r="E16" i="9"/>
  <c r="C16" i="9"/>
  <c r="M71" i="8" l="1"/>
  <c r="K71" i="8"/>
  <c r="E71" i="8"/>
  <c r="C71" i="8"/>
  <c r="M70" i="8"/>
  <c r="K70" i="8"/>
  <c r="E70" i="8"/>
  <c r="C70" i="8"/>
  <c r="M69" i="8"/>
  <c r="K69" i="8"/>
  <c r="E69" i="8"/>
  <c r="C69" i="8"/>
  <c r="M68" i="8"/>
  <c r="K68" i="8"/>
  <c r="E68" i="8"/>
  <c r="C68" i="8"/>
  <c r="M67" i="8"/>
  <c r="K67" i="8"/>
  <c r="E67" i="8"/>
  <c r="C67" i="8"/>
  <c r="M66" i="8"/>
  <c r="K66" i="8"/>
  <c r="E66" i="8"/>
  <c r="C66" i="8"/>
  <c r="M65" i="8"/>
  <c r="K65" i="8"/>
  <c r="E65" i="8"/>
  <c r="C65" i="8"/>
  <c r="M64" i="8"/>
  <c r="K64" i="8"/>
  <c r="E64" i="8"/>
  <c r="C64" i="8"/>
  <c r="M63" i="8"/>
  <c r="K63" i="8"/>
  <c r="E63" i="8"/>
  <c r="C63" i="8"/>
  <c r="M62" i="8"/>
  <c r="K62" i="8"/>
  <c r="E62" i="8"/>
  <c r="C62" i="8"/>
  <c r="M61" i="8"/>
  <c r="K61" i="8"/>
  <c r="E61" i="8"/>
  <c r="C61" i="8"/>
  <c r="M60" i="8"/>
  <c r="K60" i="8"/>
  <c r="E60" i="8"/>
  <c r="C60" i="8"/>
  <c r="M59" i="8"/>
  <c r="K59" i="8"/>
  <c r="E59" i="8"/>
  <c r="C59" i="8"/>
  <c r="M58" i="8"/>
  <c r="K58" i="8"/>
  <c r="E58" i="8"/>
  <c r="C58" i="8"/>
  <c r="M57" i="8"/>
  <c r="K57" i="8"/>
  <c r="E57" i="8"/>
  <c r="C57" i="8"/>
  <c r="M56" i="8"/>
  <c r="K56" i="8"/>
  <c r="E56" i="8"/>
  <c r="C56" i="8"/>
  <c r="M55" i="8"/>
  <c r="K55" i="8"/>
  <c r="E55" i="8"/>
  <c r="C55" i="8"/>
  <c r="M54" i="8"/>
  <c r="K54" i="8"/>
  <c r="E54" i="8"/>
  <c r="C54" i="8"/>
  <c r="M53" i="8"/>
  <c r="K53" i="8"/>
  <c r="E53" i="8"/>
  <c r="C53" i="8"/>
  <c r="M52" i="8"/>
  <c r="K52" i="8"/>
  <c r="E52" i="8"/>
  <c r="C52" i="8"/>
  <c r="M51" i="8"/>
  <c r="K51" i="8"/>
  <c r="E51" i="8"/>
  <c r="C51" i="8"/>
  <c r="M50" i="8"/>
  <c r="K50" i="8"/>
  <c r="E50" i="8"/>
  <c r="C50" i="8"/>
  <c r="M49" i="8"/>
  <c r="K49" i="8"/>
  <c r="E49" i="8"/>
  <c r="C49" i="8"/>
  <c r="M48" i="8"/>
  <c r="K48" i="8"/>
  <c r="E48" i="8"/>
  <c r="C48" i="8"/>
  <c r="M47" i="8"/>
  <c r="K47" i="8"/>
  <c r="E47" i="8"/>
  <c r="C47" i="8"/>
  <c r="M46" i="8"/>
  <c r="K46" i="8"/>
  <c r="E46" i="8"/>
  <c r="C46" i="8"/>
  <c r="M45" i="8"/>
  <c r="K45" i="8"/>
  <c r="E45" i="8"/>
  <c r="C45" i="8"/>
  <c r="M44" i="8"/>
  <c r="K44" i="8"/>
  <c r="E44" i="8"/>
  <c r="C44" i="8"/>
  <c r="M43" i="8"/>
  <c r="K43" i="8"/>
  <c r="E43" i="8"/>
  <c r="C43" i="8"/>
  <c r="M42" i="8"/>
  <c r="K42" i="8"/>
  <c r="E42" i="8"/>
  <c r="C42" i="8"/>
  <c r="M41" i="8"/>
  <c r="K41" i="8"/>
  <c r="E41" i="8"/>
  <c r="C41" i="8"/>
  <c r="M40" i="8"/>
  <c r="K40" i="8"/>
  <c r="E40" i="8"/>
  <c r="C40" i="8"/>
  <c r="M39" i="8"/>
  <c r="K39" i="8"/>
  <c r="E39" i="8"/>
  <c r="C39" i="8"/>
  <c r="M38" i="8"/>
  <c r="K38" i="8"/>
  <c r="E38" i="8"/>
  <c r="C38" i="8"/>
  <c r="M37" i="8"/>
  <c r="K37" i="8"/>
  <c r="E37" i="8"/>
  <c r="C37" i="8"/>
  <c r="M36" i="8"/>
  <c r="K36" i="8"/>
  <c r="E36" i="8"/>
  <c r="C36" i="8"/>
  <c r="M35" i="8"/>
  <c r="K35" i="8"/>
  <c r="E35" i="8"/>
  <c r="C35" i="8"/>
  <c r="M34" i="8"/>
  <c r="K34" i="8"/>
  <c r="E34" i="8"/>
  <c r="C34" i="8"/>
  <c r="M33" i="8"/>
  <c r="K33" i="8"/>
  <c r="E33" i="8"/>
  <c r="C33" i="8"/>
  <c r="M32" i="8"/>
  <c r="K32" i="8"/>
  <c r="E32" i="8"/>
  <c r="C32" i="8"/>
  <c r="M31" i="8"/>
  <c r="K31" i="8"/>
  <c r="E31" i="8"/>
  <c r="C31" i="8"/>
  <c r="M30" i="8"/>
  <c r="K30" i="8"/>
  <c r="E30" i="8"/>
  <c r="C30" i="8"/>
  <c r="M29" i="8"/>
  <c r="K29" i="8"/>
  <c r="E29" i="8"/>
  <c r="C29" i="8"/>
  <c r="M28" i="8"/>
  <c r="K28" i="8"/>
  <c r="E28" i="8"/>
  <c r="C28" i="8"/>
  <c r="M27" i="8"/>
  <c r="K27" i="8"/>
  <c r="E27" i="8"/>
  <c r="C27" i="8"/>
  <c r="M26" i="8"/>
  <c r="K26" i="8"/>
  <c r="E26" i="8"/>
  <c r="C26" i="8"/>
  <c r="M25" i="8"/>
  <c r="K25" i="8"/>
  <c r="E25" i="8"/>
  <c r="C25" i="8"/>
  <c r="M24" i="8"/>
  <c r="K24" i="8"/>
  <c r="E24" i="8"/>
  <c r="C24" i="8"/>
  <c r="M23" i="8"/>
  <c r="K23" i="8"/>
  <c r="E23" i="8"/>
  <c r="C23" i="8"/>
  <c r="M22" i="8"/>
  <c r="K22" i="8"/>
  <c r="E22" i="8"/>
  <c r="C22" i="8"/>
  <c r="M21" i="8"/>
  <c r="K21" i="8"/>
  <c r="E21" i="8"/>
  <c r="C21" i="8"/>
  <c r="M20" i="8"/>
  <c r="K20" i="8"/>
  <c r="E20" i="8"/>
  <c r="C20" i="8"/>
  <c r="M18" i="8"/>
  <c r="K18" i="8"/>
  <c r="E18" i="8"/>
  <c r="C18" i="8"/>
  <c r="M17" i="8"/>
  <c r="K17" i="8"/>
  <c r="E17" i="8"/>
  <c r="C17" i="8"/>
  <c r="E16" i="8"/>
  <c r="C16" i="8"/>
  <c r="M71" i="7" l="1"/>
  <c r="K71" i="7"/>
  <c r="E71" i="7"/>
  <c r="C71" i="7"/>
  <c r="M70" i="7"/>
  <c r="K70" i="7"/>
  <c r="E70" i="7"/>
  <c r="C70" i="7"/>
  <c r="M69" i="7"/>
  <c r="K69" i="7"/>
  <c r="E69" i="7"/>
  <c r="C69" i="7"/>
  <c r="M68" i="7"/>
  <c r="K68" i="7"/>
  <c r="E68" i="7"/>
  <c r="C68" i="7"/>
  <c r="M67" i="7"/>
  <c r="K67" i="7"/>
  <c r="E67" i="7"/>
  <c r="C67" i="7"/>
  <c r="M66" i="7"/>
  <c r="K66" i="7"/>
  <c r="E66" i="7"/>
  <c r="C66" i="7"/>
  <c r="M65" i="7"/>
  <c r="K65" i="7"/>
  <c r="E65" i="7"/>
  <c r="C65" i="7"/>
  <c r="M64" i="7"/>
  <c r="K64" i="7"/>
  <c r="E64" i="7"/>
  <c r="C64" i="7"/>
  <c r="M63" i="7"/>
  <c r="K63" i="7"/>
  <c r="E63" i="7"/>
  <c r="C63" i="7"/>
  <c r="M62" i="7"/>
  <c r="K62" i="7"/>
  <c r="E62" i="7"/>
  <c r="C62" i="7"/>
  <c r="M61" i="7"/>
  <c r="K61" i="7"/>
  <c r="E61" i="7"/>
  <c r="C61" i="7"/>
  <c r="M60" i="7"/>
  <c r="K60" i="7"/>
  <c r="E60" i="7"/>
  <c r="C60" i="7"/>
  <c r="M59" i="7"/>
  <c r="K59" i="7"/>
  <c r="E59" i="7"/>
  <c r="C59" i="7"/>
  <c r="M58" i="7"/>
  <c r="K58" i="7"/>
  <c r="E58" i="7"/>
  <c r="C58" i="7"/>
  <c r="M57" i="7"/>
  <c r="K57" i="7"/>
  <c r="E57" i="7"/>
  <c r="C57" i="7"/>
  <c r="M56" i="7"/>
  <c r="K56" i="7"/>
  <c r="E56" i="7"/>
  <c r="C56" i="7"/>
  <c r="M55" i="7"/>
  <c r="K55" i="7"/>
  <c r="E55" i="7"/>
  <c r="C55" i="7"/>
  <c r="M54" i="7"/>
  <c r="K54" i="7"/>
  <c r="E54" i="7"/>
  <c r="C54" i="7"/>
  <c r="M53" i="7"/>
  <c r="K53" i="7"/>
  <c r="E53" i="7"/>
  <c r="C53" i="7"/>
  <c r="M52" i="7"/>
  <c r="K52" i="7"/>
  <c r="E52" i="7"/>
  <c r="C52" i="7"/>
  <c r="M51" i="7"/>
  <c r="K51" i="7"/>
  <c r="E51" i="7"/>
  <c r="C51" i="7"/>
  <c r="M50" i="7"/>
  <c r="K50" i="7"/>
  <c r="E50" i="7"/>
  <c r="C50" i="7"/>
  <c r="M49" i="7"/>
  <c r="K49" i="7"/>
  <c r="E49" i="7"/>
  <c r="C49" i="7"/>
  <c r="M48" i="7"/>
  <c r="K48" i="7"/>
  <c r="E48" i="7"/>
  <c r="C48" i="7"/>
  <c r="M47" i="7"/>
  <c r="K47" i="7"/>
  <c r="E47" i="7"/>
  <c r="C47" i="7"/>
  <c r="M46" i="7"/>
  <c r="K46" i="7"/>
  <c r="E46" i="7"/>
  <c r="C46" i="7"/>
  <c r="M45" i="7"/>
  <c r="K45" i="7"/>
  <c r="E45" i="7"/>
  <c r="C45" i="7"/>
  <c r="M44" i="7"/>
  <c r="K44" i="7"/>
  <c r="E44" i="7"/>
  <c r="C44" i="7"/>
  <c r="M43" i="7"/>
  <c r="K43" i="7"/>
  <c r="E43" i="7"/>
  <c r="C43" i="7"/>
  <c r="M42" i="7"/>
  <c r="K42" i="7"/>
  <c r="E42" i="7"/>
  <c r="C42" i="7"/>
  <c r="M41" i="7"/>
  <c r="K41" i="7"/>
  <c r="E41" i="7"/>
  <c r="C41" i="7"/>
  <c r="M40" i="7"/>
  <c r="K40" i="7"/>
  <c r="E40" i="7"/>
  <c r="C40" i="7"/>
  <c r="M39" i="7"/>
  <c r="K39" i="7"/>
  <c r="E39" i="7"/>
  <c r="C39" i="7"/>
  <c r="M38" i="7"/>
  <c r="K38" i="7"/>
  <c r="E38" i="7"/>
  <c r="C38" i="7"/>
  <c r="M37" i="7"/>
  <c r="K37" i="7"/>
  <c r="E37" i="7"/>
  <c r="C37" i="7"/>
  <c r="M36" i="7"/>
  <c r="K36" i="7"/>
  <c r="E36" i="7"/>
  <c r="C36" i="7"/>
  <c r="M35" i="7"/>
  <c r="K35" i="7"/>
  <c r="E35" i="7"/>
  <c r="C35" i="7"/>
  <c r="M34" i="7"/>
  <c r="K34" i="7"/>
  <c r="E34" i="7"/>
  <c r="C34" i="7"/>
  <c r="M33" i="7"/>
  <c r="K33" i="7"/>
  <c r="E33" i="7"/>
  <c r="C33" i="7"/>
  <c r="M32" i="7"/>
  <c r="K32" i="7"/>
  <c r="E32" i="7"/>
  <c r="C32" i="7"/>
  <c r="M31" i="7"/>
  <c r="K31" i="7"/>
  <c r="E31" i="7"/>
  <c r="C31" i="7"/>
  <c r="M30" i="7"/>
  <c r="K30" i="7"/>
  <c r="E30" i="7"/>
  <c r="C30" i="7"/>
  <c r="M29" i="7"/>
  <c r="K29" i="7"/>
  <c r="E29" i="7"/>
  <c r="C29" i="7"/>
  <c r="M28" i="7"/>
  <c r="K28" i="7"/>
  <c r="E28" i="7"/>
  <c r="C28" i="7"/>
  <c r="M27" i="7"/>
  <c r="K27" i="7"/>
  <c r="E27" i="7"/>
  <c r="C27" i="7"/>
  <c r="M26" i="7"/>
  <c r="K26" i="7"/>
  <c r="E26" i="7"/>
  <c r="C26" i="7"/>
  <c r="M25" i="7"/>
  <c r="K25" i="7"/>
  <c r="E25" i="7"/>
  <c r="C25" i="7"/>
  <c r="M24" i="7"/>
  <c r="K24" i="7"/>
  <c r="E24" i="7"/>
  <c r="C24" i="7"/>
  <c r="M23" i="7"/>
  <c r="K23" i="7"/>
  <c r="E23" i="7"/>
  <c r="C23" i="7"/>
  <c r="M22" i="7"/>
  <c r="K22" i="7"/>
  <c r="E22" i="7"/>
  <c r="C22" i="7"/>
  <c r="M21" i="7"/>
  <c r="K21" i="7"/>
  <c r="E21" i="7"/>
  <c r="C21" i="7"/>
  <c r="M20" i="7"/>
  <c r="K20" i="7"/>
  <c r="E20" i="7"/>
  <c r="C20" i="7"/>
  <c r="M18" i="7"/>
  <c r="K18" i="7"/>
  <c r="E18" i="7"/>
  <c r="C18" i="7"/>
  <c r="M17" i="7"/>
  <c r="K17" i="7"/>
  <c r="E17" i="7"/>
  <c r="C17" i="7"/>
  <c r="E16" i="7"/>
  <c r="C16" i="7"/>
  <c r="M71" i="6" l="1"/>
  <c r="K71" i="6"/>
  <c r="E71" i="6"/>
  <c r="C71" i="6"/>
  <c r="M70" i="6"/>
  <c r="K70" i="6"/>
  <c r="E70" i="6"/>
  <c r="C70" i="6"/>
  <c r="M69" i="6"/>
  <c r="K69" i="6"/>
  <c r="E69" i="6"/>
  <c r="C69" i="6"/>
  <c r="M68" i="6"/>
  <c r="K68" i="6"/>
  <c r="E68" i="6"/>
  <c r="C68" i="6"/>
  <c r="M67" i="6"/>
  <c r="K67" i="6"/>
  <c r="E67" i="6"/>
  <c r="C67" i="6"/>
  <c r="M66" i="6"/>
  <c r="K66" i="6"/>
  <c r="E66" i="6"/>
  <c r="C66" i="6"/>
  <c r="M65" i="6"/>
  <c r="K65" i="6"/>
  <c r="E65" i="6"/>
  <c r="C65" i="6"/>
  <c r="M64" i="6"/>
  <c r="K64" i="6"/>
  <c r="E64" i="6"/>
  <c r="C64" i="6"/>
  <c r="M63" i="6"/>
  <c r="K63" i="6"/>
  <c r="E63" i="6"/>
  <c r="C63" i="6"/>
  <c r="M62" i="6"/>
  <c r="K62" i="6"/>
  <c r="E62" i="6"/>
  <c r="C62" i="6"/>
  <c r="M61" i="6"/>
  <c r="K61" i="6"/>
  <c r="E61" i="6"/>
  <c r="C61" i="6"/>
  <c r="M60" i="6"/>
  <c r="K60" i="6"/>
  <c r="E60" i="6"/>
  <c r="C60" i="6"/>
  <c r="M59" i="6"/>
  <c r="K59" i="6"/>
  <c r="E59" i="6"/>
  <c r="C59" i="6"/>
  <c r="M58" i="6"/>
  <c r="K58" i="6"/>
  <c r="E58" i="6"/>
  <c r="C58" i="6"/>
  <c r="M57" i="6"/>
  <c r="K57" i="6"/>
  <c r="E57" i="6"/>
  <c r="C57" i="6"/>
  <c r="M56" i="6"/>
  <c r="K56" i="6"/>
  <c r="E56" i="6"/>
  <c r="C56" i="6"/>
  <c r="M55" i="6"/>
  <c r="K55" i="6"/>
  <c r="E55" i="6"/>
  <c r="C55" i="6"/>
  <c r="M54" i="6"/>
  <c r="K54" i="6"/>
  <c r="E54" i="6"/>
  <c r="C54" i="6"/>
  <c r="M53" i="6"/>
  <c r="K53" i="6"/>
  <c r="E53" i="6"/>
  <c r="C53" i="6"/>
  <c r="M52" i="6"/>
  <c r="K52" i="6"/>
  <c r="E52" i="6"/>
  <c r="C52" i="6"/>
  <c r="M51" i="6"/>
  <c r="K51" i="6"/>
  <c r="E51" i="6"/>
  <c r="C51" i="6"/>
  <c r="M50" i="6"/>
  <c r="K50" i="6"/>
  <c r="E50" i="6"/>
  <c r="C50" i="6"/>
  <c r="M49" i="6"/>
  <c r="K49" i="6"/>
  <c r="E49" i="6"/>
  <c r="C49" i="6"/>
  <c r="M48" i="6"/>
  <c r="K48" i="6"/>
  <c r="E48" i="6"/>
  <c r="C48" i="6"/>
  <c r="M47" i="6"/>
  <c r="K47" i="6"/>
  <c r="E47" i="6"/>
  <c r="C47" i="6"/>
  <c r="M46" i="6"/>
  <c r="K46" i="6"/>
  <c r="E46" i="6"/>
  <c r="C46" i="6"/>
  <c r="M45" i="6"/>
  <c r="K45" i="6"/>
  <c r="E45" i="6"/>
  <c r="C45" i="6"/>
  <c r="M44" i="6"/>
  <c r="K44" i="6"/>
  <c r="E44" i="6"/>
  <c r="C44" i="6"/>
  <c r="M43" i="6"/>
  <c r="K43" i="6"/>
  <c r="E43" i="6"/>
  <c r="C43" i="6"/>
  <c r="M42" i="6"/>
  <c r="K42" i="6"/>
  <c r="E42" i="6"/>
  <c r="C42" i="6"/>
  <c r="M41" i="6"/>
  <c r="K41" i="6"/>
  <c r="E41" i="6"/>
  <c r="C41" i="6"/>
  <c r="M40" i="6"/>
  <c r="K40" i="6"/>
  <c r="E40" i="6"/>
  <c r="C40" i="6"/>
  <c r="M39" i="6"/>
  <c r="K39" i="6"/>
  <c r="E39" i="6"/>
  <c r="C39" i="6"/>
  <c r="M38" i="6"/>
  <c r="K38" i="6"/>
  <c r="E38" i="6"/>
  <c r="C38" i="6"/>
  <c r="M37" i="6"/>
  <c r="K37" i="6"/>
  <c r="E37" i="6"/>
  <c r="C37" i="6"/>
  <c r="M36" i="6"/>
  <c r="K36" i="6"/>
  <c r="E36" i="6"/>
  <c r="C36" i="6"/>
  <c r="M35" i="6"/>
  <c r="K35" i="6"/>
  <c r="E35" i="6"/>
  <c r="C35" i="6"/>
  <c r="M34" i="6"/>
  <c r="K34" i="6"/>
  <c r="E34" i="6"/>
  <c r="C34" i="6"/>
  <c r="M33" i="6"/>
  <c r="K33" i="6"/>
  <c r="E33" i="6"/>
  <c r="C33" i="6"/>
  <c r="M32" i="6"/>
  <c r="K32" i="6"/>
  <c r="E32" i="6"/>
  <c r="C32" i="6"/>
  <c r="M31" i="6"/>
  <c r="K31" i="6"/>
  <c r="E31" i="6"/>
  <c r="C31" i="6"/>
  <c r="M30" i="6"/>
  <c r="K30" i="6"/>
  <c r="E30" i="6"/>
  <c r="C30" i="6"/>
  <c r="M29" i="6"/>
  <c r="K29" i="6"/>
  <c r="E29" i="6"/>
  <c r="C29" i="6"/>
  <c r="M28" i="6"/>
  <c r="K28" i="6"/>
  <c r="E28" i="6"/>
  <c r="C28" i="6"/>
  <c r="M27" i="6"/>
  <c r="K27" i="6"/>
  <c r="E27" i="6"/>
  <c r="C27" i="6"/>
  <c r="M26" i="6"/>
  <c r="K26" i="6"/>
  <c r="E26" i="6"/>
  <c r="C26" i="6"/>
  <c r="M25" i="6"/>
  <c r="K25" i="6"/>
  <c r="E25" i="6"/>
  <c r="C25" i="6"/>
  <c r="M24" i="6"/>
  <c r="K24" i="6"/>
  <c r="E24" i="6"/>
  <c r="C24" i="6"/>
  <c r="M23" i="6"/>
  <c r="K23" i="6"/>
  <c r="E23" i="6"/>
  <c r="C23" i="6"/>
  <c r="M22" i="6"/>
  <c r="K22" i="6"/>
  <c r="E22" i="6"/>
  <c r="C22" i="6"/>
  <c r="M21" i="6"/>
  <c r="K21" i="6"/>
  <c r="E21" i="6"/>
  <c r="C21" i="6"/>
  <c r="M20" i="6"/>
  <c r="K20" i="6"/>
  <c r="E20" i="6"/>
  <c r="C20" i="6"/>
  <c r="M18" i="6"/>
  <c r="K18" i="6"/>
  <c r="E18" i="6"/>
  <c r="C18" i="6"/>
  <c r="M17" i="6"/>
  <c r="K17" i="6"/>
  <c r="E17" i="6"/>
  <c r="C17" i="6"/>
  <c r="E16" i="6"/>
  <c r="C16" i="6"/>
  <c r="M71" i="5" l="1"/>
  <c r="K71" i="5"/>
  <c r="E71" i="5"/>
  <c r="C71" i="5"/>
  <c r="M70" i="5"/>
  <c r="K70" i="5"/>
  <c r="E70" i="5"/>
  <c r="C70" i="5"/>
  <c r="M69" i="5"/>
  <c r="K69" i="5"/>
  <c r="E69" i="5"/>
  <c r="C69" i="5"/>
  <c r="M68" i="5"/>
  <c r="K68" i="5"/>
  <c r="E68" i="5"/>
  <c r="C68" i="5"/>
  <c r="M67" i="5"/>
  <c r="K67" i="5"/>
  <c r="E67" i="5"/>
  <c r="C67" i="5"/>
  <c r="M66" i="5"/>
  <c r="K66" i="5"/>
  <c r="E66" i="5"/>
  <c r="C66" i="5"/>
  <c r="M65" i="5"/>
  <c r="K65" i="5"/>
  <c r="E65" i="5"/>
  <c r="C65" i="5"/>
  <c r="M64" i="5"/>
  <c r="K64" i="5"/>
  <c r="E64" i="5"/>
  <c r="C64" i="5"/>
  <c r="M63" i="5"/>
  <c r="K63" i="5"/>
  <c r="E63" i="5"/>
  <c r="C63" i="5"/>
  <c r="M62" i="5"/>
  <c r="K62" i="5"/>
  <c r="E62" i="5"/>
  <c r="C62" i="5"/>
  <c r="M61" i="5"/>
  <c r="K61" i="5"/>
  <c r="E61" i="5"/>
  <c r="C61" i="5"/>
  <c r="M60" i="5"/>
  <c r="K60" i="5"/>
  <c r="E60" i="5"/>
  <c r="C60" i="5"/>
  <c r="M59" i="5"/>
  <c r="K59" i="5"/>
  <c r="E59" i="5"/>
  <c r="C59" i="5"/>
  <c r="M58" i="5"/>
  <c r="K58" i="5"/>
  <c r="E58" i="5"/>
  <c r="C58" i="5"/>
  <c r="M57" i="5"/>
  <c r="K57" i="5"/>
  <c r="E57" i="5"/>
  <c r="C57" i="5"/>
  <c r="M56" i="5"/>
  <c r="K56" i="5"/>
  <c r="E56" i="5"/>
  <c r="C56" i="5"/>
  <c r="M55" i="5"/>
  <c r="K55" i="5"/>
  <c r="E55" i="5"/>
  <c r="C55" i="5"/>
  <c r="M54" i="5"/>
  <c r="K54" i="5"/>
  <c r="E54" i="5"/>
  <c r="C54" i="5"/>
  <c r="M53" i="5"/>
  <c r="K53" i="5"/>
  <c r="E53" i="5"/>
  <c r="C53" i="5"/>
  <c r="M52" i="5"/>
  <c r="K52" i="5"/>
  <c r="E52" i="5"/>
  <c r="C52" i="5"/>
  <c r="M51" i="5"/>
  <c r="K51" i="5"/>
  <c r="E51" i="5"/>
  <c r="C51" i="5"/>
  <c r="M50" i="5"/>
  <c r="K50" i="5"/>
  <c r="E50" i="5"/>
  <c r="C50" i="5"/>
  <c r="M49" i="5"/>
  <c r="K49" i="5"/>
  <c r="E49" i="5"/>
  <c r="C49" i="5"/>
  <c r="M48" i="5"/>
  <c r="K48" i="5"/>
  <c r="E48" i="5"/>
  <c r="C48" i="5"/>
  <c r="M47" i="5"/>
  <c r="K47" i="5"/>
  <c r="E47" i="5"/>
  <c r="C47" i="5"/>
  <c r="M46" i="5"/>
  <c r="K46" i="5"/>
  <c r="E46" i="5"/>
  <c r="C46" i="5"/>
  <c r="M45" i="5"/>
  <c r="K45" i="5"/>
  <c r="E45" i="5"/>
  <c r="C45" i="5"/>
  <c r="M44" i="5"/>
  <c r="K44" i="5"/>
  <c r="E44" i="5"/>
  <c r="C44" i="5"/>
  <c r="M43" i="5"/>
  <c r="K43" i="5"/>
  <c r="E43" i="5"/>
  <c r="C43" i="5"/>
  <c r="M42" i="5"/>
  <c r="K42" i="5"/>
  <c r="E42" i="5"/>
  <c r="C42" i="5"/>
  <c r="M41" i="5"/>
  <c r="K41" i="5"/>
  <c r="E41" i="5"/>
  <c r="C41" i="5"/>
  <c r="M40" i="5"/>
  <c r="K40" i="5"/>
  <c r="E40" i="5"/>
  <c r="C40" i="5"/>
  <c r="M39" i="5"/>
  <c r="K39" i="5"/>
  <c r="E39" i="5"/>
  <c r="C39" i="5"/>
  <c r="M38" i="5"/>
  <c r="K38" i="5"/>
  <c r="E38" i="5"/>
  <c r="C38" i="5"/>
  <c r="M37" i="5"/>
  <c r="K37" i="5"/>
  <c r="E37" i="5"/>
  <c r="C37" i="5"/>
  <c r="M36" i="5"/>
  <c r="K36" i="5"/>
  <c r="E36" i="5"/>
  <c r="C36" i="5"/>
  <c r="M35" i="5"/>
  <c r="K35" i="5"/>
  <c r="E35" i="5"/>
  <c r="C35" i="5"/>
  <c r="M34" i="5"/>
  <c r="K34" i="5"/>
  <c r="E34" i="5"/>
  <c r="C34" i="5"/>
  <c r="M33" i="5"/>
  <c r="K33" i="5"/>
  <c r="E33" i="5"/>
  <c r="C33" i="5"/>
  <c r="M32" i="5"/>
  <c r="K32" i="5"/>
  <c r="E32" i="5"/>
  <c r="C32" i="5"/>
  <c r="M31" i="5"/>
  <c r="K31" i="5"/>
  <c r="E31" i="5"/>
  <c r="C31" i="5"/>
  <c r="M30" i="5"/>
  <c r="K30" i="5"/>
  <c r="E30" i="5"/>
  <c r="C30" i="5"/>
  <c r="M29" i="5"/>
  <c r="K29" i="5"/>
  <c r="E29" i="5"/>
  <c r="C29" i="5"/>
  <c r="M28" i="5"/>
  <c r="K28" i="5"/>
  <c r="E28" i="5"/>
  <c r="C28" i="5"/>
  <c r="M27" i="5"/>
  <c r="K27" i="5"/>
  <c r="E27" i="5"/>
  <c r="C27" i="5"/>
  <c r="M26" i="5"/>
  <c r="K26" i="5"/>
  <c r="E26" i="5"/>
  <c r="C26" i="5"/>
  <c r="M25" i="5"/>
  <c r="K25" i="5"/>
  <c r="E25" i="5"/>
  <c r="C25" i="5"/>
  <c r="M24" i="5"/>
  <c r="K24" i="5"/>
  <c r="E24" i="5"/>
  <c r="C24" i="5"/>
  <c r="M23" i="5"/>
  <c r="K23" i="5"/>
  <c r="E23" i="5"/>
  <c r="C23" i="5"/>
  <c r="M22" i="5"/>
  <c r="K22" i="5"/>
  <c r="E22" i="5"/>
  <c r="C22" i="5"/>
  <c r="M21" i="5"/>
  <c r="K21" i="5"/>
  <c r="E21" i="5"/>
  <c r="C21" i="5"/>
  <c r="M20" i="5"/>
  <c r="K20" i="5"/>
  <c r="E20" i="5"/>
  <c r="C20" i="5"/>
  <c r="M18" i="5"/>
  <c r="K18" i="5"/>
  <c r="E18" i="5"/>
  <c r="C18" i="5"/>
  <c r="M17" i="5"/>
  <c r="K17" i="5"/>
  <c r="E17" i="5"/>
  <c r="C17" i="5"/>
  <c r="E16" i="5"/>
  <c r="C16" i="5"/>
  <c r="E18" i="4" l="1"/>
  <c r="E17" i="4"/>
  <c r="C17" i="4" l="1"/>
  <c r="C18" i="4"/>
  <c r="M17" i="4"/>
  <c r="M18" i="4"/>
  <c r="K17" i="4"/>
  <c r="K18" i="4"/>
  <c r="E20" i="4" l="1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E16" i="4"/>
  <c r="C16" i="4"/>
</calcChain>
</file>

<file path=xl/sharedStrings.xml><?xml version="1.0" encoding="utf-8"?>
<sst xmlns="http://schemas.openxmlformats.org/spreadsheetml/2006/main" count="1911" uniqueCount="224">
  <si>
    <r>
      <t xml:space="preserve">Prihodi turistov / </t>
    </r>
    <r>
      <rPr>
        <b/>
        <i/>
        <sz val="10"/>
        <rFont val="Arial CE"/>
        <charset val="238"/>
      </rPr>
      <t>Tourist arrivals</t>
    </r>
  </si>
  <si>
    <r>
      <t xml:space="preserve">Prenočitve turistov / </t>
    </r>
    <r>
      <rPr>
        <b/>
        <i/>
        <sz val="10"/>
        <rFont val="Arial CE"/>
        <charset val="238"/>
      </rPr>
      <t>Overnight stays</t>
    </r>
  </si>
  <si>
    <t>delež/share</t>
  </si>
  <si>
    <t>Skupaj</t>
  </si>
  <si>
    <t>Total</t>
  </si>
  <si>
    <t>Domači</t>
  </si>
  <si>
    <t>Domestic</t>
  </si>
  <si>
    <t>Tuji</t>
  </si>
  <si>
    <t>Foreign</t>
  </si>
  <si>
    <t>od tega</t>
  </si>
  <si>
    <t>of these</t>
  </si>
  <si>
    <t>iz Avstrije</t>
  </si>
  <si>
    <t>from Austria</t>
  </si>
  <si>
    <t>iz Belgije</t>
  </si>
  <si>
    <t>from Belgium</t>
  </si>
  <si>
    <t>iz Bolgarije</t>
  </si>
  <si>
    <t>from Bulgaria</t>
  </si>
  <si>
    <t>iz Bosne in Hercegovine</t>
  </si>
  <si>
    <t>from Bosnia and Herzegovina</t>
  </si>
  <si>
    <t>s Cipra</t>
  </si>
  <si>
    <t>from Cyprus</t>
  </si>
  <si>
    <t>iz Češke republike</t>
  </si>
  <si>
    <t>from Czech Republic</t>
  </si>
  <si>
    <t>iz Črne gore</t>
  </si>
  <si>
    <t>from Montenegro</t>
  </si>
  <si>
    <t>iz Danske</t>
  </si>
  <si>
    <t>from Denmark</t>
  </si>
  <si>
    <t>iz Estonije</t>
  </si>
  <si>
    <t>from Estonia</t>
  </si>
  <si>
    <t>iz Finske</t>
  </si>
  <si>
    <t>from Finland</t>
  </si>
  <si>
    <t>iz Francije</t>
  </si>
  <si>
    <t>from France</t>
  </si>
  <si>
    <t>iz Grčije</t>
  </si>
  <si>
    <t>from Greece</t>
  </si>
  <si>
    <t>iz Hrvaške</t>
  </si>
  <si>
    <t>from Croatia</t>
  </si>
  <si>
    <t>iz Irske</t>
  </si>
  <si>
    <t>from Ireland</t>
  </si>
  <si>
    <t>z Islandije</t>
  </si>
  <si>
    <t>from Iceland</t>
  </si>
  <si>
    <t>iz Italije</t>
  </si>
  <si>
    <t>from Italy</t>
  </si>
  <si>
    <t>iz Latvije</t>
  </si>
  <si>
    <t>from Latvia</t>
  </si>
  <si>
    <t>iz Litve</t>
  </si>
  <si>
    <t>from Lithuania</t>
  </si>
  <si>
    <t>iz Luksemburga</t>
  </si>
  <si>
    <t>from Luxembourg</t>
  </si>
  <si>
    <t>iz Madžarske</t>
  </si>
  <si>
    <t>from Hungary</t>
  </si>
  <si>
    <t>z Malte</t>
  </si>
  <si>
    <t>from Malta</t>
  </si>
  <si>
    <t>iz Nemčije</t>
  </si>
  <si>
    <t>from Germany</t>
  </si>
  <si>
    <t>iz Nizozemske</t>
  </si>
  <si>
    <t>from Netherlands</t>
  </si>
  <si>
    <t>iz Norveške</t>
  </si>
  <si>
    <t>from Norway</t>
  </si>
  <si>
    <t>iz Poljske</t>
  </si>
  <si>
    <t>from Poland</t>
  </si>
  <si>
    <t>iz Portugalske</t>
  </si>
  <si>
    <t>from Portugal</t>
  </si>
  <si>
    <t>iz Romunije</t>
  </si>
  <si>
    <t>from Romania</t>
  </si>
  <si>
    <t>iz Ruske federacije</t>
  </si>
  <si>
    <t>from Russian Federation</t>
  </si>
  <si>
    <t>iz Slovaške</t>
  </si>
  <si>
    <t>from Slovakia</t>
  </si>
  <si>
    <t xml:space="preserve">iz Srbije </t>
  </si>
  <si>
    <t xml:space="preserve">from Serbia </t>
  </si>
  <si>
    <t>iz Španije</t>
  </si>
  <si>
    <t>from Spain</t>
  </si>
  <si>
    <t>iz Švedske</t>
  </si>
  <si>
    <t>from Sweden</t>
  </si>
  <si>
    <t>iz Švice</t>
  </si>
  <si>
    <t>from Switzerland</t>
  </si>
  <si>
    <t>iz Turčije</t>
  </si>
  <si>
    <t>from Turkey</t>
  </si>
  <si>
    <t>iz Ukrajine</t>
  </si>
  <si>
    <t>from Ukraine</t>
  </si>
  <si>
    <t>iz Združenega kraljestva</t>
  </si>
  <si>
    <t>from United Kingdom</t>
  </si>
  <si>
    <t>iz drugih evropskih držav</t>
  </si>
  <si>
    <t>from other European countries</t>
  </si>
  <si>
    <t>iz Južne Afrike</t>
  </si>
  <si>
    <t>from South Africa</t>
  </si>
  <si>
    <t>iz drugih afriških držav</t>
  </si>
  <si>
    <t>from other African countries</t>
  </si>
  <si>
    <t>iz Avstralije</t>
  </si>
  <si>
    <t>from Australia</t>
  </si>
  <si>
    <t>z Nove Zelandije</t>
  </si>
  <si>
    <t>from New Zealand</t>
  </si>
  <si>
    <t>iz drugih držav Oceanije</t>
  </si>
  <si>
    <t>from other countries of Oceania</t>
  </si>
  <si>
    <t>iz Izraela</t>
  </si>
  <si>
    <t>from Israel</t>
  </si>
  <si>
    <t>iz Japonske</t>
  </si>
  <si>
    <t>from Japan</t>
  </si>
  <si>
    <t>iz Kitajske</t>
  </si>
  <si>
    <t>from China</t>
  </si>
  <si>
    <t>iz Koreje (Republika)</t>
  </si>
  <si>
    <t>from Korea (Republic of)</t>
  </si>
  <si>
    <t>iz drugih azijskih držav</t>
  </si>
  <si>
    <t>from other Asian countries</t>
  </si>
  <si>
    <t>iz Brazilije</t>
  </si>
  <si>
    <t>from Brazil</t>
  </si>
  <si>
    <t>iz drugih držav J. in Sr. Amerike</t>
  </si>
  <si>
    <t>from other countries of South and Middle America</t>
  </si>
  <si>
    <t>iz Kanade</t>
  </si>
  <si>
    <t>from Canada</t>
  </si>
  <si>
    <t>iz Združenih držav</t>
  </si>
  <si>
    <t>from United States</t>
  </si>
  <si>
    <t>iz drugih držav S. Amerike</t>
  </si>
  <si>
    <t>from other countries of North America</t>
  </si>
  <si>
    <t>Vir: Statistični urad Republike Slovenije; izračun indeksov: STO</t>
  </si>
  <si>
    <t>Metodološko pojasnilo</t>
  </si>
  <si>
    <t>I 2020</t>
  </si>
  <si>
    <t>I–I 2020</t>
  </si>
  <si>
    <r>
      <t>indeks/</t>
    </r>
    <r>
      <rPr>
        <i/>
        <sz val="10"/>
        <rFont val="Arial CE"/>
        <charset val="238"/>
      </rPr>
      <t>index</t>
    </r>
  </si>
  <si>
    <t>iz Severne Makedonije</t>
  </si>
  <si>
    <t>from Northern Macedonia</t>
  </si>
  <si>
    <t>I 2021</t>
  </si>
  <si>
    <t>I–I 2021</t>
  </si>
  <si>
    <t>I–II 2021</t>
  </si>
  <si>
    <t>I–II 2020</t>
  </si>
  <si>
    <t>II 2021</t>
  </si>
  <si>
    <t>II 2020</t>
  </si>
  <si>
    <t>Tabela 1: Prihodi in prenočitve turistov po državah, od koder turisti prihajajo, Slovenija, januar 2021 – končni podatki</t>
  </si>
  <si>
    <t>Table 1: Tourist arrivals and overnight stays by countries from which the tourists come, Slovenia, January 2021 - final data</t>
  </si>
  <si>
    <t>III 2021</t>
  </si>
  <si>
    <t>I–III 2021</t>
  </si>
  <si>
    <t>III 2020</t>
  </si>
  <si>
    <t>I–III 2020</t>
  </si>
  <si>
    <t>Tabela 1: Prihodi in prenočitve turistov po državah, od koder turisti prihajajo, Slovenija, februar 2021 – končni podatki</t>
  </si>
  <si>
    <t>Table 1: Tourist arrivals and overnight stays by countries from which the tourists come, Slovenia, February 2021 - final data</t>
  </si>
  <si>
    <t>I 2019</t>
  </si>
  <si>
    <t>I–I 2019</t>
  </si>
  <si>
    <t>II 2019</t>
  </si>
  <si>
    <t>I–II 2019</t>
  </si>
  <si>
    <t>III 2019</t>
  </si>
  <si>
    <t>I–III 2019</t>
  </si>
  <si>
    <t>Tabela 1: Prihodi in prenočitve turistov po državah, od koder turisti prihajajo, Slovenija, marec 2021 – končni podatki</t>
  </si>
  <si>
    <t>Table 1: Tourist arrivals and overnight stays by countries from which the tourists come, Slovenia, March 2021 - final data</t>
  </si>
  <si>
    <t>IV 2021</t>
  </si>
  <si>
    <t>I–IV 2021</t>
  </si>
  <si>
    <t>IV 2020</t>
  </si>
  <si>
    <t>I–IV 2020</t>
  </si>
  <si>
    <t>IV 2019</t>
  </si>
  <si>
    <t>I–IV 2019</t>
  </si>
  <si>
    <t>*v letu 2020 v aprilu 0 prihodov</t>
  </si>
  <si>
    <t>Tabela 1: Prihodi in prenočitve turistov po državah, od koder turisti prihajajo, Slovenija, april 2021 – končni podatki</t>
  </si>
  <si>
    <t>Table 1: Tourist arrivals and overnight stays by countries from which the tourists come, Slovenia, April 2021 - final data</t>
  </si>
  <si>
    <t>V 2021</t>
  </si>
  <si>
    <t>I–V 2021</t>
  </si>
  <si>
    <t>V 2020</t>
  </si>
  <si>
    <t>I–V 2020</t>
  </si>
  <si>
    <t>V 2019</t>
  </si>
  <si>
    <t>I–V 2019</t>
  </si>
  <si>
    <t>Tabela 1: Prihodi in prenočitve turistov po državah, od koder turisti prihajajo, Slovenija, maj 2021 – končni podatki</t>
  </si>
  <si>
    <t>Table 1: Tourist arrivals and overnight stays by countries from which the tourists come, Slovenia, May 2021 - final data</t>
  </si>
  <si>
    <t>VI 2021</t>
  </si>
  <si>
    <t>I–VI 2021</t>
  </si>
  <si>
    <t>VI 2020</t>
  </si>
  <si>
    <t>I–VI 2020</t>
  </si>
  <si>
    <t>VI 2019</t>
  </si>
  <si>
    <t>I–VI 2019</t>
  </si>
  <si>
    <t>Tabela 1: Prihodi in prenočitve turistov po državah, od koder turisti prihajajo, Slovenija, junij 2021 – končni podatki</t>
  </si>
  <si>
    <t>Table 1: Tourist arrivals and overnight stays by countries from which the tourists come, Slovenia, June 2021 - final data</t>
  </si>
  <si>
    <t>VII 2021</t>
  </si>
  <si>
    <t>I–VII 2021</t>
  </si>
  <si>
    <t>VII 2020</t>
  </si>
  <si>
    <t>I–VII 2020</t>
  </si>
  <si>
    <t>VII 2019</t>
  </si>
  <si>
    <t>I–VII 2019</t>
  </si>
  <si>
    <t>VIII 2021</t>
  </si>
  <si>
    <t>I–VIII 2021</t>
  </si>
  <si>
    <t>VIII 2020</t>
  </si>
  <si>
    <t>I–VIII 2020</t>
  </si>
  <si>
    <t>VIII 2019</t>
  </si>
  <si>
    <t>I–VIII 2019</t>
  </si>
  <si>
    <t>Tabela 1: Prihodi in prenočitve turistov po državah, od koder turisti prihajajo, Slovenija, julij 2021 – končni podatki</t>
  </si>
  <si>
    <t>Table 1: Tourist arrivals and overnight stays by countries from which the tourists come, Slovenia, July 2021 - final data</t>
  </si>
  <si>
    <t>Table 1: Tourist arrivals and overnight stays by countries from which the tourists come, Slovenia, August 2021 - final data</t>
  </si>
  <si>
    <t>Tabela 1: Prihodi in prenočitve turistov po državah, od koder turisti prihajajo, Slovenija, avgust 2021 – končni podatki</t>
  </si>
  <si>
    <t>IX 2021</t>
  </si>
  <si>
    <t>I–IX 2021</t>
  </si>
  <si>
    <t>IX 2020</t>
  </si>
  <si>
    <t>I-IX 2021</t>
  </si>
  <si>
    <t>I–IX 2020</t>
  </si>
  <si>
    <t>IX 2019</t>
  </si>
  <si>
    <t>I–IX 2019</t>
  </si>
  <si>
    <t>X 2021</t>
  </si>
  <si>
    <t>I–X 2021</t>
  </si>
  <si>
    <t>X 2020</t>
  </si>
  <si>
    <t>I-X 2021</t>
  </si>
  <si>
    <t>I–X 2020</t>
  </si>
  <si>
    <t>X 2019</t>
  </si>
  <si>
    <t>I–X 2019</t>
  </si>
  <si>
    <t>Tabela 1: Prihodi in prenočitve turistov po državah, od koder turisti prihajajo, Slovenija, september 2021 – končni podatki</t>
  </si>
  <si>
    <t>Table 1: Tourist arrivals and overnight stays by countries from which the tourists come, Slovenia, September 2021 - final data</t>
  </si>
  <si>
    <t>XI 2021</t>
  </si>
  <si>
    <t>I–XI 2021</t>
  </si>
  <si>
    <t>XI 2020</t>
  </si>
  <si>
    <t>I-XI 2021</t>
  </si>
  <si>
    <t>I–XI 2020</t>
  </si>
  <si>
    <t>XI 2019</t>
  </si>
  <si>
    <t>I–XI 2019</t>
  </si>
  <si>
    <t>Table 1: Tourist arrivals and overnight stays by countries from which the tourists come, Slovenia, October 2021 - final data</t>
  </si>
  <si>
    <t>Tabela 1: Prihodi in prenočitve turistov po državah, od koder turisti prihajajo, Slovenija, oktober 2021 – končni podatki</t>
  </si>
  <si>
    <t>Tabela 1: Prihodi in prenočitve turistov po državah, od koder turisti prihajajo, Slovenija, december 2021 – začasni podatki</t>
  </si>
  <si>
    <t>Table 1: Tourist arrivals and overnight stays by countries from which the tourists come, Slovenia, December 2021 - preliminary data</t>
  </si>
  <si>
    <t>Tabela 1: Prihodi in prenočitve turistov po državah, od koder turisti prihajajo, Slovenija, november 2021 – končni podatki</t>
  </si>
  <si>
    <t>Table 1: Tourist arrivals and overnight stays by countries from which the tourists come, Slovenia, November 2021 - final data</t>
  </si>
  <si>
    <t>XII 2021</t>
  </si>
  <si>
    <t>I–XII 2021</t>
  </si>
  <si>
    <t>XII 2020</t>
  </si>
  <si>
    <t>I-XII 2021</t>
  </si>
  <si>
    <t>I–XII 2020</t>
  </si>
  <si>
    <t>XII 2019</t>
  </si>
  <si>
    <t>I–XII 2019</t>
  </si>
  <si>
    <t>indeks</t>
  </si>
  <si>
    <t>Tabela 1: Prihodi in prenočitve turistov po državah, od koder turisti prihajajo, Slovenija, leto 2021 – končni podatki</t>
  </si>
  <si>
    <t>Table 1: Tourist arrivals and overnight stays by countries from which the tourists come, Slovenia, 2021 - 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</si>
</sst>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 CE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b/>
      <i/>
      <sz val="10"/>
      <name val="Arial CE"/>
      <charset val="238"/>
    </font>
    <font>
      <sz val="10"/>
      <name val="Arial CE"/>
      <charset val="238"/>
    </font>
    <font>
      <u/>
      <sz val="10"/>
      <color indexed="12"/>
      <name val="Arial CE"/>
      <charset val="238"/>
    </font>
    <font>
      <u/>
      <sz val="10"/>
      <name val="Arial CE"/>
      <charset val="238"/>
    </font>
    <font>
      <b/>
      <sz val="10"/>
      <color indexed="8"/>
      <name val="Arial CE"/>
      <charset val="238"/>
    </font>
    <font>
      <b/>
      <i/>
      <sz val="10"/>
      <color indexed="8"/>
      <name val="Arial CE"/>
      <charset val="238"/>
    </font>
    <font>
      <sz val="10"/>
      <color indexed="8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7"/>
      <name val="Arial CE"/>
      <charset val="238"/>
    </font>
    <font>
      <b/>
      <sz val="14"/>
      <name val="Arial CE"/>
      <charset val="238"/>
    </font>
    <font>
      <b/>
      <sz val="10"/>
      <name val="Verdana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Verdana"/>
      <family val="2"/>
      <charset val="238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  <charset val="238"/>
    </font>
    <font>
      <b/>
      <sz val="8"/>
      <color theme="1"/>
      <name val="Verdan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1" fillId="2" borderId="16" applyNumberFormat="0" applyFont="0" applyAlignment="0" applyProtection="0"/>
    <xf numFmtId="0" fontId="16" fillId="2" borderId="16" applyNumberFormat="0" applyFont="0" applyAlignment="0" applyProtection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 vertical="top" wrapText="1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13" fillId="0" borderId="7" xfId="0" applyFont="1" applyBorder="1"/>
    <xf numFmtId="164" fontId="13" fillId="0" borderId="7" xfId="0" applyNumberFormat="1" applyFont="1" applyBorder="1"/>
    <xf numFmtId="0" fontId="14" fillId="0" borderId="0" xfId="0" applyFont="1"/>
    <xf numFmtId="2" fontId="12" fillId="0" borderId="7" xfId="0" applyNumberFormat="1" applyFont="1" applyBorder="1" applyAlignment="1">
      <alignment horizontal="right"/>
    </xf>
    <xf numFmtId="3" fontId="16" fillId="3" borderId="7" xfId="0" applyNumberFormat="1" applyFont="1" applyFill="1" applyBorder="1" applyAlignment="1">
      <alignment horizontal="right" vertical="top"/>
    </xf>
    <xf numFmtId="3" fontId="13" fillId="0" borderId="7" xfId="0" applyNumberFormat="1" applyFont="1" applyBorder="1"/>
    <xf numFmtId="0" fontId="0" fillId="0" borderId="8" xfId="0" applyBorder="1" applyAlignment="1">
      <alignment horizontal="center" vertical="center"/>
    </xf>
    <xf numFmtId="3" fontId="18" fillId="3" borderId="7" xfId="0" applyNumberFormat="1" applyFont="1" applyFill="1" applyBorder="1" applyAlignment="1">
      <alignment horizontal="right" vertical="top"/>
    </xf>
    <xf numFmtId="0" fontId="5" fillId="0" borderId="0" xfId="1" applyAlignment="1" applyProtection="1"/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0" fontId="17" fillId="3" borderId="7" xfId="0" applyNumberFormat="1" applyFont="1" applyFill="1" applyBorder="1" applyAlignment="1">
      <alignment horizontal="right" vertical="top"/>
    </xf>
    <xf numFmtId="10" fontId="15" fillId="0" borderId="7" xfId="5" applyNumberFormat="1" applyFont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3" fontId="19" fillId="0" borderId="7" xfId="0" applyNumberFormat="1" applyFont="1" applyBorder="1"/>
    <xf numFmtId="10" fontId="19" fillId="3" borderId="7" xfId="5" applyNumberFormat="1" applyFont="1" applyFill="1" applyBorder="1" applyAlignment="1">
      <alignment horizontal="right" vertical="top"/>
    </xf>
    <xf numFmtId="2" fontId="20" fillId="0" borderId="7" xfId="5" applyNumberFormat="1" applyFont="1" applyBorder="1"/>
    <xf numFmtId="3" fontId="21" fillId="0" borderId="7" xfId="0" applyNumberFormat="1" applyFont="1" applyBorder="1" applyAlignment="1">
      <alignment horizontal="right"/>
    </xf>
    <xf numFmtId="10" fontId="21" fillId="0" borderId="7" xfId="0" applyNumberFormat="1" applyFont="1" applyBorder="1"/>
    <xf numFmtId="2" fontId="21" fillId="0" borderId="7" xfId="0" applyNumberFormat="1" applyFont="1" applyBorder="1"/>
    <xf numFmtId="3" fontId="22" fillId="0" borderId="7" xfId="0" applyNumberFormat="1" applyFont="1" applyBorder="1"/>
    <xf numFmtId="10" fontId="21" fillId="0" borderId="7" xfId="5" applyNumberFormat="1" applyFont="1" applyBorder="1" applyAlignment="1">
      <alignment horizontal="right"/>
    </xf>
    <xf numFmtId="2" fontId="23" fillId="0" borderId="7" xfId="0" applyNumberFormat="1" applyFont="1" applyBorder="1"/>
    <xf numFmtId="10" fontId="20" fillId="0" borderId="7" xfId="5" applyNumberFormat="1" applyFont="1" applyBorder="1" applyAlignment="1">
      <alignment horizontal="right"/>
    </xf>
    <xf numFmtId="2" fontId="21" fillId="0" borderId="7" xfId="5" applyNumberFormat="1" applyFont="1" applyBorder="1"/>
    <xf numFmtId="0" fontId="24" fillId="0" borderId="0" xfId="0" applyFont="1"/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13" fillId="5" borderId="7" xfId="0" applyNumberFormat="1" applyFont="1" applyFill="1" applyBorder="1"/>
    <xf numFmtId="2" fontId="25" fillId="5" borderId="7" xfId="5" applyNumberFormat="1" applyFont="1" applyFill="1" applyBorder="1"/>
    <xf numFmtId="2" fontId="20" fillId="5" borderId="7" xfId="5" applyNumberFormat="1" applyFont="1" applyFill="1" applyBorder="1"/>
    <xf numFmtId="2" fontId="21" fillId="5" borderId="7" xfId="0" applyNumberFormat="1" applyFont="1" applyFill="1" applyBorder="1"/>
    <xf numFmtId="2" fontId="21" fillId="5" borderId="7" xfId="5" applyNumberFormat="1" applyFont="1" applyFill="1" applyBorder="1"/>
    <xf numFmtId="2" fontId="12" fillId="5" borderId="7" xfId="0" applyNumberFormat="1" applyFont="1" applyFill="1" applyBorder="1" applyAlignment="1">
      <alignment horizontal="right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0" fillId="0" borderId="0" xfId="0" applyNumberFormat="1" applyAlignment="1">
      <alignment horizontal="left"/>
    </xf>
    <xf numFmtId="4" fontId="20" fillId="0" borderId="7" xfId="5" applyNumberFormat="1" applyFont="1" applyBorder="1"/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0" fontId="20" fillId="0" borderId="7" xfId="5" applyNumberFormat="1" applyFont="1" applyFill="1" applyBorder="1" applyAlignment="1">
      <alignment horizontal="right"/>
    </xf>
    <xf numFmtId="10" fontId="15" fillId="0" borderId="7" xfId="5" applyNumberFormat="1" applyFont="1" applyFill="1" applyBorder="1" applyAlignment="1">
      <alignment horizontal="right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" fontId="21" fillId="0" borderId="7" xfId="0" applyNumberFormat="1" applyFont="1" applyBorder="1"/>
    <xf numFmtId="4" fontId="21" fillId="0" borderId="7" xfId="5" applyNumberFormat="1" applyFont="1" applyBorder="1"/>
    <xf numFmtId="4" fontId="12" fillId="0" borderId="7" xfId="0" applyNumberFormat="1" applyFont="1" applyBorder="1" applyAlignment="1">
      <alignment horizontal="right"/>
    </xf>
    <xf numFmtId="4" fontId="23" fillId="0" borderId="7" xfId="0" applyNumberFormat="1" applyFont="1" applyBorder="1"/>
    <xf numFmtId="0" fontId="1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4" fontId="4" fillId="0" borderId="0" xfId="0" applyNumberFormat="1" applyFont="1"/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1" fillId="4" borderId="1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/>
    <xf numFmtId="0" fontId="2" fillId="0" borderId="2" xfId="0" applyFont="1" applyBorder="1"/>
    <xf numFmtId="0" fontId="0" fillId="0" borderId="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6">
    <cellStyle name="Hiperpovezava" xfId="1" builtinId="8"/>
    <cellStyle name="Navadno" xfId="0" builtinId="0"/>
    <cellStyle name="Navadno 2" xfId="2" xr:uid="{00000000-0005-0000-0000-000001000000}"/>
    <cellStyle name="Odstotek" xfId="5" builtinId="5"/>
    <cellStyle name="Opomba 2" xfId="3" xr:uid="{00000000-0005-0000-0000-000003000000}"/>
    <cellStyle name="Opomba 3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4283" name="Slika 1">
          <a:extLst>
            <a:ext uri="{FF2B5EF4-FFF2-40B4-BE49-F238E27FC236}">
              <a16:creationId xmlns:a16="http://schemas.microsoft.com/office/drawing/2014/main" id="{00000000-0008-0000-0B00-0000B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14D4EC84-218F-44AB-AEF7-39C5E2971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334E16AA-E541-4833-B70B-66C66CC8C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1695450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70541BD0-236A-4574-A556-248887B09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1752600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670FBF7D-0087-476D-9422-45FB98369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E30AE5F3-3D11-46A0-BD6A-BAA9ABBCF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64ECD8CF-996A-4DB6-A5E1-662269EE1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C4ECEBA-063C-4B9A-A870-981A2ED6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F5EAC004-6995-4A78-9916-AC44EBED8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B028AAB9-8E59-41BD-A865-D54F72B8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DDD57762-1EF3-4F26-ABF5-E62755FAA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86578C0D-0C29-4AE4-99ED-F774948AB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F5274C0A-74E1-439B-AEAD-C0EACF009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.si/StatWeb/File/DocSysFile/777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stat.si/StatWeb/File/DocSysFile/777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tat.si/StatWeb/File/DocSysFile/7779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stat.si/StatWeb/File/DocSysFile/777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www.stat.si/StatWeb/File/DocSysFile/777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t.si/StatWeb/File/DocSysFile/777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.si/StatWeb/File/DocSysFile/777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.si/StatWeb/File/DocSysFile/777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tat.si/StatWeb/File/DocSysFile/777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tat.si/StatWeb/File/DocSysFile/7779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tat.si/StatWeb/File/DocSysFile/777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tat.si/StatWeb/File/DocSysFile/777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tat.si/StatWeb/File/DocSysFile/7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7:S79"/>
  <sheetViews>
    <sheetView topLeftCell="D5" zoomScale="93" zoomScaleNormal="93" workbookViewId="0">
      <selection activeCell="Q12" sqref="Q1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128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129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49"/>
      <c r="I11" s="49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122</v>
      </c>
      <c r="C12" s="27"/>
      <c r="D12" s="113" t="s">
        <v>123</v>
      </c>
      <c r="E12" s="31"/>
      <c r="F12" s="4" t="s">
        <v>122</v>
      </c>
      <c r="G12" s="11" t="s">
        <v>123</v>
      </c>
      <c r="H12" s="54" t="s">
        <v>122</v>
      </c>
      <c r="I12" s="55" t="s">
        <v>123</v>
      </c>
      <c r="J12" s="110" t="s">
        <v>122</v>
      </c>
      <c r="K12" s="27"/>
      <c r="L12" s="113" t="s">
        <v>123</v>
      </c>
      <c r="M12" s="31"/>
      <c r="N12" s="4" t="s">
        <v>122</v>
      </c>
      <c r="O12" s="11" t="s">
        <v>123</v>
      </c>
      <c r="P12" s="54" t="s">
        <v>122</v>
      </c>
      <c r="Q12" s="55" t="s">
        <v>123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117</v>
      </c>
      <c r="G13" s="12" t="s">
        <v>118</v>
      </c>
      <c r="H13" s="56" t="s">
        <v>136</v>
      </c>
      <c r="I13" s="57" t="s">
        <v>137</v>
      </c>
      <c r="J13" s="111"/>
      <c r="K13" s="17" t="s">
        <v>2</v>
      </c>
      <c r="L13" s="114"/>
      <c r="M13" s="24" t="s">
        <v>2</v>
      </c>
      <c r="N13" s="10" t="s">
        <v>117</v>
      </c>
      <c r="O13" s="12" t="s">
        <v>118</v>
      </c>
      <c r="P13" s="56" t="s">
        <v>136</v>
      </c>
      <c r="Q13" s="57" t="s">
        <v>137</v>
      </c>
      <c r="R13" s="108"/>
    </row>
    <row r="14" spans="1:19" x14ac:dyDescent="0.2">
      <c r="A14" s="104"/>
      <c r="B14" s="112"/>
      <c r="C14" s="28"/>
      <c r="D14" s="115"/>
      <c r="E14" s="32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32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12036</v>
      </c>
      <c r="C16" s="34">
        <f>B16/B16</f>
        <v>1</v>
      </c>
      <c r="D16" s="33">
        <v>12036</v>
      </c>
      <c r="E16" s="34">
        <f>D16/D16</f>
        <v>1</v>
      </c>
      <c r="F16" s="35">
        <v>4.2582096839245152</v>
      </c>
      <c r="G16" s="35">
        <v>4.2582096839245152</v>
      </c>
      <c r="H16" s="59">
        <v>4.5392660086817793</v>
      </c>
      <c r="I16" s="60">
        <v>4.5392660086817793</v>
      </c>
      <c r="J16" s="33">
        <v>62406</v>
      </c>
      <c r="K16" s="34">
        <v>1</v>
      </c>
      <c r="L16" s="33">
        <v>62406</v>
      </c>
      <c r="M16" s="34">
        <v>1</v>
      </c>
      <c r="N16" s="35">
        <v>8.0855535156467617</v>
      </c>
      <c r="O16" s="35">
        <v>8.0855535156467617</v>
      </c>
      <c r="P16" s="60">
        <v>8.2283679994725905</v>
      </c>
      <c r="Q16" s="60">
        <v>8.2283679994725905</v>
      </c>
      <c r="R16" s="9" t="s">
        <v>4</v>
      </c>
    </row>
    <row r="17" spans="1:18" x14ac:dyDescent="0.2">
      <c r="A17" s="5" t="s">
        <v>5</v>
      </c>
      <c r="B17" s="33">
        <v>6399</v>
      </c>
      <c r="C17" s="34">
        <f t="shared" ref="C17:C18" si="0">SUM(B17)/SUM($B$17:$B$18)</f>
        <v>0.53165503489531407</v>
      </c>
      <c r="D17" s="33">
        <v>6399</v>
      </c>
      <c r="E17" s="34">
        <f>SUM(D17)/SUM($D$17:$D$18)</f>
        <v>0.53165503489531407</v>
      </c>
      <c r="F17" s="35">
        <v>6.6941448462721391</v>
      </c>
      <c r="G17" s="35">
        <v>6.6941448462721391</v>
      </c>
      <c r="H17" s="59">
        <v>7.1419004888501973</v>
      </c>
      <c r="I17" s="60">
        <v>7.1419004888501973</v>
      </c>
      <c r="J17" s="33">
        <v>36140</v>
      </c>
      <c r="K17" s="34">
        <f t="shared" ref="K17:K18" si="1">SUM(J17)/SUM($J$17:$J$18)</f>
        <v>0.57911098291830909</v>
      </c>
      <c r="L17" s="33">
        <v>36140</v>
      </c>
      <c r="M17" s="34">
        <f t="shared" ref="M17:M18" si="2">SUM(L17)/SUM($L$17:$L$18)</f>
        <v>0.57911098291830909</v>
      </c>
      <c r="N17" s="35">
        <v>13.134749298559321</v>
      </c>
      <c r="O17" s="35">
        <v>13.134749298559321</v>
      </c>
      <c r="P17" s="60">
        <v>13.561179154658982</v>
      </c>
      <c r="Q17" s="60">
        <v>13.561179154658982</v>
      </c>
      <c r="R17" s="9" t="s">
        <v>6</v>
      </c>
    </row>
    <row r="18" spans="1:18" x14ac:dyDescent="0.2">
      <c r="A18" s="5" t="s">
        <v>7</v>
      </c>
      <c r="B18" s="33">
        <v>5637</v>
      </c>
      <c r="C18" s="34">
        <f t="shared" si="0"/>
        <v>0.46834496510468593</v>
      </c>
      <c r="D18" s="33">
        <v>5637</v>
      </c>
      <c r="E18" s="34">
        <f>SUM(D18)/SUM($D$17:$D$18)</f>
        <v>0.46834496510468593</v>
      </c>
      <c r="F18" s="35">
        <v>3.0134232852033809</v>
      </c>
      <c r="G18" s="35">
        <v>3.0134232852033809</v>
      </c>
      <c r="H18" s="59">
        <v>3.2109595283529377</v>
      </c>
      <c r="I18" s="60">
        <v>3.2109595283529377</v>
      </c>
      <c r="J18" s="33">
        <v>26266</v>
      </c>
      <c r="K18" s="34">
        <f t="shared" si="1"/>
        <v>0.42088901708169085</v>
      </c>
      <c r="L18" s="33">
        <v>26266</v>
      </c>
      <c r="M18" s="34">
        <f t="shared" si="2"/>
        <v>0.42088901708169085</v>
      </c>
      <c r="N18" s="35">
        <v>5.2883889400068052</v>
      </c>
      <c r="O18" s="35">
        <v>5.2883889400068052</v>
      </c>
      <c r="P18" s="60">
        <v>5.3393884076767177</v>
      </c>
      <c r="Q18" s="60">
        <v>5.3393884076767177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59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425</v>
      </c>
      <c r="C20" s="42">
        <f t="shared" ref="C20:C51" si="3">SUM(B20)/SUM($B$20:$B$72)</f>
        <v>7.5394713500088695E-2</v>
      </c>
      <c r="D20" s="39">
        <v>425</v>
      </c>
      <c r="E20" s="42">
        <f t="shared" ref="E20:E51" si="4">SUM(D20)/SUM($D$20:$D$72)</f>
        <v>7.5394713500088695E-2</v>
      </c>
      <c r="F20" s="43">
        <v>2.4539523067151685</v>
      </c>
      <c r="G20" s="43">
        <v>2.4539523067151685</v>
      </c>
      <c r="H20" s="59">
        <v>2.8842891075670174</v>
      </c>
      <c r="I20" s="62">
        <v>2.8842891075670174</v>
      </c>
      <c r="J20" s="39">
        <v>1410</v>
      </c>
      <c r="K20" s="34">
        <f t="shared" ref="K20:K51" si="5">SUM(J20)/SUM($J$20:$J$72)</f>
        <v>5.368156552196756E-2</v>
      </c>
      <c r="L20" s="39">
        <v>1410</v>
      </c>
      <c r="M20" s="34">
        <f t="shared" ref="M20:M51" si="6">SUM(L20)/SUM($L$20:$L$72)</f>
        <v>5.368156552196756E-2</v>
      </c>
      <c r="N20" s="43">
        <v>3.2224152116281197</v>
      </c>
      <c r="O20" s="43">
        <v>3.2224152116281197</v>
      </c>
      <c r="P20" s="62">
        <v>3.6401187556473471</v>
      </c>
      <c r="Q20" s="62">
        <v>3.6401187556473471</v>
      </c>
      <c r="R20" s="8" t="s">
        <v>12</v>
      </c>
    </row>
    <row r="21" spans="1:18" x14ac:dyDescent="0.2">
      <c r="A21" s="6" t="s">
        <v>13</v>
      </c>
      <c r="B21" s="39">
        <v>42</v>
      </c>
      <c r="C21" s="42">
        <f t="shared" si="3"/>
        <v>7.4507716870675887E-3</v>
      </c>
      <c r="D21" s="39">
        <v>42</v>
      </c>
      <c r="E21" s="42">
        <f t="shared" si="4"/>
        <v>7.4507716870675887E-3</v>
      </c>
      <c r="F21" s="43">
        <v>5.3030303030303028</v>
      </c>
      <c r="G21" s="43">
        <v>5.3030303030303028</v>
      </c>
      <c r="H21" s="59">
        <v>6.2874251497005984</v>
      </c>
      <c r="I21" s="62">
        <v>6.2874251497005984</v>
      </c>
      <c r="J21" s="39">
        <v>152</v>
      </c>
      <c r="K21" s="34">
        <f t="shared" si="5"/>
        <v>5.7869489073326735E-3</v>
      </c>
      <c r="L21" s="39">
        <v>152</v>
      </c>
      <c r="M21" s="34">
        <f t="shared" si="6"/>
        <v>5.7869489073326735E-3</v>
      </c>
      <c r="N21" s="43">
        <v>7.8715691351631287</v>
      </c>
      <c r="O21" s="43">
        <v>7.8715691351631287</v>
      </c>
      <c r="P21" s="62">
        <v>8.5249579360628154</v>
      </c>
      <c r="Q21" s="62">
        <v>8.5249579360628154</v>
      </c>
      <c r="R21" s="8" t="s">
        <v>14</v>
      </c>
    </row>
    <row r="22" spans="1:18" x14ac:dyDescent="0.2">
      <c r="A22" s="6" t="s">
        <v>15</v>
      </c>
      <c r="B22" s="39">
        <v>203</v>
      </c>
      <c r="C22" s="42">
        <f t="shared" si="3"/>
        <v>3.6012063154160015E-2</v>
      </c>
      <c r="D22" s="39">
        <v>203</v>
      </c>
      <c r="E22" s="42">
        <f t="shared" si="4"/>
        <v>3.6012063154160015E-2</v>
      </c>
      <c r="F22" s="43">
        <v>8.468919482686692</v>
      </c>
      <c r="G22" s="43">
        <v>8.468919482686692</v>
      </c>
      <c r="H22" s="59">
        <v>11.209276642738818</v>
      </c>
      <c r="I22" s="62">
        <v>11.209276642738818</v>
      </c>
      <c r="J22" s="39">
        <v>500</v>
      </c>
      <c r="K22" s="34">
        <f t="shared" si="5"/>
        <v>1.903601614254169E-2</v>
      </c>
      <c r="L22" s="39">
        <v>500</v>
      </c>
      <c r="M22" s="34">
        <f t="shared" si="6"/>
        <v>1.903601614254169E-2</v>
      </c>
      <c r="N22" s="43">
        <v>11.828720132481665</v>
      </c>
      <c r="O22" s="43">
        <v>11.828720132481665</v>
      </c>
      <c r="P22" s="62">
        <v>17.076502732240435</v>
      </c>
      <c r="Q22" s="62">
        <v>17.076502732240435</v>
      </c>
      <c r="R22" s="8" t="s">
        <v>16</v>
      </c>
    </row>
    <row r="23" spans="1:18" x14ac:dyDescent="0.2">
      <c r="A23" s="6" t="s">
        <v>17</v>
      </c>
      <c r="B23" s="39">
        <v>369</v>
      </c>
      <c r="C23" s="42">
        <f t="shared" si="3"/>
        <v>6.5460351250665252E-2</v>
      </c>
      <c r="D23" s="39">
        <v>369</v>
      </c>
      <c r="E23" s="42">
        <f t="shared" si="4"/>
        <v>6.5460351250665252E-2</v>
      </c>
      <c r="F23" s="43">
        <v>4.7078336310283238</v>
      </c>
      <c r="G23" s="43">
        <v>4.7078336310283238</v>
      </c>
      <c r="H23" s="59">
        <v>5.2631578947368416</v>
      </c>
      <c r="I23" s="62">
        <v>5.2631578947368416</v>
      </c>
      <c r="J23" s="39">
        <v>2705</v>
      </c>
      <c r="K23" s="34">
        <f t="shared" si="5"/>
        <v>0.10298484733115054</v>
      </c>
      <c r="L23" s="39">
        <v>2705</v>
      </c>
      <c r="M23" s="34">
        <f t="shared" si="6"/>
        <v>0.10298484733115054</v>
      </c>
      <c r="N23" s="43">
        <v>11.276941676741568</v>
      </c>
      <c r="O23" s="43">
        <v>11.276941676741568</v>
      </c>
      <c r="P23" s="62">
        <v>12.431066176470589</v>
      </c>
      <c r="Q23" s="62">
        <v>12.431066176470589</v>
      </c>
      <c r="R23" s="8" t="s">
        <v>18</v>
      </c>
    </row>
    <row r="24" spans="1:18" ht="12.75" customHeight="1" x14ac:dyDescent="0.2">
      <c r="A24" s="6" t="s">
        <v>19</v>
      </c>
      <c r="B24" s="39"/>
      <c r="C24" s="42">
        <f t="shared" si="3"/>
        <v>0</v>
      </c>
      <c r="D24" s="39"/>
      <c r="E24" s="42">
        <f t="shared" si="4"/>
        <v>0</v>
      </c>
      <c r="F24" s="43">
        <v>0</v>
      </c>
      <c r="G24" s="43">
        <v>0</v>
      </c>
      <c r="H24" s="59">
        <v>0</v>
      </c>
      <c r="I24" s="62">
        <v>0</v>
      </c>
      <c r="J24" s="39"/>
      <c r="K24" s="34">
        <f t="shared" si="5"/>
        <v>0</v>
      </c>
      <c r="L24" s="39"/>
      <c r="M24" s="34">
        <f t="shared" si="6"/>
        <v>0</v>
      </c>
      <c r="N24" s="43">
        <v>0</v>
      </c>
      <c r="O24" s="43">
        <v>0</v>
      </c>
      <c r="P24" s="62">
        <v>0</v>
      </c>
      <c r="Q24" s="62">
        <v>0</v>
      </c>
      <c r="R24" s="8" t="s">
        <v>20</v>
      </c>
    </row>
    <row r="25" spans="1:18" x14ac:dyDescent="0.2">
      <c r="A25" s="6" t="s">
        <v>21</v>
      </c>
      <c r="B25" s="39">
        <v>139</v>
      </c>
      <c r="C25" s="42">
        <f t="shared" si="3"/>
        <v>2.4658506297676068E-2</v>
      </c>
      <c r="D25" s="39">
        <v>139</v>
      </c>
      <c r="E25" s="42">
        <f t="shared" si="4"/>
        <v>2.4658506297676068E-2</v>
      </c>
      <c r="F25" s="43">
        <v>7.4731182795698929</v>
      </c>
      <c r="G25" s="43">
        <v>7.4731182795698929</v>
      </c>
      <c r="H25" s="59">
        <v>8.3233532934131738</v>
      </c>
      <c r="I25" s="62">
        <v>8.3233532934131738</v>
      </c>
      <c r="J25" s="39">
        <v>940</v>
      </c>
      <c r="K25" s="34">
        <f t="shared" si="5"/>
        <v>3.5787710347978376E-2</v>
      </c>
      <c r="L25" s="39">
        <v>940</v>
      </c>
      <c r="M25" s="34">
        <f t="shared" si="6"/>
        <v>3.5787710347978376E-2</v>
      </c>
      <c r="N25" s="43">
        <v>17.206663005674539</v>
      </c>
      <c r="O25" s="43">
        <v>17.206663005674539</v>
      </c>
      <c r="P25" s="62">
        <v>17.796289284361986</v>
      </c>
      <c r="Q25" s="62">
        <v>17.796289284361986</v>
      </c>
      <c r="R25" s="8" t="s">
        <v>22</v>
      </c>
    </row>
    <row r="26" spans="1:18" x14ac:dyDescent="0.2">
      <c r="A26" s="6" t="s">
        <v>23</v>
      </c>
      <c r="B26" s="39">
        <v>92</v>
      </c>
      <c r="C26" s="42">
        <f t="shared" si="3"/>
        <v>1.6320737981195672E-2</v>
      </c>
      <c r="D26" s="39">
        <v>92</v>
      </c>
      <c r="E26" s="42">
        <f t="shared" si="4"/>
        <v>1.6320737981195672E-2</v>
      </c>
      <c r="F26" s="43">
        <v>6.182795698924731</v>
      </c>
      <c r="G26" s="43">
        <v>6.182795698924731</v>
      </c>
      <c r="H26" s="59">
        <v>6.3230240549828176</v>
      </c>
      <c r="I26" s="62">
        <v>6.3230240549828176</v>
      </c>
      <c r="J26" s="39">
        <v>591</v>
      </c>
      <c r="K26" s="34">
        <f t="shared" si="5"/>
        <v>2.2500571080484276E-2</v>
      </c>
      <c r="L26" s="39">
        <v>591</v>
      </c>
      <c r="M26" s="34">
        <f t="shared" si="6"/>
        <v>2.2500571080484276E-2</v>
      </c>
      <c r="N26" s="43">
        <v>14.852978135209852</v>
      </c>
      <c r="O26" s="43">
        <v>14.852978135209852</v>
      </c>
      <c r="P26" s="62">
        <v>14.101646385110952</v>
      </c>
      <c r="Q26" s="62">
        <v>14.101646385110952</v>
      </c>
      <c r="R26" s="8" t="s">
        <v>24</v>
      </c>
    </row>
    <row r="27" spans="1:18" x14ac:dyDescent="0.2">
      <c r="A27" s="6" t="s">
        <v>25</v>
      </c>
      <c r="B27" s="39">
        <v>10</v>
      </c>
      <c r="C27" s="42">
        <f t="shared" si="3"/>
        <v>1.7739932588256165E-3</v>
      </c>
      <c r="D27" s="39">
        <v>10</v>
      </c>
      <c r="E27" s="42">
        <f t="shared" si="4"/>
        <v>1.7739932588256165E-3</v>
      </c>
      <c r="F27" s="43">
        <v>3.4129692832764507</v>
      </c>
      <c r="G27" s="43">
        <v>3.4129692832764507</v>
      </c>
      <c r="H27" s="59">
        <v>4.4247787610619467</v>
      </c>
      <c r="I27" s="62">
        <v>4.4247787610619467</v>
      </c>
      <c r="J27" s="39">
        <v>49</v>
      </c>
      <c r="K27" s="34">
        <f t="shared" si="5"/>
        <v>1.8655295819690854E-3</v>
      </c>
      <c r="L27" s="39">
        <v>49</v>
      </c>
      <c r="M27" s="34">
        <f t="shared" si="6"/>
        <v>1.8655295819690854E-3</v>
      </c>
      <c r="N27" s="43">
        <v>7.5851393188854495</v>
      </c>
      <c r="O27" s="43">
        <v>7.5851393188854495</v>
      </c>
      <c r="P27" s="62">
        <v>8.5964912280701764</v>
      </c>
      <c r="Q27" s="62">
        <v>8.5964912280701764</v>
      </c>
      <c r="R27" s="8" t="s">
        <v>26</v>
      </c>
    </row>
    <row r="28" spans="1:18" x14ac:dyDescent="0.2">
      <c r="A28" s="6" t="s">
        <v>27</v>
      </c>
      <c r="B28" s="39">
        <v>4</v>
      </c>
      <c r="C28" s="42">
        <f t="shared" si="3"/>
        <v>7.0959730353024658E-4</v>
      </c>
      <c r="D28" s="39">
        <v>4</v>
      </c>
      <c r="E28" s="42">
        <f t="shared" si="4"/>
        <v>7.0959730353024658E-4</v>
      </c>
      <c r="F28" s="43">
        <v>3.0534351145038165</v>
      </c>
      <c r="G28" s="43">
        <v>3.0534351145038165</v>
      </c>
      <c r="H28" s="59">
        <v>4.7619047619047619</v>
      </c>
      <c r="I28" s="62">
        <v>4.7619047619047619</v>
      </c>
      <c r="J28" s="39">
        <v>7</v>
      </c>
      <c r="K28" s="34">
        <f t="shared" si="5"/>
        <v>2.6650422599558366E-4</v>
      </c>
      <c r="L28" s="39">
        <v>7</v>
      </c>
      <c r="M28" s="34">
        <f t="shared" si="6"/>
        <v>2.6650422599558366E-4</v>
      </c>
      <c r="N28" s="43">
        <v>1.5909090909090908</v>
      </c>
      <c r="O28" s="43">
        <v>1.5909090909090908</v>
      </c>
      <c r="P28" s="62">
        <v>2.3972602739726026</v>
      </c>
      <c r="Q28" s="62">
        <v>2.3972602739726026</v>
      </c>
      <c r="R28" s="8" t="s">
        <v>28</v>
      </c>
    </row>
    <row r="29" spans="1:18" x14ac:dyDescent="0.2">
      <c r="A29" s="6" t="s">
        <v>29</v>
      </c>
      <c r="B29" s="39">
        <v>28</v>
      </c>
      <c r="C29" s="42">
        <f t="shared" si="3"/>
        <v>4.9671811247117264E-3</v>
      </c>
      <c r="D29" s="39">
        <v>28</v>
      </c>
      <c r="E29" s="42">
        <f t="shared" si="4"/>
        <v>4.9671811247117264E-3</v>
      </c>
      <c r="F29" s="43">
        <v>9.4276094276094273</v>
      </c>
      <c r="G29" s="43">
        <v>9.4276094276094273</v>
      </c>
      <c r="H29" s="59">
        <v>6.7632850241545892</v>
      </c>
      <c r="I29" s="62">
        <v>6.7632850241545892</v>
      </c>
      <c r="J29" s="39">
        <v>115</v>
      </c>
      <c r="K29" s="34">
        <f t="shared" si="5"/>
        <v>4.3782837127845885E-3</v>
      </c>
      <c r="L29" s="39">
        <v>115</v>
      </c>
      <c r="M29" s="34">
        <f t="shared" si="6"/>
        <v>4.3782837127845885E-3</v>
      </c>
      <c r="N29" s="43">
        <v>12.32583065380493</v>
      </c>
      <c r="O29" s="43">
        <v>12.32583065380493</v>
      </c>
      <c r="P29" s="62">
        <v>8.0758426966292145</v>
      </c>
      <c r="Q29" s="62">
        <v>8.0758426966292145</v>
      </c>
      <c r="R29" s="8" t="s">
        <v>30</v>
      </c>
    </row>
    <row r="30" spans="1:18" x14ac:dyDescent="0.2">
      <c r="A30" s="6" t="s">
        <v>31</v>
      </c>
      <c r="B30" s="39">
        <v>245</v>
      </c>
      <c r="C30" s="42">
        <f t="shared" si="3"/>
        <v>4.34628348412276E-2</v>
      </c>
      <c r="D30" s="39">
        <v>245</v>
      </c>
      <c r="E30" s="42">
        <f t="shared" si="4"/>
        <v>4.34628348412276E-2</v>
      </c>
      <c r="F30" s="43">
        <v>8.7219651121395518</v>
      </c>
      <c r="G30" s="43">
        <v>8.7219651121395518</v>
      </c>
      <c r="H30" s="59">
        <v>10</v>
      </c>
      <c r="I30" s="62">
        <v>10</v>
      </c>
      <c r="J30" s="39">
        <v>985</v>
      </c>
      <c r="K30" s="34">
        <f t="shared" si="5"/>
        <v>3.7500951800807127E-2</v>
      </c>
      <c r="L30" s="39">
        <v>985</v>
      </c>
      <c r="M30" s="34">
        <f t="shared" si="6"/>
        <v>3.7500951800807127E-2</v>
      </c>
      <c r="N30" s="43">
        <v>14.258830341632889</v>
      </c>
      <c r="O30" s="43">
        <v>14.258830341632889</v>
      </c>
      <c r="P30" s="62">
        <v>15.118956254796622</v>
      </c>
      <c r="Q30" s="62">
        <v>15.118956254796622</v>
      </c>
      <c r="R30" s="8" t="s">
        <v>32</v>
      </c>
    </row>
    <row r="31" spans="1:18" x14ac:dyDescent="0.2">
      <c r="A31" s="6" t="s">
        <v>33</v>
      </c>
      <c r="B31" s="39">
        <v>43</v>
      </c>
      <c r="C31" s="42">
        <f t="shared" si="3"/>
        <v>7.6281710129501509E-3</v>
      </c>
      <c r="D31" s="39">
        <v>43</v>
      </c>
      <c r="E31" s="42">
        <f t="shared" si="4"/>
        <v>7.6281710129501509E-3</v>
      </c>
      <c r="F31" s="43">
        <v>9.862385321100918</v>
      </c>
      <c r="G31" s="43">
        <v>9.862385321100918</v>
      </c>
      <c r="H31" s="59">
        <v>9.7065462753950342</v>
      </c>
      <c r="I31" s="62">
        <v>9.7065462753950342</v>
      </c>
      <c r="J31" s="39">
        <v>200</v>
      </c>
      <c r="K31" s="34">
        <f t="shared" si="5"/>
        <v>7.6144064570166752E-3</v>
      </c>
      <c r="L31" s="39">
        <v>200</v>
      </c>
      <c r="M31" s="34">
        <f t="shared" si="6"/>
        <v>7.6144064570166752E-3</v>
      </c>
      <c r="N31" s="43">
        <v>15.910898965791567</v>
      </c>
      <c r="O31" s="43">
        <v>15.910898965791567</v>
      </c>
      <c r="P31" s="62">
        <v>15.552099533437014</v>
      </c>
      <c r="Q31" s="62">
        <v>15.552099533437014</v>
      </c>
      <c r="R31" s="8" t="s">
        <v>34</v>
      </c>
    </row>
    <row r="32" spans="1:18" x14ac:dyDescent="0.2">
      <c r="A32" s="6" t="s">
        <v>35</v>
      </c>
      <c r="B32" s="39">
        <v>498</v>
      </c>
      <c r="C32" s="42">
        <f t="shared" si="3"/>
        <v>8.8344864289515698E-2</v>
      </c>
      <c r="D32" s="39">
        <v>498</v>
      </c>
      <c r="E32" s="42">
        <f t="shared" si="4"/>
        <v>8.8344864289515698E-2</v>
      </c>
      <c r="F32" s="43">
        <v>1.3519750237545811</v>
      </c>
      <c r="G32" s="43">
        <v>1.3519750237545811</v>
      </c>
      <c r="H32" s="59">
        <v>1.3206046141607002</v>
      </c>
      <c r="I32" s="62">
        <v>1.3206046141607002</v>
      </c>
      <c r="J32" s="39">
        <v>1598</v>
      </c>
      <c r="K32" s="34">
        <f t="shared" si="5"/>
        <v>6.0839107591563239E-2</v>
      </c>
      <c r="L32" s="39">
        <v>1598</v>
      </c>
      <c r="M32" s="34">
        <f t="shared" si="6"/>
        <v>6.0839107591563239E-2</v>
      </c>
      <c r="N32" s="43">
        <v>1.5487497577049816</v>
      </c>
      <c r="O32" s="43">
        <v>1.5487497577049816</v>
      </c>
      <c r="P32" s="62">
        <v>1.3662323449950413</v>
      </c>
      <c r="Q32" s="62">
        <v>1.3662323449950413</v>
      </c>
      <c r="R32" s="8" t="s">
        <v>36</v>
      </c>
    </row>
    <row r="33" spans="1:18" x14ac:dyDescent="0.2">
      <c r="A33" s="6" t="s">
        <v>37</v>
      </c>
      <c r="B33" s="39">
        <v>9</v>
      </c>
      <c r="C33" s="42">
        <f t="shared" si="3"/>
        <v>1.5965939329430547E-3</v>
      </c>
      <c r="D33" s="39">
        <v>9</v>
      </c>
      <c r="E33" s="42">
        <f t="shared" si="4"/>
        <v>1.5965939329430547E-3</v>
      </c>
      <c r="F33" s="43">
        <v>2.6392961876832843</v>
      </c>
      <c r="G33" s="43">
        <v>2.6392961876832843</v>
      </c>
      <c r="H33" s="59">
        <v>2.295918367346939</v>
      </c>
      <c r="I33" s="62">
        <v>2.295918367346939</v>
      </c>
      <c r="J33" s="39">
        <v>36</v>
      </c>
      <c r="K33" s="34">
        <f t="shared" si="5"/>
        <v>1.3705931622630017E-3</v>
      </c>
      <c r="L33" s="39">
        <v>36</v>
      </c>
      <c r="M33" s="34">
        <f t="shared" si="6"/>
        <v>1.3705931622630017E-3</v>
      </c>
      <c r="N33" s="43">
        <v>2.9776674937965262</v>
      </c>
      <c r="O33" s="43">
        <v>2.9776674937965262</v>
      </c>
      <c r="P33" s="62">
        <v>3.0927835051546393</v>
      </c>
      <c r="Q33" s="62">
        <v>3.0927835051546393</v>
      </c>
      <c r="R33" s="8" t="s">
        <v>38</v>
      </c>
    </row>
    <row r="34" spans="1:18" x14ac:dyDescent="0.2">
      <c r="A34" s="6" t="s">
        <v>39</v>
      </c>
      <c r="B34" s="39">
        <v>23</v>
      </c>
      <c r="C34" s="42">
        <f t="shared" si="3"/>
        <v>4.0801844952989179E-3</v>
      </c>
      <c r="D34" s="39">
        <v>23</v>
      </c>
      <c r="E34" s="42">
        <f t="shared" si="4"/>
        <v>4.0801844952989179E-3</v>
      </c>
      <c r="F34" s="43">
        <v>176.92307692307691</v>
      </c>
      <c r="G34" s="43">
        <v>176.92307692307691</v>
      </c>
      <c r="H34" s="59">
        <v>51.111111111111107</v>
      </c>
      <c r="I34" s="62">
        <v>51.111111111111107</v>
      </c>
      <c r="J34" s="39">
        <v>58</v>
      </c>
      <c r="K34" s="34">
        <f t="shared" si="5"/>
        <v>2.208177872534836E-3</v>
      </c>
      <c r="L34" s="39">
        <v>58</v>
      </c>
      <c r="M34" s="34">
        <f t="shared" si="6"/>
        <v>2.208177872534836E-3</v>
      </c>
      <c r="N34" s="43">
        <v>93.548387096774192</v>
      </c>
      <c r="O34" s="43">
        <v>93.548387096774192</v>
      </c>
      <c r="P34" s="62">
        <v>46.774193548387096</v>
      </c>
      <c r="Q34" s="62">
        <v>46.774193548387096</v>
      </c>
      <c r="R34" s="8" t="s">
        <v>40</v>
      </c>
    </row>
    <row r="35" spans="1:18" x14ac:dyDescent="0.2">
      <c r="A35" s="6" t="s">
        <v>41</v>
      </c>
      <c r="B35" s="39">
        <v>597</v>
      </c>
      <c r="C35" s="42">
        <f t="shared" si="3"/>
        <v>0.1059073975518893</v>
      </c>
      <c r="D35" s="39">
        <v>597</v>
      </c>
      <c r="E35" s="42">
        <f t="shared" si="4"/>
        <v>0.1059073975518893</v>
      </c>
      <c r="F35" s="43">
        <v>1.5043088242705236</v>
      </c>
      <c r="G35" s="43">
        <v>1.5043088242705236</v>
      </c>
      <c r="H35" s="59">
        <v>1.6332001969688679</v>
      </c>
      <c r="I35" s="62">
        <v>1.6332001969688679</v>
      </c>
      <c r="J35" s="39">
        <v>2000</v>
      </c>
      <c r="K35" s="34">
        <f t="shared" si="5"/>
        <v>7.6144064570166758E-2</v>
      </c>
      <c r="L35" s="39">
        <v>2000</v>
      </c>
      <c r="M35" s="34">
        <f t="shared" si="6"/>
        <v>7.6144064570166758E-2</v>
      </c>
      <c r="N35" s="43">
        <v>2.0605598541123626</v>
      </c>
      <c r="O35" s="43">
        <v>2.0605598541123626</v>
      </c>
      <c r="P35" s="62">
        <v>2.177961210510841</v>
      </c>
      <c r="Q35" s="62">
        <v>2.177961210510841</v>
      </c>
      <c r="R35" s="8" t="s">
        <v>42</v>
      </c>
    </row>
    <row r="36" spans="1:18" x14ac:dyDescent="0.2">
      <c r="A36" s="6" t="s">
        <v>43</v>
      </c>
      <c r="B36" s="39">
        <v>12</v>
      </c>
      <c r="C36" s="42">
        <f t="shared" si="3"/>
        <v>2.1287919105907396E-3</v>
      </c>
      <c r="D36" s="39">
        <v>12</v>
      </c>
      <c r="E36" s="42">
        <f t="shared" si="4"/>
        <v>2.1287919105907396E-3</v>
      </c>
      <c r="F36" s="43">
        <v>11.650485436893204</v>
      </c>
      <c r="G36" s="43">
        <v>11.650485436893204</v>
      </c>
      <c r="H36" s="59">
        <v>11.881188118811881</v>
      </c>
      <c r="I36" s="62">
        <v>11.881188118811881</v>
      </c>
      <c r="J36" s="39">
        <v>64</v>
      </c>
      <c r="K36" s="34">
        <f t="shared" si="5"/>
        <v>2.4366100662453361E-3</v>
      </c>
      <c r="L36" s="39">
        <v>64</v>
      </c>
      <c r="M36" s="34">
        <f t="shared" si="6"/>
        <v>2.4366100662453361E-3</v>
      </c>
      <c r="N36" s="43">
        <v>16.202531645569621</v>
      </c>
      <c r="O36" s="43">
        <v>16.202531645569621</v>
      </c>
      <c r="P36" s="62">
        <v>18.71345029239766</v>
      </c>
      <c r="Q36" s="62">
        <v>18.71345029239766</v>
      </c>
      <c r="R36" s="8" t="s">
        <v>44</v>
      </c>
    </row>
    <row r="37" spans="1:18" x14ac:dyDescent="0.2">
      <c r="A37" s="6" t="s">
        <v>45</v>
      </c>
      <c r="B37" s="39">
        <v>14</v>
      </c>
      <c r="C37" s="42">
        <f t="shared" si="3"/>
        <v>2.4835905623558632E-3</v>
      </c>
      <c r="D37" s="39">
        <v>14</v>
      </c>
      <c r="E37" s="42">
        <f t="shared" si="4"/>
        <v>2.4835905623558632E-3</v>
      </c>
      <c r="F37" s="43">
        <v>8.0459770114942533</v>
      </c>
      <c r="G37" s="43">
        <v>8.0459770114942533</v>
      </c>
      <c r="H37" s="59">
        <v>9.1503267973856204</v>
      </c>
      <c r="I37" s="62">
        <v>9.1503267973856204</v>
      </c>
      <c r="J37" s="39">
        <v>60</v>
      </c>
      <c r="K37" s="34">
        <f t="shared" si="5"/>
        <v>2.2843219371050027E-3</v>
      </c>
      <c r="L37" s="39">
        <v>60</v>
      </c>
      <c r="M37" s="34">
        <f t="shared" si="6"/>
        <v>2.2843219371050027E-3</v>
      </c>
      <c r="N37" s="43">
        <v>12.024048096192384</v>
      </c>
      <c r="O37" s="43">
        <v>12.024048096192384</v>
      </c>
      <c r="P37" s="62">
        <v>7.7120822622107967</v>
      </c>
      <c r="Q37" s="62">
        <v>7.7120822622107967</v>
      </c>
      <c r="R37" s="8" t="s">
        <v>46</v>
      </c>
    </row>
    <row r="38" spans="1:18" x14ac:dyDescent="0.2">
      <c r="A38" s="6" t="s">
        <v>47</v>
      </c>
      <c r="B38" s="39">
        <v>4</v>
      </c>
      <c r="C38" s="42">
        <f t="shared" si="3"/>
        <v>7.0959730353024658E-4</v>
      </c>
      <c r="D38" s="39">
        <v>4</v>
      </c>
      <c r="E38" s="42">
        <f t="shared" si="4"/>
        <v>7.0959730353024658E-4</v>
      </c>
      <c r="F38" s="43">
        <v>5.3333333333333339</v>
      </c>
      <c r="G38" s="43">
        <v>5.3333333333333339</v>
      </c>
      <c r="H38" s="59">
        <v>11.76470588235294</v>
      </c>
      <c r="I38" s="62">
        <v>11.76470588235294</v>
      </c>
      <c r="J38" s="39">
        <v>9</v>
      </c>
      <c r="K38" s="34">
        <f t="shared" si="5"/>
        <v>3.4264829056575042E-4</v>
      </c>
      <c r="L38" s="39">
        <v>9</v>
      </c>
      <c r="M38" s="34">
        <f t="shared" si="6"/>
        <v>3.4264829056575042E-4</v>
      </c>
      <c r="N38" s="43">
        <v>5.806451612903226</v>
      </c>
      <c r="O38" s="43">
        <v>5.806451612903226</v>
      </c>
      <c r="P38" s="62">
        <v>8.7378640776699026</v>
      </c>
      <c r="Q38" s="62">
        <v>8.7378640776699026</v>
      </c>
      <c r="R38" s="8" t="s">
        <v>48</v>
      </c>
    </row>
    <row r="39" spans="1:18" x14ac:dyDescent="0.2">
      <c r="A39" s="6" t="s">
        <v>49</v>
      </c>
      <c r="B39" s="39">
        <v>110</v>
      </c>
      <c r="C39" s="42">
        <f t="shared" si="3"/>
        <v>1.9513925847081781E-2</v>
      </c>
      <c r="D39" s="39">
        <v>110</v>
      </c>
      <c r="E39" s="42">
        <f t="shared" si="4"/>
        <v>1.9513925847081781E-2</v>
      </c>
      <c r="F39" s="43">
        <v>1.7174082747853241</v>
      </c>
      <c r="G39" s="43">
        <v>1.7174082747853241</v>
      </c>
      <c r="H39" s="59">
        <v>1.9034435023360445</v>
      </c>
      <c r="I39" s="62">
        <v>1.9034435023360445</v>
      </c>
      <c r="J39" s="39">
        <v>395</v>
      </c>
      <c r="K39" s="34">
        <f t="shared" si="5"/>
        <v>1.5038452752607935E-2</v>
      </c>
      <c r="L39" s="39">
        <v>395</v>
      </c>
      <c r="M39" s="34">
        <f t="shared" si="6"/>
        <v>1.5038452752607935E-2</v>
      </c>
      <c r="N39" s="43">
        <v>2.1280034479043208</v>
      </c>
      <c r="O39" s="43">
        <v>2.1280034479043208</v>
      </c>
      <c r="P39" s="62">
        <v>2.2306302236277391</v>
      </c>
      <c r="Q39" s="62">
        <v>2.2306302236277391</v>
      </c>
      <c r="R39" s="8" t="s">
        <v>50</v>
      </c>
    </row>
    <row r="40" spans="1:18" x14ac:dyDescent="0.2">
      <c r="A40" s="6" t="s">
        <v>120</v>
      </c>
      <c r="B40" s="39">
        <v>99</v>
      </c>
      <c r="C40" s="42">
        <f t="shared" si="3"/>
        <v>1.7562533262373604E-2</v>
      </c>
      <c r="D40" s="39">
        <v>99</v>
      </c>
      <c r="E40" s="42">
        <f t="shared" si="4"/>
        <v>1.7562533262373604E-2</v>
      </c>
      <c r="F40" s="43">
        <v>4.8624754420432224</v>
      </c>
      <c r="G40" s="43">
        <v>4.8624754420432224</v>
      </c>
      <c r="H40" s="59">
        <v>5.5524397083567028</v>
      </c>
      <c r="I40" s="62">
        <v>5.5524397083567028</v>
      </c>
      <c r="J40" s="39">
        <v>612</v>
      </c>
      <c r="K40" s="34">
        <f t="shared" si="5"/>
        <v>2.3300083758471028E-2</v>
      </c>
      <c r="L40" s="39">
        <v>612</v>
      </c>
      <c r="M40" s="34">
        <f t="shared" si="6"/>
        <v>2.3300083758471028E-2</v>
      </c>
      <c r="N40" s="43">
        <v>12.487247500510099</v>
      </c>
      <c r="O40" s="43">
        <v>12.487247500510099</v>
      </c>
      <c r="P40" s="62">
        <v>13.855558071088975</v>
      </c>
      <c r="Q40" s="62">
        <v>13.855558071088975</v>
      </c>
      <c r="R40" s="8" t="s">
        <v>121</v>
      </c>
    </row>
    <row r="41" spans="1:18" x14ac:dyDescent="0.2">
      <c r="A41" s="6" t="s">
        <v>51</v>
      </c>
      <c r="B41" s="39"/>
      <c r="C41" s="42">
        <f t="shared" si="3"/>
        <v>0</v>
      </c>
      <c r="D41" s="39"/>
      <c r="E41" s="42">
        <f t="shared" si="4"/>
        <v>0</v>
      </c>
      <c r="F41" s="43">
        <v>0</v>
      </c>
      <c r="G41" s="43">
        <v>0</v>
      </c>
      <c r="H41" s="59">
        <v>0</v>
      </c>
      <c r="I41" s="62">
        <v>0</v>
      </c>
      <c r="J41" s="39"/>
      <c r="K41" s="34">
        <f t="shared" si="5"/>
        <v>0</v>
      </c>
      <c r="L41" s="39"/>
      <c r="M41" s="34">
        <f t="shared" si="6"/>
        <v>0</v>
      </c>
      <c r="N41" s="43">
        <v>0</v>
      </c>
      <c r="O41" s="43">
        <v>0</v>
      </c>
      <c r="P41" s="62">
        <v>0</v>
      </c>
      <c r="Q41" s="62">
        <v>0</v>
      </c>
      <c r="R41" s="8" t="s">
        <v>52</v>
      </c>
    </row>
    <row r="42" spans="1:18" x14ac:dyDescent="0.2">
      <c r="A42" s="6" t="s">
        <v>53</v>
      </c>
      <c r="B42" s="39">
        <v>418</v>
      </c>
      <c r="C42" s="42">
        <f t="shared" si="3"/>
        <v>7.4152918218910763E-2</v>
      </c>
      <c r="D42" s="39">
        <v>418</v>
      </c>
      <c r="E42" s="42">
        <f t="shared" si="4"/>
        <v>7.4152918218910763E-2</v>
      </c>
      <c r="F42" s="43">
        <v>5.9064575385050162</v>
      </c>
      <c r="G42" s="43">
        <v>5.9064575385050162</v>
      </c>
      <c r="H42" s="59">
        <v>7.333333333333333</v>
      </c>
      <c r="I42" s="62">
        <v>7.333333333333333</v>
      </c>
      <c r="J42" s="39">
        <v>2199</v>
      </c>
      <c r="K42" s="34">
        <f t="shared" si="5"/>
        <v>8.3720398994898346E-2</v>
      </c>
      <c r="L42" s="39">
        <v>2199</v>
      </c>
      <c r="M42" s="34">
        <f t="shared" si="6"/>
        <v>8.3720398994898346E-2</v>
      </c>
      <c r="N42" s="43">
        <v>10.025531138871159</v>
      </c>
      <c r="O42" s="43">
        <v>10.025531138871159</v>
      </c>
      <c r="P42" s="62">
        <v>12.126392412043675</v>
      </c>
      <c r="Q42" s="62">
        <v>12.126392412043675</v>
      </c>
      <c r="R42" s="8" t="s">
        <v>54</v>
      </c>
    </row>
    <row r="43" spans="1:18" x14ac:dyDescent="0.2">
      <c r="A43" s="6" t="s">
        <v>55</v>
      </c>
      <c r="B43" s="39">
        <v>84</v>
      </c>
      <c r="C43" s="42">
        <f t="shared" si="3"/>
        <v>1.4901543374135177E-2</v>
      </c>
      <c r="D43" s="39">
        <v>84</v>
      </c>
      <c r="E43" s="42">
        <f t="shared" si="4"/>
        <v>1.4901543374135177E-2</v>
      </c>
      <c r="F43" s="43">
        <v>3.8549793483249197</v>
      </c>
      <c r="G43" s="43">
        <v>3.8549793483249197</v>
      </c>
      <c r="H43" s="59">
        <v>5.8212058212058215</v>
      </c>
      <c r="I43" s="62">
        <v>5.8212058212058215</v>
      </c>
      <c r="J43" s="39">
        <v>425</v>
      </c>
      <c r="K43" s="34">
        <f t="shared" si="5"/>
        <v>1.6180613721160437E-2</v>
      </c>
      <c r="L43" s="39">
        <v>425</v>
      </c>
      <c r="M43" s="34">
        <f t="shared" si="6"/>
        <v>1.6180613721160437E-2</v>
      </c>
      <c r="N43" s="43">
        <v>9.023354564755838</v>
      </c>
      <c r="O43" s="43">
        <v>9.023354564755838</v>
      </c>
      <c r="P43" s="62">
        <v>10.967741935483872</v>
      </c>
      <c r="Q43" s="62">
        <v>10.967741935483872</v>
      </c>
      <c r="R43" s="8" t="s">
        <v>56</v>
      </c>
    </row>
    <row r="44" spans="1:18" x14ac:dyDescent="0.2">
      <c r="A44" s="6" t="s">
        <v>57</v>
      </c>
      <c r="B44" s="39">
        <v>26</v>
      </c>
      <c r="C44" s="42">
        <f t="shared" si="3"/>
        <v>4.6123824729466028E-3</v>
      </c>
      <c r="D44" s="39">
        <v>26</v>
      </c>
      <c r="E44" s="42">
        <f t="shared" si="4"/>
        <v>4.6123824729466028E-3</v>
      </c>
      <c r="F44" s="43">
        <v>9.3189964157706093</v>
      </c>
      <c r="G44" s="43">
        <v>9.3189964157706093</v>
      </c>
      <c r="H44" s="59">
        <v>10.441767068273093</v>
      </c>
      <c r="I44" s="62">
        <v>10.441767068273093</v>
      </c>
      <c r="J44" s="39">
        <v>100</v>
      </c>
      <c r="K44" s="34">
        <f t="shared" si="5"/>
        <v>3.8072032285083376E-3</v>
      </c>
      <c r="L44" s="39">
        <v>100</v>
      </c>
      <c r="M44" s="34">
        <f t="shared" si="6"/>
        <v>3.8072032285083376E-3</v>
      </c>
      <c r="N44" s="43">
        <v>10.764262648008611</v>
      </c>
      <c r="O44" s="43">
        <v>10.764262648008611</v>
      </c>
      <c r="P44" s="62">
        <v>15.57632398753894</v>
      </c>
      <c r="Q44" s="62">
        <v>15.57632398753894</v>
      </c>
      <c r="R44" s="8" t="s">
        <v>58</v>
      </c>
    </row>
    <row r="45" spans="1:18" x14ac:dyDescent="0.2">
      <c r="A45" s="6" t="s">
        <v>59</v>
      </c>
      <c r="B45" s="39">
        <v>128</v>
      </c>
      <c r="C45" s="42">
        <f t="shared" si="3"/>
        <v>2.2707113712967891E-2</v>
      </c>
      <c r="D45" s="39">
        <v>128</v>
      </c>
      <c r="E45" s="42">
        <f t="shared" si="4"/>
        <v>2.2707113712967891E-2</v>
      </c>
      <c r="F45" s="43">
        <v>7.6190476190476195</v>
      </c>
      <c r="G45" s="43">
        <v>7.6190476190476195</v>
      </c>
      <c r="H45" s="59">
        <v>8.3224967490247082</v>
      </c>
      <c r="I45" s="62">
        <v>8.3224967490247082</v>
      </c>
      <c r="J45" s="39">
        <v>879</v>
      </c>
      <c r="K45" s="34">
        <f t="shared" si="5"/>
        <v>3.3465316378588288E-2</v>
      </c>
      <c r="L45" s="39">
        <v>879</v>
      </c>
      <c r="M45" s="34">
        <f t="shared" si="6"/>
        <v>3.3465316378588288E-2</v>
      </c>
      <c r="N45" s="43">
        <v>18.225171055359734</v>
      </c>
      <c r="O45" s="43">
        <v>18.225171055359734</v>
      </c>
      <c r="P45" s="62">
        <v>14.58679057417856</v>
      </c>
      <c r="Q45" s="62">
        <v>14.58679057417856</v>
      </c>
      <c r="R45" s="8" t="s">
        <v>60</v>
      </c>
    </row>
    <row r="46" spans="1:18" x14ac:dyDescent="0.2">
      <c r="A46" s="6" t="s">
        <v>61</v>
      </c>
      <c r="B46" s="39">
        <v>17</v>
      </c>
      <c r="C46" s="42">
        <f t="shared" si="3"/>
        <v>3.0157885400035481E-3</v>
      </c>
      <c r="D46" s="39">
        <v>17</v>
      </c>
      <c r="E46" s="42">
        <f t="shared" si="4"/>
        <v>3.0157885400035481E-3</v>
      </c>
      <c r="F46" s="43">
        <v>4.3927648578811365</v>
      </c>
      <c r="G46" s="43">
        <v>4.3927648578811365</v>
      </c>
      <c r="H46" s="59">
        <v>4.6070460704607044</v>
      </c>
      <c r="I46" s="62">
        <v>4.6070460704607044</v>
      </c>
      <c r="J46" s="39">
        <v>409</v>
      </c>
      <c r="K46" s="34">
        <f t="shared" si="5"/>
        <v>1.5571461204599102E-2</v>
      </c>
      <c r="L46" s="39">
        <v>409</v>
      </c>
      <c r="M46" s="34">
        <f t="shared" si="6"/>
        <v>1.5571461204599102E-2</v>
      </c>
      <c r="N46" s="43">
        <v>25.403726708074537</v>
      </c>
      <c r="O46" s="43">
        <v>25.403726708074537</v>
      </c>
      <c r="P46" s="62">
        <v>25.546533416614615</v>
      </c>
      <c r="Q46" s="62">
        <v>25.546533416614615</v>
      </c>
      <c r="R46" s="8" t="s">
        <v>62</v>
      </c>
    </row>
    <row r="47" spans="1:18" x14ac:dyDescent="0.2">
      <c r="A47" s="6" t="s">
        <v>63</v>
      </c>
      <c r="B47" s="39">
        <v>228</v>
      </c>
      <c r="C47" s="42">
        <f t="shared" si="3"/>
        <v>4.0447046301224053E-2</v>
      </c>
      <c r="D47" s="39">
        <v>228</v>
      </c>
      <c r="E47" s="42">
        <f t="shared" si="4"/>
        <v>4.0447046301224053E-2</v>
      </c>
      <c r="F47" s="43">
        <v>5.2900232018561484</v>
      </c>
      <c r="G47" s="43">
        <v>5.2900232018561484</v>
      </c>
      <c r="H47" s="59">
        <v>6.6627703097603739</v>
      </c>
      <c r="I47" s="62">
        <v>6.6627703097603739</v>
      </c>
      <c r="J47" s="39">
        <v>637</v>
      </c>
      <c r="K47" s="34">
        <f t="shared" si="5"/>
        <v>2.4251884565598111E-2</v>
      </c>
      <c r="L47" s="39">
        <v>637</v>
      </c>
      <c r="M47" s="34">
        <f t="shared" si="6"/>
        <v>2.4251884565598111E-2</v>
      </c>
      <c r="N47" s="43">
        <v>8.0348133198789107</v>
      </c>
      <c r="O47" s="43">
        <v>8.0348133198789107</v>
      </c>
      <c r="P47" s="62">
        <v>8.4159069890342195</v>
      </c>
      <c r="Q47" s="62">
        <v>8.4159069890342195</v>
      </c>
      <c r="R47" s="8" t="s">
        <v>64</v>
      </c>
    </row>
    <row r="48" spans="1:18" x14ac:dyDescent="0.2">
      <c r="A48" s="6" t="s">
        <v>65</v>
      </c>
      <c r="B48" s="39">
        <v>187</v>
      </c>
      <c r="C48" s="42">
        <f t="shared" si="3"/>
        <v>3.3173673940039027E-2</v>
      </c>
      <c r="D48" s="39">
        <v>187</v>
      </c>
      <c r="E48" s="42">
        <f t="shared" si="4"/>
        <v>3.3173673940039027E-2</v>
      </c>
      <c r="F48" s="43">
        <v>4.4865642994241846</v>
      </c>
      <c r="G48" s="43">
        <v>4.4865642994241846</v>
      </c>
      <c r="H48" s="59">
        <v>4.5923379174852652</v>
      </c>
      <c r="I48" s="62">
        <v>4.5923379174852652</v>
      </c>
      <c r="J48" s="39">
        <v>1009</v>
      </c>
      <c r="K48" s="34">
        <f t="shared" si="5"/>
        <v>3.8414680575649125E-2</v>
      </c>
      <c r="L48" s="39">
        <v>1009</v>
      </c>
      <c r="M48" s="34">
        <f t="shared" si="6"/>
        <v>3.8414680575649125E-2</v>
      </c>
      <c r="N48" s="43">
        <v>4.7120907859711387</v>
      </c>
      <c r="O48" s="43">
        <v>4.7120907859711387</v>
      </c>
      <c r="P48" s="62">
        <v>4.9577437106918243</v>
      </c>
      <c r="Q48" s="62">
        <v>4.9577437106918243</v>
      </c>
      <c r="R48" s="8" t="s">
        <v>66</v>
      </c>
    </row>
    <row r="49" spans="1:18" x14ac:dyDescent="0.2">
      <c r="A49" s="6" t="s">
        <v>67</v>
      </c>
      <c r="B49" s="39">
        <v>132</v>
      </c>
      <c r="C49" s="42">
        <f t="shared" si="3"/>
        <v>2.3416711016498136E-2</v>
      </c>
      <c r="D49" s="39">
        <v>132</v>
      </c>
      <c r="E49" s="42">
        <f t="shared" si="4"/>
        <v>2.3416711016498136E-2</v>
      </c>
      <c r="F49" s="43">
        <v>10.670978172999192</v>
      </c>
      <c r="G49" s="43">
        <v>10.670978172999192</v>
      </c>
      <c r="H49" s="59">
        <v>8.5271317829457356</v>
      </c>
      <c r="I49" s="62">
        <v>8.5271317829457356</v>
      </c>
      <c r="J49" s="39">
        <v>513</v>
      </c>
      <c r="K49" s="34">
        <f t="shared" si="5"/>
        <v>1.9530952562247773E-2</v>
      </c>
      <c r="L49" s="39">
        <v>513</v>
      </c>
      <c r="M49" s="34">
        <f t="shared" si="6"/>
        <v>1.9530952562247773E-2</v>
      </c>
      <c r="N49" s="43">
        <v>17.707973765964791</v>
      </c>
      <c r="O49" s="43">
        <v>17.707973765964791</v>
      </c>
      <c r="P49" s="62">
        <v>12.316926770708283</v>
      </c>
      <c r="Q49" s="62">
        <v>12.316926770708283</v>
      </c>
      <c r="R49" s="8" t="s">
        <v>68</v>
      </c>
    </row>
    <row r="50" spans="1:18" ht="12.75" customHeight="1" x14ac:dyDescent="0.2">
      <c r="A50" s="6" t="s">
        <v>69</v>
      </c>
      <c r="B50" s="39">
        <v>397</v>
      </c>
      <c r="C50" s="42">
        <f t="shared" si="3"/>
        <v>7.0427532375376967E-2</v>
      </c>
      <c r="D50" s="39">
        <v>397</v>
      </c>
      <c r="E50" s="42">
        <f t="shared" si="4"/>
        <v>7.0427532375376967E-2</v>
      </c>
      <c r="F50" s="43">
        <v>3.5123418561443867</v>
      </c>
      <c r="G50" s="43">
        <v>3.5123418561443867</v>
      </c>
      <c r="H50" s="59">
        <v>3.9001866588073484</v>
      </c>
      <c r="I50" s="62">
        <v>3.9001866588073484</v>
      </c>
      <c r="J50" s="39">
        <v>2040</v>
      </c>
      <c r="K50" s="34">
        <f t="shared" si="5"/>
        <v>7.7666945861570094E-2</v>
      </c>
      <c r="L50" s="39">
        <v>2040</v>
      </c>
      <c r="M50" s="34">
        <f t="shared" si="6"/>
        <v>7.7666945861570094E-2</v>
      </c>
      <c r="N50" s="43">
        <v>6.6343620930761977</v>
      </c>
      <c r="O50" s="43">
        <v>6.6343620930761977</v>
      </c>
      <c r="P50" s="62">
        <v>7.0235840936477878</v>
      </c>
      <c r="Q50" s="62">
        <v>7.0235840936477878</v>
      </c>
      <c r="R50" s="8" t="s">
        <v>70</v>
      </c>
    </row>
    <row r="51" spans="1:18" x14ac:dyDescent="0.2">
      <c r="A51" s="6" t="s">
        <v>71</v>
      </c>
      <c r="B51" s="39">
        <v>71</v>
      </c>
      <c r="C51" s="42">
        <f t="shared" si="3"/>
        <v>1.2595352137661877E-2</v>
      </c>
      <c r="D51" s="39">
        <v>71</v>
      </c>
      <c r="E51" s="42">
        <f t="shared" si="4"/>
        <v>1.2595352137661877E-2</v>
      </c>
      <c r="F51" s="43">
        <v>5.7165861513687597</v>
      </c>
      <c r="G51" s="43">
        <v>5.7165861513687597</v>
      </c>
      <c r="H51" s="59">
        <v>6.3392857142857135</v>
      </c>
      <c r="I51" s="62">
        <v>6.3392857142857135</v>
      </c>
      <c r="J51" s="39">
        <v>813</v>
      </c>
      <c r="K51" s="34">
        <f t="shared" si="5"/>
        <v>3.0952562247772788E-2</v>
      </c>
      <c r="L51" s="39">
        <v>813</v>
      </c>
      <c r="M51" s="34">
        <f t="shared" si="6"/>
        <v>3.0952562247772788E-2</v>
      </c>
      <c r="N51" s="43">
        <v>18.557406984706688</v>
      </c>
      <c r="O51" s="43">
        <v>18.557406984706688</v>
      </c>
      <c r="P51" s="62">
        <v>21.743781759828831</v>
      </c>
      <c r="Q51" s="62">
        <v>21.743781759828831</v>
      </c>
      <c r="R51" s="8" t="s">
        <v>72</v>
      </c>
    </row>
    <row r="52" spans="1:18" x14ac:dyDescent="0.2">
      <c r="A52" s="6" t="s">
        <v>73</v>
      </c>
      <c r="B52" s="39">
        <v>43</v>
      </c>
      <c r="C52" s="42">
        <f t="shared" ref="C52:C71" si="7">SUM(B52)/SUM($B$20:$B$72)</f>
        <v>7.6281710129501509E-3</v>
      </c>
      <c r="D52" s="39">
        <v>43</v>
      </c>
      <c r="E52" s="42">
        <f t="shared" ref="E52:E71" si="8">SUM(D52)/SUM($D$20:$D$72)</f>
        <v>7.6281710129501509E-3</v>
      </c>
      <c r="F52" s="43">
        <v>10.513447432762836</v>
      </c>
      <c r="G52" s="43">
        <v>10.513447432762836</v>
      </c>
      <c r="H52" s="59">
        <v>9.4713656387665193</v>
      </c>
      <c r="I52" s="62">
        <v>9.4713656387665193</v>
      </c>
      <c r="J52" s="39">
        <v>144</v>
      </c>
      <c r="K52" s="34">
        <f t="shared" ref="K52:K71" si="9">SUM(J52)/SUM($J$20:$J$72)</f>
        <v>5.4823726490520067E-3</v>
      </c>
      <c r="L52" s="39">
        <v>144</v>
      </c>
      <c r="M52" s="34">
        <f t="shared" ref="M52:M71" si="10">SUM(L52)/SUM($L$20:$L$72)</f>
        <v>5.4823726490520067E-3</v>
      </c>
      <c r="N52" s="43">
        <v>12.653778558875221</v>
      </c>
      <c r="O52" s="43">
        <v>12.653778558875221</v>
      </c>
      <c r="P52" s="62">
        <v>12.598425196850393</v>
      </c>
      <c r="Q52" s="62">
        <v>12.598425196850393</v>
      </c>
      <c r="R52" s="8" t="s">
        <v>74</v>
      </c>
    </row>
    <row r="53" spans="1:18" x14ac:dyDescent="0.2">
      <c r="A53" s="6" t="s">
        <v>75</v>
      </c>
      <c r="B53" s="39">
        <v>124</v>
      </c>
      <c r="C53" s="42">
        <f t="shared" si="7"/>
        <v>2.1997516409437645E-2</v>
      </c>
      <c r="D53" s="39">
        <v>124</v>
      </c>
      <c r="E53" s="42">
        <f t="shared" si="8"/>
        <v>2.1997516409437645E-2</v>
      </c>
      <c r="F53" s="43">
        <v>6.8019747668678008</v>
      </c>
      <c r="G53" s="43">
        <v>6.8019747668678008</v>
      </c>
      <c r="H53" s="59">
        <v>6.6595059076262082</v>
      </c>
      <c r="I53" s="62">
        <v>6.6595059076262082</v>
      </c>
      <c r="J53" s="39">
        <v>218</v>
      </c>
      <c r="K53" s="34">
        <f t="shared" si="9"/>
        <v>8.2997030381481759E-3</v>
      </c>
      <c r="L53" s="39">
        <v>218</v>
      </c>
      <c r="M53" s="34">
        <f t="shared" si="10"/>
        <v>8.2997030381481759E-3</v>
      </c>
      <c r="N53" s="43">
        <v>5.9465357337697764</v>
      </c>
      <c r="O53" s="43">
        <v>5.9465357337697764</v>
      </c>
      <c r="P53" s="62">
        <v>5.6815220224133443</v>
      </c>
      <c r="Q53" s="62">
        <v>5.6815220224133443</v>
      </c>
      <c r="R53" s="8" t="s">
        <v>76</v>
      </c>
    </row>
    <row r="54" spans="1:18" x14ac:dyDescent="0.2">
      <c r="A54" s="6" t="s">
        <v>77</v>
      </c>
      <c r="B54" s="39">
        <v>65</v>
      </c>
      <c r="C54" s="42">
        <f t="shared" si="7"/>
        <v>1.1530956182366508E-2</v>
      </c>
      <c r="D54" s="39">
        <v>65</v>
      </c>
      <c r="E54" s="42">
        <f t="shared" si="8"/>
        <v>1.1530956182366508E-2</v>
      </c>
      <c r="F54" s="43">
        <v>3.5097192224622029</v>
      </c>
      <c r="G54" s="43">
        <v>3.5097192224622029</v>
      </c>
      <c r="H54" s="59">
        <v>3.3436213991769548</v>
      </c>
      <c r="I54" s="62">
        <v>3.3436213991769548</v>
      </c>
      <c r="J54" s="39">
        <v>551</v>
      </c>
      <c r="K54" s="34">
        <f t="shared" si="9"/>
        <v>2.097768978908094E-2</v>
      </c>
      <c r="L54" s="39">
        <v>551</v>
      </c>
      <c r="M54" s="34">
        <f t="shared" si="10"/>
        <v>2.097768978908094E-2</v>
      </c>
      <c r="N54" s="43">
        <v>10.87857847976308</v>
      </c>
      <c r="O54" s="43">
        <v>10.87857847976308</v>
      </c>
      <c r="P54" s="62">
        <v>10.76171875</v>
      </c>
      <c r="Q54" s="62">
        <v>10.76171875</v>
      </c>
      <c r="R54" s="8" t="s">
        <v>78</v>
      </c>
    </row>
    <row r="55" spans="1:18" x14ac:dyDescent="0.2">
      <c r="A55" s="6" t="s">
        <v>79</v>
      </c>
      <c r="B55" s="39">
        <v>112</v>
      </c>
      <c r="C55" s="42">
        <f t="shared" si="7"/>
        <v>1.9868724498846906E-2</v>
      </c>
      <c r="D55" s="39">
        <v>112</v>
      </c>
      <c r="E55" s="42">
        <f t="shared" si="8"/>
        <v>1.9868724498846906E-2</v>
      </c>
      <c r="F55" s="43">
        <v>4.3076923076923075</v>
      </c>
      <c r="G55" s="43">
        <v>4.3076923076923075</v>
      </c>
      <c r="H55" s="59">
        <v>5.6028014007003506</v>
      </c>
      <c r="I55" s="62">
        <v>5.6028014007003506</v>
      </c>
      <c r="J55" s="39">
        <v>564</v>
      </c>
      <c r="K55" s="34">
        <f t="shared" si="9"/>
        <v>2.1472626208787024E-2</v>
      </c>
      <c r="L55" s="39">
        <v>564</v>
      </c>
      <c r="M55" s="34">
        <f t="shared" si="10"/>
        <v>2.1472626208787024E-2</v>
      </c>
      <c r="N55" s="43">
        <v>6.2066688676130735</v>
      </c>
      <c r="O55" s="43">
        <v>6.2066688676130735</v>
      </c>
      <c r="P55" s="62">
        <v>6.8148864185596905</v>
      </c>
      <c r="Q55" s="62">
        <v>6.8148864185596905</v>
      </c>
      <c r="R55" s="8" t="s">
        <v>80</v>
      </c>
    </row>
    <row r="56" spans="1:18" x14ac:dyDescent="0.2">
      <c r="A56" s="6" t="s">
        <v>81</v>
      </c>
      <c r="B56" s="39">
        <v>41</v>
      </c>
      <c r="C56" s="42">
        <f t="shared" si="7"/>
        <v>7.2733723611850274E-3</v>
      </c>
      <c r="D56" s="39">
        <v>41</v>
      </c>
      <c r="E56" s="42">
        <f t="shared" si="8"/>
        <v>7.2733723611850274E-3</v>
      </c>
      <c r="F56" s="43">
        <v>1.4860456687205508</v>
      </c>
      <c r="G56" s="43">
        <v>1.4860456687205508</v>
      </c>
      <c r="H56" s="59">
        <v>1.145571388656049</v>
      </c>
      <c r="I56" s="62">
        <v>1.145571388656049</v>
      </c>
      <c r="J56" s="39">
        <v>137</v>
      </c>
      <c r="K56" s="34">
        <f t="shared" si="9"/>
        <v>5.2158684230564226E-3</v>
      </c>
      <c r="L56" s="39">
        <v>137</v>
      </c>
      <c r="M56" s="34">
        <f t="shared" si="10"/>
        <v>5.2158684230564226E-3</v>
      </c>
      <c r="N56" s="43">
        <v>1.6523941623447109</v>
      </c>
      <c r="O56" s="43">
        <v>1.6523941623447109</v>
      </c>
      <c r="P56" s="62">
        <v>1.2216871767433566</v>
      </c>
      <c r="Q56" s="62">
        <v>1.2216871767433566</v>
      </c>
      <c r="R56" s="8" t="s">
        <v>82</v>
      </c>
    </row>
    <row r="57" spans="1:18" ht="12.75" customHeight="1" x14ac:dyDescent="0.2">
      <c r="A57" s="6" t="s">
        <v>83</v>
      </c>
      <c r="B57" s="39">
        <v>231</v>
      </c>
      <c r="C57" s="42">
        <f t="shared" si="7"/>
        <v>4.0979244278871743E-2</v>
      </c>
      <c r="D57" s="39">
        <v>231</v>
      </c>
      <c r="E57" s="42">
        <f t="shared" si="8"/>
        <v>4.0979244278871743E-2</v>
      </c>
      <c r="F57" s="43">
        <v>11.257309941520468</v>
      </c>
      <c r="G57" s="43">
        <v>11.257309941520468</v>
      </c>
      <c r="H57" s="59">
        <v>13.391304347826086</v>
      </c>
      <c r="I57" s="62">
        <v>13.391304347826086</v>
      </c>
      <c r="J57" s="39">
        <v>670</v>
      </c>
      <c r="K57" s="34">
        <f t="shared" si="9"/>
        <v>2.5508261631005863E-2</v>
      </c>
      <c r="L57" s="39">
        <v>670</v>
      </c>
      <c r="M57" s="34">
        <f t="shared" si="10"/>
        <v>2.5508261631005863E-2</v>
      </c>
      <c r="N57" s="43">
        <v>12.899499422410473</v>
      </c>
      <c r="O57" s="43">
        <v>12.899499422410473</v>
      </c>
      <c r="P57" s="62">
        <v>15.296803652968036</v>
      </c>
      <c r="Q57" s="62">
        <v>15.296803652968036</v>
      </c>
      <c r="R57" s="8" t="s">
        <v>84</v>
      </c>
    </row>
    <row r="58" spans="1:18" x14ac:dyDescent="0.2">
      <c r="A58" s="6" t="s">
        <v>85</v>
      </c>
      <c r="B58" s="39">
        <v>2</v>
      </c>
      <c r="C58" s="42">
        <f t="shared" si="7"/>
        <v>3.5479865176512329E-4</v>
      </c>
      <c r="D58" s="39">
        <v>2</v>
      </c>
      <c r="E58" s="42">
        <f t="shared" si="8"/>
        <v>3.5479865176512329E-4</v>
      </c>
      <c r="F58" s="43">
        <v>1.8518518518518516</v>
      </c>
      <c r="G58" s="43">
        <v>1.8518518518518516</v>
      </c>
      <c r="H58" s="59">
        <v>1.7699115044247788</v>
      </c>
      <c r="I58" s="62">
        <v>1.7699115044247788</v>
      </c>
      <c r="J58" s="39">
        <v>3</v>
      </c>
      <c r="K58" s="34">
        <f t="shared" si="9"/>
        <v>1.1421609685525013E-4</v>
      </c>
      <c r="L58" s="39">
        <v>3</v>
      </c>
      <c r="M58" s="34">
        <f t="shared" si="10"/>
        <v>1.1421609685525013E-4</v>
      </c>
      <c r="N58" s="43">
        <v>0.83333333333333337</v>
      </c>
      <c r="O58" s="43">
        <v>0.83333333333333337</v>
      </c>
      <c r="P58" s="62">
        <v>0.77519379844961245</v>
      </c>
      <c r="Q58" s="62">
        <v>0.77519379844961245</v>
      </c>
      <c r="R58" s="8" t="s">
        <v>86</v>
      </c>
    </row>
    <row r="59" spans="1:18" ht="12.75" customHeight="1" x14ac:dyDescent="0.2">
      <c r="A59" s="6" t="s">
        <v>87</v>
      </c>
      <c r="B59" s="39">
        <v>17</v>
      </c>
      <c r="C59" s="42">
        <f t="shared" si="7"/>
        <v>3.0157885400035481E-3</v>
      </c>
      <c r="D59" s="39">
        <v>17</v>
      </c>
      <c r="E59" s="42">
        <f t="shared" si="8"/>
        <v>3.0157885400035481E-3</v>
      </c>
      <c r="F59" s="43">
        <v>4.8295454545454541</v>
      </c>
      <c r="G59" s="43">
        <v>4.8295454545454541</v>
      </c>
      <c r="H59" s="59">
        <v>5.7239057239057241</v>
      </c>
      <c r="I59" s="62">
        <v>5.7239057239057241</v>
      </c>
      <c r="J59" s="39">
        <v>120</v>
      </c>
      <c r="K59" s="34">
        <f t="shared" si="9"/>
        <v>4.5686438742100054E-3</v>
      </c>
      <c r="L59" s="39">
        <v>120</v>
      </c>
      <c r="M59" s="34">
        <f t="shared" si="10"/>
        <v>4.5686438742100054E-3</v>
      </c>
      <c r="N59" s="43">
        <v>12.793176972281451</v>
      </c>
      <c r="O59" s="43">
        <v>12.793176972281451</v>
      </c>
      <c r="P59" s="62">
        <v>9.6385542168674707</v>
      </c>
      <c r="Q59" s="62">
        <v>9.6385542168674707</v>
      </c>
      <c r="R59" s="8" t="s">
        <v>88</v>
      </c>
    </row>
    <row r="60" spans="1:18" x14ac:dyDescent="0.2">
      <c r="A60" s="6" t="s">
        <v>89</v>
      </c>
      <c r="B60" s="39">
        <v>5</v>
      </c>
      <c r="C60" s="42">
        <f t="shared" si="7"/>
        <v>8.8699662941280825E-4</v>
      </c>
      <c r="D60" s="39">
        <v>5</v>
      </c>
      <c r="E60" s="42">
        <f t="shared" si="8"/>
        <v>8.8699662941280825E-4</v>
      </c>
      <c r="F60" s="43">
        <v>0.27824151363383415</v>
      </c>
      <c r="G60" s="43">
        <v>0.27824151363383415</v>
      </c>
      <c r="H60" s="59">
        <v>0.2770083102493075</v>
      </c>
      <c r="I60" s="62">
        <v>0.2770083102493075</v>
      </c>
      <c r="J60" s="39">
        <v>10</v>
      </c>
      <c r="K60" s="34">
        <f t="shared" si="9"/>
        <v>3.8072032285083377E-4</v>
      </c>
      <c r="L60" s="39">
        <v>10</v>
      </c>
      <c r="M60" s="34">
        <f t="shared" si="10"/>
        <v>3.8072032285083377E-4</v>
      </c>
      <c r="N60" s="43">
        <v>0.24055809477988932</v>
      </c>
      <c r="O60" s="43">
        <v>0.24055809477988932</v>
      </c>
      <c r="P60" s="62">
        <v>0.24777006937561941</v>
      </c>
      <c r="Q60" s="62">
        <v>0.24777006937561941</v>
      </c>
      <c r="R60" s="8" t="s">
        <v>90</v>
      </c>
    </row>
    <row r="61" spans="1:18" x14ac:dyDescent="0.2">
      <c r="A61" s="6" t="s">
        <v>91</v>
      </c>
      <c r="B61" s="39">
        <v>13</v>
      </c>
      <c r="C61" s="42">
        <f t="shared" si="7"/>
        <v>2.3061912364733014E-3</v>
      </c>
      <c r="D61" s="39">
        <v>13</v>
      </c>
      <c r="E61" s="42">
        <f t="shared" si="8"/>
        <v>2.3061912364733014E-3</v>
      </c>
      <c r="F61" s="43">
        <v>10.92436974789916</v>
      </c>
      <c r="G61" s="43">
        <v>10.92436974789916</v>
      </c>
      <c r="H61" s="59">
        <v>5.6277056277056277</v>
      </c>
      <c r="I61" s="62">
        <v>5.6277056277056277</v>
      </c>
      <c r="J61" s="39">
        <v>49</v>
      </c>
      <c r="K61" s="34">
        <f t="shared" si="9"/>
        <v>1.8655295819690854E-3</v>
      </c>
      <c r="L61" s="39">
        <v>49</v>
      </c>
      <c r="M61" s="34">
        <f t="shared" si="10"/>
        <v>1.8655295819690854E-3</v>
      </c>
      <c r="N61" s="43">
        <v>20.24793388429752</v>
      </c>
      <c r="O61" s="43">
        <v>20.24793388429752</v>
      </c>
      <c r="P61" s="62">
        <v>9.3690248565965586</v>
      </c>
      <c r="Q61" s="62">
        <v>9.3690248565965586</v>
      </c>
      <c r="R61" s="8" t="s">
        <v>92</v>
      </c>
    </row>
    <row r="62" spans="1:18" x14ac:dyDescent="0.2">
      <c r="A62" s="6" t="s">
        <v>93</v>
      </c>
      <c r="B62" s="39"/>
      <c r="C62" s="42">
        <f t="shared" si="7"/>
        <v>0</v>
      </c>
      <c r="D62" s="39"/>
      <c r="E62" s="42">
        <f t="shared" si="8"/>
        <v>0</v>
      </c>
      <c r="F62" s="43"/>
      <c r="G62" s="43"/>
      <c r="H62" s="59">
        <v>0</v>
      </c>
      <c r="I62" s="62">
        <v>0</v>
      </c>
      <c r="J62" s="39"/>
      <c r="K62" s="34">
        <f t="shared" si="9"/>
        <v>0</v>
      </c>
      <c r="L62" s="39"/>
      <c r="M62" s="34">
        <f t="shared" si="10"/>
        <v>0</v>
      </c>
      <c r="N62" s="43">
        <v>0</v>
      </c>
      <c r="O62" s="43">
        <v>0</v>
      </c>
      <c r="P62" s="62">
        <v>0</v>
      </c>
      <c r="Q62" s="62">
        <v>0</v>
      </c>
      <c r="R62" s="8" t="s">
        <v>94</v>
      </c>
    </row>
    <row r="63" spans="1:18" x14ac:dyDescent="0.2">
      <c r="A63" s="6" t="s">
        <v>95</v>
      </c>
      <c r="B63" s="39">
        <v>8</v>
      </c>
      <c r="C63" s="42">
        <f t="shared" si="7"/>
        <v>1.4191946070604932E-3</v>
      </c>
      <c r="D63" s="39">
        <v>8</v>
      </c>
      <c r="E63" s="42">
        <f t="shared" si="8"/>
        <v>1.4191946070604932E-3</v>
      </c>
      <c r="F63" s="43">
        <v>2.0460358056265986</v>
      </c>
      <c r="G63" s="43">
        <v>2.0460358056265986</v>
      </c>
      <c r="H63" s="59">
        <v>3.7914691943127963</v>
      </c>
      <c r="I63" s="62">
        <v>3.7914691943127963</v>
      </c>
      <c r="J63" s="39">
        <v>12</v>
      </c>
      <c r="K63" s="34">
        <f t="shared" si="9"/>
        <v>4.5686438742100052E-4</v>
      </c>
      <c r="L63" s="39">
        <v>12</v>
      </c>
      <c r="M63" s="34">
        <f t="shared" si="10"/>
        <v>4.5686438742100052E-4</v>
      </c>
      <c r="N63" s="43">
        <v>1.0178117048346056</v>
      </c>
      <c r="O63" s="43">
        <v>1.0178117048346056</v>
      </c>
      <c r="P63" s="62">
        <v>1.8927444794952681</v>
      </c>
      <c r="Q63" s="62">
        <v>1.8927444794952681</v>
      </c>
      <c r="R63" s="8" t="s">
        <v>96</v>
      </c>
    </row>
    <row r="64" spans="1:18" x14ac:dyDescent="0.2">
      <c r="A64" s="6" t="s">
        <v>97</v>
      </c>
      <c r="B64" s="39">
        <v>45</v>
      </c>
      <c r="C64" s="42">
        <f t="shared" si="7"/>
        <v>7.9829696647152736E-3</v>
      </c>
      <c r="D64" s="39">
        <v>45</v>
      </c>
      <c r="E64" s="42">
        <f t="shared" si="8"/>
        <v>7.9829696647152736E-3</v>
      </c>
      <c r="F64" s="43">
        <v>5.5487053020961774</v>
      </c>
      <c r="G64" s="43">
        <v>5.5487053020961774</v>
      </c>
      <c r="H64" s="59">
        <v>5.1664753157290475</v>
      </c>
      <c r="I64" s="62">
        <v>5.1664753157290475</v>
      </c>
      <c r="J64" s="39">
        <v>227</v>
      </c>
      <c r="K64" s="34">
        <f t="shared" si="9"/>
        <v>8.6423513287139271E-3</v>
      </c>
      <c r="L64" s="39">
        <v>227</v>
      </c>
      <c r="M64" s="34">
        <f t="shared" si="10"/>
        <v>8.6423513287139271E-3</v>
      </c>
      <c r="N64" s="43">
        <v>16.378066378066379</v>
      </c>
      <c r="O64" s="43">
        <v>16.378066378066379</v>
      </c>
      <c r="P64" s="62">
        <v>12.738496071829406</v>
      </c>
      <c r="Q64" s="62">
        <v>12.738496071829406</v>
      </c>
      <c r="R64" s="8" t="s">
        <v>98</v>
      </c>
    </row>
    <row r="65" spans="1:18" x14ac:dyDescent="0.2">
      <c r="A65" s="6" t="s">
        <v>99</v>
      </c>
      <c r="B65" s="39">
        <v>24</v>
      </c>
      <c r="C65" s="42">
        <f t="shared" si="7"/>
        <v>4.2575838211814793E-3</v>
      </c>
      <c r="D65" s="39">
        <v>24</v>
      </c>
      <c r="E65" s="42">
        <f t="shared" si="8"/>
        <v>4.2575838211814793E-3</v>
      </c>
      <c r="F65" s="43">
        <v>0.97363083164300201</v>
      </c>
      <c r="G65" s="43">
        <v>0.97363083164300201</v>
      </c>
      <c r="H65" s="59">
        <v>1.5180265654648957</v>
      </c>
      <c r="I65" s="62">
        <v>1.5180265654648957</v>
      </c>
      <c r="J65" s="39">
        <v>706</v>
      </c>
      <c r="K65" s="34">
        <f t="shared" si="9"/>
        <v>2.6878854793268864E-2</v>
      </c>
      <c r="L65" s="39">
        <v>706</v>
      </c>
      <c r="M65" s="34">
        <f t="shared" si="10"/>
        <v>2.6878854793268864E-2</v>
      </c>
      <c r="N65" s="43">
        <v>9.9562826117613863</v>
      </c>
      <c r="O65" s="43">
        <v>9.9562826117613863</v>
      </c>
      <c r="P65" s="62">
        <v>11.92769048825815</v>
      </c>
      <c r="Q65" s="62">
        <v>11.92769048825815</v>
      </c>
      <c r="R65" s="8" t="s">
        <v>100</v>
      </c>
    </row>
    <row r="66" spans="1:18" x14ac:dyDescent="0.2">
      <c r="A66" s="6" t="s">
        <v>101</v>
      </c>
      <c r="B66" s="39">
        <v>2</v>
      </c>
      <c r="C66" s="42">
        <f t="shared" si="7"/>
        <v>3.5479865176512329E-4</v>
      </c>
      <c r="D66" s="39">
        <v>2</v>
      </c>
      <c r="E66" s="42">
        <f t="shared" si="8"/>
        <v>3.5479865176512329E-4</v>
      </c>
      <c r="F66" s="43">
        <v>3.5398230088495575E-2</v>
      </c>
      <c r="G66" s="43">
        <v>3.5398230088495575E-2</v>
      </c>
      <c r="H66" s="59">
        <v>2.385780746749374E-2</v>
      </c>
      <c r="I66" s="62">
        <v>2.385780746749374E-2</v>
      </c>
      <c r="J66" s="39">
        <v>7</v>
      </c>
      <c r="K66" s="34">
        <f t="shared" si="9"/>
        <v>2.6650422599558366E-4</v>
      </c>
      <c r="L66" s="39">
        <v>7</v>
      </c>
      <c r="M66" s="34">
        <f t="shared" si="10"/>
        <v>2.6650422599558366E-4</v>
      </c>
      <c r="N66" s="43">
        <v>0.10534236267870579</v>
      </c>
      <c r="O66" s="43">
        <v>0.10534236267870579</v>
      </c>
      <c r="P66" s="62">
        <v>7.080004045716598E-2</v>
      </c>
      <c r="Q66" s="62">
        <v>7.080004045716598E-2</v>
      </c>
      <c r="R66" s="8" t="s">
        <v>102</v>
      </c>
    </row>
    <row r="67" spans="1:18" ht="12.75" customHeight="1" x14ac:dyDescent="0.2">
      <c r="A67" s="6" t="s">
        <v>103</v>
      </c>
      <c r="B67" s="39">
        <v>44</v>
      </c>
      <c r="C67" s="42">
        <f t="shared" si="7"/>
        <v>7.8055703388327123E-3</v>
      </c>
      <c r="D67" s="39">
        <v>44</v>
      </c>
      <c r="E67" s="42">
        <f t="shared" si="8"/>
        <v>7.8055703388327123E-3</v>
      </c>
      <c r="F67" s="43">
        <v>1.110550227158001</v>
      </c>
      <c r="G67" s="43">
        <v>1.110550227158001</v>
      </c>
      <c r="H67" s="59">
        <v>1.4346266710140201</v>
      </c>
      <c r="I67" s="62">
        <v>1.4346266710140201</v>
      </c>
      <c r="J67" s="39">
        <v>442</v>
      </c>
      <c r="K67" s="34">
        <f t="shared" si="9"/>
        <v>1.6827838270006851E-2</v>
      </c>
      <c r="L67" s="39">
        <v>442</v>
      </c>
      <c r="M67" s="34">
        <f t="shared" si="10"/>
        <v>1.6827838270006851E-2</v>
      </c>
      <c r="N67" s="43">
        <v>5.0728796051876506</v>
      </c>
      <c r="O67" s="43">
        <v>5.0728796051876506</v>
      </c>
      <c r="P67" s="62">
        <v>5.6041587422340564</v>
      </c>
      <c r="Q67" s="62">
        <v>5.6041587422340564</v>
      </c>
      <c r="R67" s="8" t="s">
        <v>104</v>
      </c>
    </row>
    <row r="68" spans="1:18" x14ac:dyDescent="0.2">
      <c r="A68" s="6" t="s">
        <v>105</v>
      </c>
      <c r="B68" s="39">
        <v>8</v>
      </c>
      <c r="C68" s="42">
        <f t="shared" si="7"/>
        <v>1.4191946070604932E-3</v>
      </c>
      <c r="D68" s="39">
        <v>8</v>
      </c>
      <c r="E68" s="42">
        <f t="shared" si="8"/>
        <v>1.4191946070604932E-3</v>
      </c>
      <c r="F68" s="43">
        <v>1.1544011544011543</v>
      </c>
      <c r="G68" s="43">
        <v>1.1544011544011543</v>
      </c>
      <c r="H68" s="59">
        <v>1.7241379310344827</v>
      </c>
      <c r="I68" s="62">
        <v>1.7241379310344827</v>
      </c>
      <c r="J68" s="39">
        <v>56</v>
      </c>
      <c r="K68" s="34">
        <f t="shared" si="9"/>
        <v>2.1320338079646693E-3</v>
      </c>
      <c r="L68" s="39">
        <v>56</v>
      </c>
      <c r="M68" s="34">
        <f t="shared" si="10"/>
        <v>2.1320338079646693E-3</v>
      </c>
      <c r="N68" s="43">
        <v>3.3816425120772946</v>
      </c>
      <c r="O68" s="43">
        <v>3.3816425120772946</v>
      </c>
      <c r="P68" s="62">
        <v>5.2141527001862196</v>
      </c>
      <c r="Q68" s="62">
        <v>5.2141527001862196</v>
      </c>
      <c r="R68" s="8" t="s">
        <v>106</v>
      </c>
    </row>
    <row r="69" spans="1:18" x14ac:dyDescent="0.2">
      <c r="A69" s="6" t="s">
        <v>107</v>
      </c>
      <c r="B69" s="39">
        <v>19</v>
      </c>
      <c r="C69" s="42">
        <f t="shared" si="7"/>
        <v>3.3705871917686712E-3</v>
      </c>
      <c r="D69" s="39">
        <v>19</v>
      </c>
      <c r="E69" s="42">
        <f t="shared" si="8"/>
        <v>3.3705871917686712E-3</v>
      </c>
      <c r="F69" s="43">
        <v>2.3573200992555829</v>
      </c>
      <c r="G69" s="43">
        <v>2.3573200992555829</v>
      </c>
      <c r="H69" s="59">
        <v>2.3002421307506054</v>
      </c>
      <c r="I69" s="62">
        <v>2.3002421307506054</v>
      </c>
      <c r="J69" s="39">
        <v>239</v>
      </c>
      <c r="K69" s="34">
        <f t="shared" si="9"/>
        <v>9.0992157161349264E-3</v>
      </c>
      <c r="L69" s="39">
        <v>239</v>
      </c>
      <c r="M69" s="34">
        <f t="shared" si="10"/>
        <v>9.0992157161349264E-3</v>
      </c>
      <c r="N69" s="43">
        <v>12.996193583469276</v>
      </c>
      <c r="O69" s="43">
        <v>12.996193583469276</v>
      </c>
      <c r="P69" s="62">
        <v>10.127118644067796</v>
      </c>
      <c r="Q69" s="62">
        <v>10.127118644067796</v>
      </c>
      <c r="R69" s="8" t="s">
        <v>108</v>
      </c>
    </row>
    <row r="70" spans="1:18" ht="12.75" customHeight="1" x14ac:dyDescent="0.2">
      <c r="A70" s="6" t="s">
        <v>109</v>
      </c>
      <c r="B70" s="39">
        <v>41</v>
      </c>
      <c r="C70" s="42">
        <f t="shared" si="7"/>
        <v>7.2733723611850274E-3</v>
      </c>
      <c r="D70" s="39">
        <v>41</v>
      </c>
      <c r="E70" s="42">
        <f t="shared" si="8"/>
        <v>7.2733723611850274E-3</v>
      </c>
      <c r="F70" s="43">
        <v>9.4688221709006921</v>
      </c>
      <c r="G70" s="43">
        <v>9.4688221709006921</v>
      </c>
      <c r="H70" s="59">
        <v>10.199004975124378</v>
      </c>
      <c r="I70" s="62">
        <v>10.199004975124378</v>
      </c>
      <c r="J70" s="39">
        <v>104</v>
      </c>
      <c r="K70" s="34">
        <f t="shared" si="9"/>
        <v>3.959491357648671E-3</v>
      </c>
      <c r="L70" s="39">
        <v>104</v>
      </c>
      <c r="M70" s="34">
        <f t="shared" si="10"/>
        <v>3.959491357648671E-3</v>
      </c>
      <c r="N70" s="43">
        <v>7.4338813438170117</v>
      </c>
      <c r="O70" s="43">
        <v>7.4338813438170117</v>
      </c>
      <c r="P70" s="62">
        <v>8.9423903697334488</v>
      </c>
      <c r="Q70" s="62">
        <v>8.9423903697334488</v>
      </c>
      <c r="R70" s="8" t="s">
        <v>110</v>
      </c>
    </row>
    <row r="71" spans="1:18" x14ac:dyDescent="0.2">
      <c r="A71" s="6" t="s">
        <v>111</v>
      </c>
      <c r="B71" s="39">
        <v>139</v>
      </c>
      <c r="C71" s="42">
        <f t="shared" si="7"/>
        <v>2.4658506297676068E-2</v>
      </c>
      <c r="D71" s="39">
        <v>139</v>
      </c>
      <c r="E71" s="42">
        <f t="shared" si="8"/>
        <v>2.4658506297676068E-2</v>
      </c>
      <c r="F71" s="43">
        <v>5.5577768892443018</v>
      </c>
      <c r="G71" s="43">
        <v>5.5577768892443018</v>
      </c>
      <c r="H71" s="59">
        <v>6.1531651173085438</v>
      </c>
      <c r="I71" s="62">
        <v>6.1531651173085438</v>
      </c>
      <c r="J71" s="39">
        <v>497</v>
      </c>
      <c r="K71" s="34">
        <f t="shared" si="9"/>
        <v>1.892180004568644E-2</v>
      </c>
      <c r="L71" s="39">
        <v>497</v>
      </c>
      <c r="M71" s="34">
        <f t="shared" si="10"/>
        <v>1.892180004568644E-2</v>
      </c>
      <c r="N71" s="43">
        <v>7.7765607886089816</v>
      </c>
      <c r="O71" s="43">
        <v>7.7765607886089816</v>
      </c>
      <c r="P71" s="62">
        <v>8.2971619365609346</v>
      </c>
      <c r="Q71" s="62">
        <v>8.2971619365609346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/>
      <c r="E72" s="30"/>
      <c r="F72" s="21"/>
      <c r="G72" s="21"/>
      <c r="H72" s="63"/>
      <c r="I72" s="63"/>
      <c r="J72" s="22"/>
      <c r="K72" s="29"/>
      <c r="L72" s="22"/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16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N14:O14"/>
    <mergeCell ref="H14:I14"/>
    <mergeCell ref="P14:Q14"/>
  </mergeCells>
  <hyperlinks>
    <hyperlink ref="A75" r:id="rId1" xr:uid="{6E40D45C-9425-4725-B85C-646726F769FC}"/>
  </hyperlinks>
  <pageMargins left="0.75" right="0.75" top="1" bottom="1" header="0.5" footer="0.5"/>
  <pageSetup paperSize="9" scale="47" orientation="landscape" horizontalDpi="1200" verticalDpi="1200" r:id="rId2"/>
  <headerFooter alignWithMargins="0">
    <oddHeader>&amp;A</oddHeader>
    <oddFooter>Page &amp;P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0F54-193D-4448-9072-4BF1098DEE03}">
  <dimension ref="A7:S79"/>
  <sheetViews>
    <sheetView zoomScale="81" zoomScaleNormal="81" workbookViewId="0">
      <selection activeCell="J18" sqref="J18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209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208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83"/>
      <c r="I11" s="83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192</v>
      </c>
      <c r="C12" s="27"/>
      <c r="D12" s="113" t="s">
        <v>193</v>
      </c>
      <c r="E12" s="84"/>
      <c r="F12" s="4" t="s">
        <v>192</v>
      </c>
      <c r="G12" s="11" t="s">
        <v>195</v>
      </c>
      <c r="H12" s="54" t="s">
        <v>192</v>
      </c>
      <c r="I12" s="55" t="s">
        <v>193</v>
      </c>
      <c r="J12" s="110" t="s">
        <v>192</v>
      </c>
      <c r="K12" s="27"/>
      <c r="L12" s="113" t="s">
        <v>193</v>
      </c>
      <c r="M12" s="84"/>
      <c r="N12" s="4" t="s">
        <v>192</v>
      </c>
      <c r="O12" s="11" t="s">
        <v>193</v>
      </c>
      <c r="P12" s="54" t="s">
        <v>192</v>
      </c>
      <c r="Q12" s="55" t="s">
        <v>193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194</v>
      </c>
      <c r="G13" s="12" t="s">
        <v>196</v>
      </c>
      <c r="H13" s="56" t="s">
        <v>197</v>
      </c>
      <c r="I13" s="57" t="s">
        <v>198</v>
      </c>
      <c r="J13" s="111"/>
      <c r="K13" s="17" t="s">
        <v>2</v>
      </c>
      <c r="L13" s="114"/>
      <c r="M13" s="24" t="s">
        <v>2</v>
      </c>
      <c r="N13" s="10" t="s">
        <v>194</v>
      </c>
      <c r="O13" s="12" t="s">
        <v>196</v>
      </c>
      <c r="P13" s="56" t="s">
        <v>197</v>
      </c>
      <c r="Q13" s="57" t="s">
        <v>198</v>
      </c>
      <c r="R13" s="108"/>
    </row>
    <row r="14" spans="1:19" x14ac:dyDescent="0.2">
      <c r="A14" s="104"/>
      <c r="B14" s="112"/>
      <c r="C14" s="28"/>
      <c r="D14" s="115"/>
      <c r="E14" s="85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85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451271</v>
      </c>
      <c r="C16" s="34">
        <f>B16/B16</f>
        <v>1</v>
      </c>
      <c r="D16" s="33">
        <v>3451944</v>
      </c>
      <c r="E16" s="34">
        <f>D16/D16</f>
        <v>1</v>
      </c>
      <c r="F16" s="35">
        <v>260.25005911222092</v>
      </c>
      <c r="G16" s="35">
        <v>113.36254797953924</v>
      </c>
      <c r="H16" s="60">
        <v>97.196352264111923</v>
      </c>
      <c r="I16" s="60">
        <v>61.50581945005208</v>
      </c>
      <c r="J16" s="33">
        <v>1183600</v>
      </c>
      <c r="K16" s="34">
        <v>1</v>
      </c>
      <c r="L16" s="33">
        <v>9767749</v>
      </c>
      <c r="M16" s="34">
        <v>1</v>
      </c>
      <c r="N16" s="35">
        <v>218.74971122302824</v>
      </c>
      <c r="O16" s="35">
        <v>107.9362593931435</v>
      </c>
      <c r="P16" s="60">
        <v>110.68975352919448</v>
      </c>
      <c r="Q16" s="60">
        <v>68.366491607181572</v>
      </c>
      <c r="R16" s="9" t="s">
        <v>4</v>
      </c>
    </row>
    <row r="17" spans="1:18" x14ac:dyDescent="0.2">
      <c r="A17" s="5" t="s">
        <v>5</v>
      </c>
      <c r="B17" s="33">
        <v>289803</v>
      </c>
      <c r="C17" s="34">
        <f t="shared" ref="C17:C18" si="0">SUM(B17)/SUM($B$17:$B$18)</f>
        <v>0.64219282869938465</v>
      </c>
      <c r="D17" s="33">
        <v>1774372</v>
      </c>
      <c r="E17" s="34">
        <f t="shared" ref="E17:E18" si="1">SUM(D17)/SUM($D$17:$D$18)</f>
        <v>0.51402108493069409</v>
      </c>
      <c r="F17" s="35">
        <v>216.8534869799461</v>
      </c>
      <c r="G17" s="35">
        <v>96.538876499126488</v>
      </c>
      <c r="H17" s="60">
        <v>220.97738398426182</v>
      </c>
      <c r="I17" s="60">
        <v>134.51740437355249</v>
      </c>
      <c r="J17" s="33">
        <v>773586</v>
      </c>
      <c r="K17" s="34">
        <f t="shared" ref="K17:K18" si="2">SUM(J17)/SUM($J$17:$J$18)</f>
        <v>0.6535873605947955</v>
      </c>
      <c r="L17" s="33">
        <v>5411441</v>
      </c>
      <c r="M17" s="34">
        <f t="shared" ref="M17:M18" si="3">SUM(L17)/SUM($L$17:$L$18)</f>
        <v>0.55401106232357122</v>
      </c>
      <c r="N17" s="68">
        <v>188.10190172129973</v>
      </c>
      <c r="O17" s="35">
        <v>93.927396966866169</v>
      </c>
      <c r="P17" s="60">
        <v>234.36602479428981</v>
      </c>
      <c r="Q17" s="60">
        <v>140.15932985937812</v>
      </c>
      <c r="R17" s="9" t="s">
        <v>6</v>
      </c>
    </row>
    <row r="18" spans="1:18" x14ac:dyDescent="0.2">
      <c r="A18" s="5" t="s">
        <v>7</v>
      </c>
      <c r="B18" s="33">
        <v>161468</v>
      </c>
      <c r="C18" s="34">
        <f t="shared" si="0"/>
        <v>0.35780717130061535</v>
      </c>
      <c r="D18" s="33">
        <v>1677572</v>
      </c>
      <c r="E18" s="34">
        <f t="shared" si="1"/>
        <v>0.48597891506930585</v>
      </c>
      <c r="F18" s="35">
        <v>406.1168540456249</v>
      </c>
      <c r="G18" s="35">
        <v>138.97988585498163</v>
      </c>
      <c r="H18" s="60">
        <v>48.468220758715503</v>
      </c>
      <c r="I18" s="60">
        <v>39.073994234300208</v>
      </c>
      <c r="J18" s="33">
        <v>410014</v>
      </c>
      <c r="K18" s="34">
        <f t="shared" si="2"/>
        <v>0.34641263940520445</v>
      </c>
      <c r="L18" s="33">
        <v>4356308</v>
      </c>
      <c r="M18" s="34">
        <f t="shared" si="3"/>
        <v>0.44598893767642883</v>
      </c>
      <c r="N18" s="35">
        <v>315.84242312195727</v>
      </c>
      <c r="O18" s="35">
        <v>132.48100585995414</v>
      </c>
      <c r="P18" s="60">
        <v>55.465836240681043</v>
      </c>
      <c r="Q18" s="60">
        <v>41.781464056718256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25475</v>
      </c>
      <c r="C20" s="42">
        <f t="shared" ref="C20:C71" si="4">SUM(B20)/SUM($B$20:$B$72)</f>
        <v>0.1577711992469096</v>
      </c>
      <c r="D20" s="39">
        <v>155750</v>
      </c>
      <c r="E20" s="42">
        <f t="shared" ref="E20:E71" si="5">SUM(D20)/SUM($D$20:$D$72)</f>
        <v>9.2842512869790381E-2</v>
      </c>
      <c r="F20" s="43">
        <v>392.58745569425184</v>
      </c>
      <c r="G20" s="43">
        <v>109.36117625581036</v>
      </c>
      <c r="H20" s="62">
        <v>74.083229127286472</v>
      </c>
      <c r="I20" s="62">
        <v>45.326892015773467</v>
      </c>
      <c r="J20" s="39">
        <v>64126</v>
      </c>
      <c r="K20" s="34">
        <f t="shared" ref="K20:K71" si="6">SUM(J20)/SUM($J$20:$J$72)</f>
        <v>0.15639953757676567</v>
      </c>
      <c r="L20" s="39">
        <v>397069</v>
      </c>
      <c r="M20" s="34">
        <f t="shared" ref="M20:M71" si="7">SUM(L20)/SUM($L$20:$L$72)</f>
        <v>9.1149205521350571E-2</v>
      </c>
      <c r="N20" s="43">
        <v>367.92701818807734</v>
      </c>
      <c r="O20" s="43">
        <v>106.75476212880936</v>
      </c>
      <c r="P20" s="62">
        <v>75.450341800896567</v>
      </c>
      <c r="Q20" s="62">
        <v>44.983765608466811</v>
      </c>
      <c r="R20" s="8" t="s">
        <v>12</v>
      </c>
    </row>
    <row r="21" spans="1:18" x14ac:dyDescent="0.2">
      <c r="A21" s="6" t="s">
        <v>13</v>
      </c>
      <c r="B21" s="39">
        <v>2182</v>
      </c>
      <c r="C21" s="42">
        <f t="shared" si="4"/>
        <v>1.3513513513513514E-2</v>
      </c>
      <c r="D21" s="39">
        <v>71815</v>
      </c>
      <c r="E21" s="42">
        <f t="shared" si="5"/>
        <v>4.28088928522889E-2</v>
      </c>
      <c r="F21" s="43">
        <v>982.88288288288288</v>
      </c>
      <c r="G21" s="43">
        <v>406.19343891402713</v>
      </c>
      <c r="H21" s="62">
        <v>108.88223552894212</v>
      </c>
      <c r="I21" s="62">
        <v>64.201360641521916</v>
      </c>
      <c r="J21" s="39">
        <v>4931</v>
      </c>
      <c r="K21" s="34">
        <f t="shared" si="6"/>
        <v>1.2026418610096241E-2</v>
      </c>
      <c r="L21" s="39">
        <v>187115</v>
      </c>
      <c r="M21" s="34">
        <f t="shared" si="7"/>
        <v>4.2953198540121522E-2</v>
      </c>
      <c r="N21" s="43">
        <v>727.28613569321533</v>
      </c>
      <c r="O21" s="43">
        <v>376.75425349843954</v>
      </c>
      <c r="P21" s="62">
        <v>102.66500104101604</v>
      </c>
      <c r="Q21" s="62">
        <v>58.10194816889512</v>
      </c>
      <c r="R21" s="8" t="s">
        <v>14</v>
      </c>
    </row>
    <row r="22" spans="1:18" x14ac:dyDescent="0.2">
      <c r="A22" s="6" t="s">
        <v>15</v>
      </c>
      <c r="B22" s="39">
        <v>1232</v>
      </c>
      <c r="C22" s="42">
        <f t="shared" si="4"/>
        <v>7.62999479773082E-3</v>
      </c>
      <c r="D22" s="39">
        <v>9253</v>
      </c>
      <c r="E22" s="42">
        <f t="shared" si="5"/>
        <v>5.5157096088871297E-3</v>
      </c>
      <c r="F22" s="43">
        <v>297.58454106280192</v>
      </c>
      <c r="G22" s="43">
        <v>110.96054682815686</v>
      </c>
      <c r="H22" s="62">
        <v>59.689922480620147</v>
      </c>
      <c r="I22" s="62">
        <v>26.909207235502819</v>
      </c>
      <c r="J22" s="39">
        <v>2635</v>
      </c>
      <c r="K22" s="34">
        <f t="shared" si="6"/>
        <v>6.4266098230792122E-3</v>
      </c>
      <c r="L22" s="39">
        <v>20857</v>
      </c>
      <c r="M22" s="34">
        <f t="shared" si="7"/>
        <v>4.7878302752388351E-3</v>
      </c>
      <c r="N22" s="43">
        <v>225.79263067694944</v>
      </c>
      <c r="O22" s="43">
        <v>115.64094034153914</v>
      </c>
      <c r="P22" s="62">
        <v>58.244916003536694</v>
      </c>
      <c r="Q22" s="62">
        <v>36.798461511318123</v>
      </c>
      <c r="R22" s="8" t="s">
        <v>16</v>
      </c>
    </row>
    <row r="23" spans="1:18" x14ac:dyDescent="0.2">
      <c r="A23" s="6" t="s">
        <v>17</v>
      </c>
      <c r="B23" s="39">
        <v>4847</v>
      </c>
      <c r="C23" s="42">
        <f t="shared" si="4"/>
        <v>3.0018331805682859E-2</v>
      </c>
      <c r="D23" s="39">
        <v>27242</v>
      </c>
      <c r="E23" s="42">
        <f t="shared" si="5"/>
        <v>1.6238945332897783E-2</v>
      </c>
      <c r="F23" s="43">
        <v>191.73259493670886</v>
      </c>
      <c r="G23" s="43">
        <v>80.769686907020883</v>
      </c>
      <c r="H23" s="62">
        <v>73.864675403840295</v>
      </c>
      <c r="I23" s="62">
        <v>45.202183616241058</v>
      </c>
      <c r="J23" s="39">
        <v>15317</v>
      </c>
      <c r="K23" s="34">
        <f t="shared" si="6"/>
        <v>3.7357260971576579E-2</v>
      </c>
      <c r="L23" s="39">
        <v>82238</v>
      </c>
      <c r="M23" s="34">
        <f t="shared" si="7"/>
        <v>1.8878150557371208E-2</v>
      </c>
      <c r="N23" s="43">
        <v>146.40604090995987</v>
      </c>
      <c r="O23" s="43">
        <v>77.316059643119033</v>
      </c>
      <c r="P23" s="62">
        <v>83.667449609439018</v>
      </c>
      <c r="Q23" s="62">
        <v>50.327713350264681</v>
      </c>
      <c r="R23" s="8" t="s">
        <v>18</v>
      </c>
    </row>
    <row r="24" spans="1:18" ht="12.75" customHeight="1" x14ac:dyDescent="0.2">
      <c r="A24" s="6" t="s">
        <v>19</v>
      </c>
      <c r="B24" s="39">
        <v>66</v>
      </c>
      <c r="C24" s="42">
        <f t="shared" si="4"/>
        <v>4.0874972130700818E-4</v>
      </c>
      <c r="D24" s="39">
        <v>506</v>
      </c>
      <c r="E24" s="42">
        <f t="shared" si="5"/>
        <v>3.0162639815161437E-4</v>
      </c>
      <c r="F24" s="43">
        <v>388.23529411764707</v>
      </c>
      <c r="G24" s="43">
        <v>215.31914893617022</v>
      </c>
      <c r="H24" s="62">
        <v>64.705882352941174</v>
      </c>
      <c r="I24" s="62">
        <v>45.138269402319359</v>
      </c>
      <c r="J24" s="39">
        <v>156</v>
      </c>
      <c r="K24" s="34">
        <f t="shared" si="6"/>
        <v>3.80474813055164E-4</v>
      </c>
      <c r="L24" s="39">
        <v>1770</v>
      </c>
      <c r="M24" s="34">
        <f t="shared" si="7"/>
        <v>4.063124891965641E-4</v>
      </c>
      <c r="N24" s="43">
        <v>123.80952380952381</v>
      </c>
      <c r="O24" s="43">
        <v>231.97903014416775</v>
      </c>
      <c r="P24" s="62">
        <v>37.681159420289859</v>
      </c>
      <c r="Q24" s="62">
        <v>49.873203719357569</v>
      </c>
      <c r="R24" s="8" t="s">
        <v>20</v>
      </c>
    </row>
    <row r="25" spans="1:18" x14ac:dyDescent="0.2">
      <c r="A25" s="6" t="s">
        <v>21</v>
      </c>
      <c r="B25" s="39">
        <v>4116</v>
      </c>
      <c r="C25" s="42">
        <f t="shared" si="4"/>
        <v>2.5491118983327964E-2</v>
      </c>
      <c r="D25" s="39">
        <v>118413</v>
      </c>
      <c r="E25" s="42">
        <f t="shared" si="5"/>
        <v>7.0585942063887575E-2</v>
      </c>
      <c r="F25" s="43">
        <v>1133.8842975206612</v>
      </c>
      <c r="G25" s="43">
        <v>266.09662921348314</v>
      </c>
      <c r="H25" s="62">
        <v>56.788079470198674</v>
      </c>
      <c r="I25" s="62">
        <v>64.251878781301713</v>
      </c>
      <c r="J25" s="39">
        <v>13175</v>
      </c>
      <c r="K25" s="34">
        <f t="shared" si="6"/>
        <v>3.2133049115396058E-2</v>
      </c>
      <c r="L25" s="39">
        <v>320061</v>
      </c>
      <c r="M25" s="34">
        <f t="shared" si="7"/>
        <v>7.3471628025277694E-2</v>
      </c>
      <c r="N25" s="43">
        <v>513.24503311258275</v>
      </c>
      <c r="O25" s="43">
        <v>252.97865109036732</v>
      </c>
      <c r="P25" s="62">
        <v>62.74705910368148</v>
      </c>
      <c r="Q25" s="62">
        <v>64.553676236269837</v>
      </c>
      <c r="R25" s="8" t="s">
        <v>22</v>
      </c>
    </row>
    <row r="26" spans="1:18" x14ac:dyDescent="0.2">
      <c r="A26" s="6" t="s">
        <v>23</v>
      </c>
      <c r="B26" s="39">
        <v>714</v>
      </c>
      <c r="C26" s="42">
        <f t="shared" si="4"/>
        <v>4.421928803230361E-3</v>
      </c>
      <c r="D26" s="39">
        <v>3597</v>
      </c>
      <c r="E26" s="42">
        <f t="shared" si="5"/>
        <v>2.1441702651212586E-3</v>
      </c>
      <c r="F26" s="43">
        <v>469.73684210526318</v>
      </c>
      <c r="G26" s="43">
        <v>103.54058721934369</v>
      </c>
      <c r="H26" s="62">
        <v>64.208633093525179</v>
      </c>
      <c r="I26" s="62">
        <v>31.500131360014009</v>
      </c>
      <c r="J26" s="39">
        <v>2569</v>
      </c>
      <c r="K26" s="34">
        <f t="shared" si="6"/>
        <v>6.2656397098635654E-3</v>
      </c>
      <c r="L26" s="39">
        <v>10559</v>
      </c>
      <c r="M26" s="34">
        <f t="shared" si="7"/>
        <v>2.4238720753822149E-3</v>
      </c>
      <c r="N26" s="43">
        <v>235.25641025641028</v>
      </c>
      <c r="O26" s="43">
        <v>102.74399143718983</v>
      </c>
      <c r="P26" s="62">
        <v>77.566425120772948</v>
      </c>
      <c r="Q26" s="62">
        <v>36.664467516233202</v>
      </c>
      <c r="R26" s="8" t="s">
        <v>24</v>
      </c>
    </row>
    <row r="27" spans="1:18" x14ac:dyDescent="0.2">
      <c r="A27" s="6" t="s">
        <v>25</v>
      </c>
      <c r="B27" s="39">
        <v>810</v>
      </c>
      <c r="C27" s="42">
        <f t="shared" si="4"/>
        <v>5.016473852404192E-3</v>
      </c>
      <c r="D27" s="39">
        <v>9254</v>
      </c>
      <c r="E27" s="42">
        <f t="shared" si="5"/>
        <v>5.5163057084882195E-3</v>
      </c>
      <c r="F27" s="43">
        <v>818.18181818181813</v>
      </c>
      <c r="G27" s="43">
        <v>196.4338781575037</v>
      </c>
      <c r="H27" s="62">
        <v>112.18836565096953</v>
      </c>
      <c r="I27" s="62">
        <v>36.680011098339207</v>
      </c>
      <c r="J27" s="39">
        <v>2371</v>
      </c>
      <c r="K27" s="34">
        <f t="shared" si="6"/>
        <v>5.7827293702166268E-3</v>
      </c>
      <c r="L27" s="39">
        <v>25842</v>
      </c>
      <c r="M27" s="34">
        <f t="shared" si="7"/>
        <v>5.9321623422698361E-3</v>
      </c>
      <c r="N27" s="43">
        <v>640.81081081081072</v>
      </c>
      <c r="O27" s="43">
        <v>194.72534096903021</v>
      </c>
      <c r="P27" s="62">
        <v>165.34170153417017</v>
      </c>
      <c r="Q27" s="62">
        <v>35.972605027979618</v>
      </c>
      <c r="R27" s="8" t="s">
        <v>26</v>
      </c>
    </row>
    <row r="28" spans="1:18" x14ac:dyDescent="0.2">
      <c r="A28" s="6" t="s">
        <v>27</v>
      </c>
      <c r="B28" s="39">
        <v>407</v>
      </c>
      <c r="C28" s="42">
        <f t="shared" si="4"/>
        <v>2.5206232813932174E-3</v>
      </c>
      <c r="D28" s="39">
        <v>2526</v>
      </c>
      <c r="E28" s="42">
        <f t="shared" si="5"/>
        <v>1.5057475923537112E-3</v>
      </c>
      <c r="F28" s="43">
        <v>969.04761904761904</v>
      </c>
      <c r="G28" s="43">
        <v>162.86266924564796</v>
      </c>
      <c r="H28" s="62">
        <v>76.79245283018868</v>
      </c>
      <c r="I28" s="62">
        <v>49.471210340775556</v>
      </c>
      <c r="J28" s="39">
        <v>814</v>
      </c>
      <c r="K28" s="34">
        <f t="shared" si="6"/>
        <v>1.985298062992971E-3</v>
      </c>
      <c r="L28" s="39">
        <v>6261</v>
      </c>
      <c r="M28" s="34">
        <f t="shared" si="7"/>
        <v>1.4372443473783547E-3</v>
      </c>
      <c r="N28" s="43">
        <v>409.0452261306533</v>
      </c>
      <c r="O28" s="43">
        <v>136.01998696502281</v>
      </c>
      <c r="P28" s="62">
        <v>64.808917197452232</v>
      </c>
      <c r="Q28" s="62">
        <v>51.328086571569109</v>
      </c>
      <c r="R28" s="8" t="s">
        <v>28</v>
      </c>
    </row>
    <row r="29" spans="1:18" x14ac:dyDescent="0.2">
      <c r="A29" s="6" t="s">
        <v>29</v>
      </c>
      <c r="B29" s="39">
        <v>388</v>
      </c>
      <c r="C29" s="42">
        <f t="shared" si="4"/>
        <v>2.4029529070775635E-3</v>
      </c>
      <c r="D29" s="39">
        <v>2111</v>
      </c>
      <c r="E29" s="42">
        <f t="shared" si="5"/>
        <v>1.2583662579013003E-3</v>
      </c>
      <c r="F29" s="43">
        <v>946.34146341463406</v>
      </c>
      <c r="G29" s="43">
        <v>101.83309213699951</v>
      </c>
      <c r="H29" s="62">
        <v>26.23394185260311</v>
      </c>
      <c r="I29" s="62">
        <v>8.5337753163277679</v>
      </c>
      <c r="J29" s="39">
        <v>1371</v>
      </c>
      <c r="K29" s="34">
        <f t="shared" si="6"/>
        <v>3.3437882608886526E-3</v>
      </c>
      <c r="L29" s="39">
        <v>6689</v>
      </c>
      <c r="M29" s="34">
        <f t="shared" si="7"/>
        <v>1.5354939210371849E-3</v>
      </c>
      <c r="N29" s="43">
        <v>474.39446366782011</v>
      </c>
      <c r="O29" s="43">
        <v>93.252474557367904</v>
      </c>
      <c r="P29" s="62">
        <v>29.739696312364426</v>
      </c>
      <c r="Q29" s="62">
        <v>9.8765614387384453</v>
      </c>
      <c r="R29" s="8" t="s">
        <v>30</v>
      </c>
    </row>
    <row r="30" spans="1:18" x14ac:dyDescent="0.2">
      <c r="A30" s="6" t="s">
        <v>31</v>
      </c>
      <c r="B30" s="39">
        <v>5767</v>
      </c>
      <c r="C30" s="42">
        <f t="shared" si="4"/>
        <v>3.5716055193598731E-2</v>
      </c>
      <c r="D30" s="39">
        <v>83034</v>
      </c>
      <c r="E30" s="42">
        <f t="shared" si="5"/>
        <v>4.949653427691926E-2</v>
      </c>
      <c r="F30" s="43">
        <v>650.90293453724598</v>
      </c>
      <c r="G30" s="43">
        <v>234.14923016186341</v>
      </c>
      <c r="H30" s="62">
        <v>80.443576509973497</v>
      </c>
      <c r="I30" s="62">
        <v>51.547338949485663</v>
      </c>
      <c r="J30" s="39">
        <v>13146</v>
      </c>
      <c r="K30" s="34">
        <f t="shared" si="6"/>
        <v>3.2062319823225549E-2</v>
      </c>
      <c r="L30" s="39">
        <v>180642</v>
      </c>
      <c r="M30" s="34">
        <f t="shared" si="7"/>
        <v>4.1467288516071038E-2</v>
      </c>
      <c r="N30" s="43">
        <v>417.46586217846937</v>
      </c>
      <c r="O30" s="43">
        <v>224.03542061986084</v>
      </c>
      <c r="P30" s="62">
        <v>86.135499934477792</v>
      </c>
      <c r="Q30" s="62">
        <v>50.723042450313649</v>
      </c>
      <c r="R30" s="8" t="s">
        <v>32</v>
      </c>
    </row>
    <row r="31" spans="1:18" x14ac:dyDescent="0.2">
      <c r="A31" s="6" t="s">
        <v>33</v>
      </c>
      <c r="B31" s="39">
        <v>706</v>
      </c>
      <c r="C31" s="42">
        <f t="shared" si="4"/>
        <v>4.3723833824658755E-3</v>
      </c>
      <c r="D31" s="39">
        <v>3874</v>
      </c>
      <c r="E31" s="42">
        <f t="shared" si="5"/>
        <v>2.3092898546232293E-3</v>
      </c>
      <c r="F31" s="43">
        <v>811.49425287356325</v>
      </c>
      <c r="G31" s="43">
        <v>165.20255863539447</v>
      </c>
      <c r="H31" s="62">
        <v>58.39536807278742</v>
      </c>
      <c r="I31" s="62">
        <v>36.151549085479658</v>
      </c>
      <c r="J31" s="39">
        <v>2645</v>
      </c>
      <c r="K31" s="34">
        <f t="shared" si="6"/>
        <v>6.450999234172492E-3</v>
      </c>
      <c r="L31" s="39">
        <v>12628</v>
      </c>
      <c r="M31" s="34">
        <f t="shared" si="7"/>
        <v>2.898821533092775E-3</v>
      </c>
      <c r="N31" s="43">
        <v>676.47058823529414</v>
      </c>
      <c r="O31" s="43">
        <v>183.76018626309661</v>
      </c>
      <c r="P31" s="62">
        <v>87.815405046480748</v>
      </c>
      <c r="Q31" s="62">
        <v>49.509919234689875</v>
      </c>
      <c r="R31" s="8" t="s">
        <v>34</v>
      </c>
    </row>
    <row r="32" spans="1:18" x14ac:dyDescent="0.2">
      <c r="A32" s="6" t="s">
        <v>35</v>
      </c>
      <c r="B32" s="39">
        <v>8702</v>
      </c>
      <c r="C32" s="42">
        <f t="shared" si="4"/>
        <v>5.3893031436569476E-2</v>
      </c>
      <c r="D32" s="39">
        <v>44744</v>
      </c>
      <c r="E32" s="42">
        <f t="shared" si="5"/>
        <v>2.6671880551177536E-2</v>
      </c>
      <c r="F32" s="43">
        <v>386.58374055975122</v>
      </c>
      <c r="G32" s="43">
        <v>55.066149775398429</v>
      </c>
      <c r="H32" s="62">
        <v>41.546908570064453</v>
      </c>
      <c r="I32" s="62">
        <v>23.248950409444234</v>
      </c>
      <c r="J32" s="39">
        <v>20053</v>
      </c>
      <c r="K32" s="34">
        <f t="shared" si="6"/>
        <v>4.8908086065353865E-2</v>
      </c>
      <c r="L32" s="39">
        <v>119097</v>
      </c>
      <c r="M32" s="34">
        <f t="shared" si="7"/>
        <v>2.7339321201041353E-2</v>
      </c>
      <c r="N32" s="43">
        <v>267.69456681350954</v>
      </c>
      <c r="O32" s="43">
        <v>54.483197160031835</v>
      </c>
      <c r="P32" s="62">
        <v>45.562573843497226</v>
      </c>
      <c r="Q32" s="62">
        <v>26.428354277573501</v>
      </c>
      <c r="R32" s="8" t="s">
        <v>36</v>
      </c>
    </row>
    <row r="33" spans="1:18" x14ac:dyDescent="0.2">
      <c r="A33" s="6" t="s">
        <v>37</v>
      </c>
      <c r="B33" s="39">
        <v>491</v>
      </c>
      <c r="C33" s="42">
        <f t="shared" si="4"/>
        <v>3.0408501994203187E-3</v>
      </c>
      <c r="D33" s="39">
        <v>2948</v>
      </c>
      <c r="E33" s="42">
        <f t="shared" si="5"/>
        <v>1.7573016240137532E-3</v>
      </c>
      <c r="F33" s="43">
        <v>405.78512396694214</v>
      </c>
      <c r="G33" s="43">
        <v>127.72963604852687</v>
      </c>
      <c r="H33" s="62">
        <v>45.29520295202952</v>
      </c>
      <c r="I33" s="62">
        <v>14.250495480253299</v>
      </c>
      <c r="J33" s="39">
        <v>1239</v>
      </c>
      <c r="K33" s="34">
        <f t="shared" si="6"/>
        <v>3.0218480344573599E-3</v>
      </c>
      <c r="L33" s="39">
        <v>7858</v>
      </c>
      <c r="M33" s="34">
        <f t="shared" si="7"/>
        <v>1.8038438079698309E-3</v>
      </c>
      <c r="N33" s="43">
        <v>174.26160337552744</v>
      </c>
      <c r="O33" s="43">
        <v>112.46600830113067</v>
      </c>
      <c r="P33" s="62">
        <v>37.855178735105412</v>
      </c>
      <c r="Q33" s="62">
        <v>13.50821701162071</v>
      </c>
      <c r="R33" s="8" t="s">
        <v>38</v>
      </c>
    </row>
    <row r="34" spans="1:18" x14ac:dyDescent="0.2">
      <c r="A34" s="6" t="s">
        <v>39</v>
      </c>
      <c r="B34" s="39">
        <v>87</v>
      </c>
      <c r="C34" s="42">
        <f t="shared" si="4"/>
        <v>5.3880645081378351E-4</v>
      </c>
      <c r="D34" s="39">
        <v>432</v>
      </c>
      <c r="E34" s="42">
        <f t="shared" si="5"/>
        <v>2.5751502767094349E-4</v>
      </c>
      <c r="F34" s="43">
        <v>4350</v>
      </c>
      <c r="G34" s="43">
        <v>270</v>
      </c>
      <c r="H34" s="62">
        <v>19.638826185101578</v>
      </c>
      <c r="I34" s="62">
        <v>15.047021943573668</v>
      </c>
      <c r="J34" s="39">
        <v>369</v>
      </c>
      <c r="K34" s="34">
        <f t="shared" si="6"/>
        <v>8.9996926934202246E-4</v>
      </c>
      <c r="L34" s="39">
        <v>1476</v>
      </c>
      <c r="M34" s="34">
        <f t="shared" si="7"/>
        <v>3.3882329607577889E-4</v>
      </c>
      <c r="N34" s="43">
        <v>576.5625</v>
      </c>
      <c r="O34" s="43">
        <v>200</v>
      </c>
      <c r="P34" s="62">
        <v>31.297709923664126</v>
      </c>
      <c r="Q34" s="62">
        <v>18.940074425766714</v>
      </c>
      <c r="R34" s="8" t="s">
        <v>40</v>
      </c>
    </row>
    <row r="35" spans="1:18" x14ac:dyDescent="0.2">
      <c r="A35" s="6" t="s">
        <v>41</v>
      </c>
      <c r="B35" s="39">
        <v>27339</v>
      </c>
      <c r="C35" s="42">
        <f t="shared" si="4"/>
        <v>0.16931528228503481</v>
      </c>
      <c r="D35" s="39">
        <v>136959</v>
      </c>
      <c r="E35" s="42">
        <f t="shared" si="5"/>
        <v>8.1641205265705438E-2</v>
      </c>
      <c r="F35" s="43">
        <v>334.79059515062454</v>
      </c>
      <c r="G35" s="43">
        <v>86.550346936969959</v>
      </c>
      <c r="H35" s="62">
        <v>74.458697606013573</v>
      </c>
      <c r="I35" s="62">
        <v>27.994636502443619</v>
      </c>
      <c r="J35" s="39">
        <v>52574</v>
      </c>
      <c r="K35" s="34">
        <f t="shared" si="6"/>
        <v>0.12822488988180891</v>
      </c>
      <c r="L35" s="39">
        <v>305006</v>
      </c>
      <c r="M35" s="34">
        <f t="shared" si="7"/>
        <v>7.0015676316320469E-2</v>
      </c>
      <c r="N35" s="43">
        <v>316.61547726588373</v>
      </c>
      <c r="O35" s="43">
        <v>84.459249905850555</v>
      </c>
      <c r="P35" s="62">
        <v>75.467960496095543</v>
      </c>
      <c r="Q35" s="62">
        <v>28.697938963977737</v>
      </c>
      <c r="R35" s="8" t="s">
        <v>42</v>
      </c>
    </row>
    <row r="36" spans="1:18" x14ac:dyDescent="0.2">
      <c r="A36" s="6" t="s">
        <v>43</v>
      </c>
      <c r="B36" s="39">
        <v>254</v>
      </c>
      <c r="C36" s="42">
        <f t="shared" si="4"/>
        <v>1.5730671092724256E-3</v>
      </c>
      <c r="D36" s="39">
        <v>3028</v>
      </c>
      <c r="E36" s="42">
        <f t="shared" si="5"/>
        <v>1.8049895921009649E-3</v>
      </c>
      <c r="F36" s="43">
        <v>1104.3478260869565</v>
      </c>
      <c r="G36" s="43">
        <v>204.73292765382016</v>
      </c>
      <c r="H36" s="62">
        <v>47.388059701492537</v>
      </c>
      <c r="I36" s="62">
        <v>46.829570058768944</v>
      </c>
      <c r="J36" s="39">
        <v>890</v>
      </c>
      <c r="K36" s="34">
        <f t="shared" si="6"/>
        <v>2.1706575873018971E-3</v>
      </c>
      <c r="L36" s="39">
        <v>8612</v>
      </c>
      <c r="M36" s="34">
        <f t="shared" si="7"/>
        <v>1.9769283372659944E-3</v>
      </c>
      <c r="N36" s="43">
        <v>956.98924731182797</v>
      </c>
      <c r="O36" s="43">
        <v>232.31723765848392</v>
      </c>
      <c r="P36" s="62">
        <v>95.085470085470078</v>
      </c>
      <c r="Q36" s="62">
        <v>57.463134716754517</v>
      </c>
      <c r="R36" s="8" t="s">
        <v>44</v>
      </c>
    </row>
    <row r="37" spans="1:18" x14ac:dyDescent="0.2">
      <c r="A37" s="6" t="s">
        <v>45</v>
      </c>
      <c r="B37" s="39">
        <v>354</v>
      </c>
      <c r="C37" s="42">
        <f t="shared" si="4"/>
        <v>2.1923848688284986E-3</v>
      </c>
      <c r="D37" s="39">
        <v>4454</v>
      </c>
      <c r="E37" s="42">
        <f t="shared" si="5"/>
        <v>2.6550276232555144E-3</v>
      </c>
      <c r="F37" s="43">
        <v>804.5454545454545</v>
      </c>
      <c r="G37" s="43">
        <v>226.66666666666666</v>
      </c>
      <c r="H37" s="62">
        <v>87.407407407407405</v>
      </c>
      <c r="I37" s="62">
        <v>57.66442257897463</v>
      </c>
      <c r="J37" s="39">
        <v>1040</v>
      </c>
      <c r="K37" s="34">
        <f t="shared" si="6"/>
        <v>2.5364987537010932E-3</v>
      </c>
      <c r="L37" s="39">
        <v>10149</v>
      </c>
      <c r="M37" s="34">
        <f t="shared" si="7"/>
        <v>2.3297544931389432E-3</v>
      </c>
      <c r="N37" s="43">
        <v>240.74074074074073</v>
      </c>
      <c r="O37" s="43">
        <v>191.16594462233942</v>
      </c>
      <c r="P37" s="62">
        <v>90.121317157712298</v>
      </c>
      <c r="Q37" s="62">
        <v>55.2416721097322</v>
      </c>
      <c r="R37" s="8" t="s">
        <v>46</v>
      </c>
    </row>
    <row r="38" spans="1:18" x14ac:dyDescent="0.2">
      <c r="A38" s="6" t="s">
        <v>47</v>
      </c>
      <c r="B38" s="39">
        <v>145</v>
      </c>
      <c r="C38" s="42">
        <f t="shared" si="4"/>
        <v>8.9801075135630592E-4</v>
      </c>
      <c r="D38" s="39">
        <v>3003</v>
      </c>
      <c r="E38" s="42">
        <f t="shared" si="5"/>
        <v>1.7900871020737113E-3</v>
      </c>
      <c r="F38" s="43">
        <v>1035.7142857142858</v>
      </c>
      <c r="G38" s="43">
        <v>530.56537102473499</v>
      </c>
      <c r="H38" s="62">
        <v>97.972972972972968</v>
      </c>
      <c r="I38" s="62">
        <v>80.08</v>
      </c>
      <c r="J38" s="39">
        <v>327</v>
      </c>
      <c r="K38" s="34">
        <f t="shared" si="6"/>
        <v>7.975337427502476E-4</v>
      </c>
      <c r="L38" s="39">
        <v>6437</v>
      </c>
      <c r="M38" s="34">
        <f t="shared" si="7"/>
        <v>1.4776460412193691E-3</v>
      </c>
      <c r="N38" s="43">
        <v>990.90909090909088</v>
      </c>
      <c r="O38" s="43">
        <v>580.95667870036095</v>
      </c>
      <c r="P38" s="62">
        <v>102.8301886792453</v>
      </c>
      <c r="Q38" s="62">
        <v>77.51685934489403</v>
      </c>
      <c r="R38" s="8" t="s">
        <v>48</v>
      </c>
    </row>
    <row r="39" spans="1:18" x14ac:dyDescent="0.2">
      <c r="A39" s="6" t="s">
        <v>49</v>
      </c>
      <c r="B39" s="39">
        <v>7033</v>
      </c>
      <c r="C39" s="42">
        <f t="shared" si="4"/>
        <v>4.3556618029578616E-2</v>
      </c>
      <c r="D39" s="39">
        <v>96804</v>
      </c>
      <c r="E39" s="42">
        <f t="shared" si="5"/>
        <v>5.7704825783930588E-2</v>
      </c>
      <c r="F39" s="43">
        <v>1981.1267605633802</v>
      </c>
      <c r="G39" s="43">
        <v>154.03366960506634</v>
      </c>
      <c r="H39" s="62">
        <v>53.195673549655851</v>
      </c>
      <c r="I39" s="62">
        <v>53.99748988983405</v>
      </c>
      <c r="J39" s="39">
        <v>16532</v>
      </c>
      <c r="K39" s="34">
        <f t="shared" si="6"/>
        <v>4.0320574419410067E-2</v>
      </c>
      <c r="L39" s="39">
        <v>269619</v>
      </c>
      <c r="M39" s="34">
        <f t="shared" si="7"/>
        <v>6.1892410748411536E-2</v>
      </c>
      <c r="N39" s="43">
        <v>1388.0772460117548</v>
      </c>
      <c r="O39" s="43">
        <v>149.11235731351209</v>
      </c>
      <c r="P39" s="62">
        <v>56.664952870608396</v>
      </c>
      <c r="Q39" s="62">
        <v>57.496763902424462</v>
      </c>
      <c r="R39" s="8" t="s">
        <v>50</v>
      </c>
    </row>
    <row r="40" spans="1:18" x14ac:dyDescent="0.2">
      <c r="A40" s="6" t="s">
        <v>120</v>
      </c>
      <c r="B40" s="39">
        <v>1780</v>
      </c>
      <c r="C40" s="42">
        <f t="shared" si="4"/>
        <v>1.10238561200981E-2</v>
      </c>
      <c r="D40" s="39">
        <v>8987</v>
      </c>
      <c r="E40" s="42">
        <f t="shared" si="5"/>
        <v>5.3571471149971503E-3</v>
      </c>
      <c r="F40" s="43">
        <v>309.56521739130432</v>
      </c>
      <c r="G40" s="43">
        <v>109.41076211346481</v>
      </c>
      <c r="H40" s="62">
        <v>104.52143276570757</v>
      </c>
      <c r="I40" s="62">
        <v>46.768318068276436</v>
      </c>
      <c r="J40" s="39">
        <v>9120</v>
      </c>
      <c r="K40" s="34">
        <f t="shared" si="6"/>
        <v>2.2243142917071124E-2</v>
      </c>
      <c r="L40" s="39">
        <v>28269</v>
      </c>
      <c r="M40" s="34">
        <f t="shared" si="7"/>
        <v>6.4892925181342775E-3</v>
      </c>
      <c r="N40" s="43">
        <v>227.48815165876778</v>
      </c>
      <c r="O40" s="43">
        <v>105.50890157877058</v>
      </c>
      <c r="P40" s="62">
        <v>162.04690831556502</v>
      </c>
      <c r="Q40" s="62">
        <v>57.330304812508871</v>
      </c>
      <c r="R40" s="8" t="s">
        <v>121</v>
      </c>
    </row>
    <row r="41" spans="1:18" x14ac:dyDescent="0.2">
      <c r="A41" s="6" t="s">
        <v>51</v>
      </c>
      <c r="B41" s="39">
        <v>253</v>
      </c>
      <c r="C41" s="42">
        <f t="shared" si="4"/>
        <v>1.5668739316768649E-3</v>
      </c>
      <c r="D41" s="39">
        <v>1834</v>
      </c>
      <c r="E41" s="42">
        <f t="shared" si="5"/>
        <v>1.0932466683993296E-3</v>
      </c>
      <c r="F41" s="43">
        <v>1265</v>
      </c>
      <c r="G41" s="43">
        <v>248.84667571234735</v>
      </c>
      <c r="H41" s="62">
        <v>64.213197969543145</v>
      </c>
      <c r="I41" s="62">
        <v>30.901432181971355</v>
      </c>
      <c r="J41" s="39">
        <v>673</v>
      </c>
      <c r="K41" s="34">
        <f t="shared" si="6"/>
        <v>1.6414073665777266E-3</v>
      </c>
      <c r="L41" s="39">
        <v>5930</v>
      </c>
      <c r="M41" s="34">
        <f t="shared" si="7"/>
        <v>1.3612616163478108E-3</v>
      </c>
      <c r="N41" s="43">
        <v>1004.4776119402986</v>
      </c>
      <c r="O41" s="43">
        <v>222.26386806596702</v>
      </c>
      <c r="P41" s="62">
        <v>69.740932642487039</v>
      </c>
      <c r="Q41" s="62">
        <v>23.838237658787587</v>
      </c>
      <c r="R41" s="8" t="s">
        <v>52</v>
      </c>
    </row>
    <row r="42" spans="1:18" x14ac:dyDescent="0.2">
      <c r="A42" s="6" t="s">
        <v>53</v>
      </c>
      <c r="B42" s="39">
        <v>21768</v>
      </c>
      <c r="C42" s="42">
        <f t="shared" si="4"/>
        <v>0.13481308990016597</v>
      </c>
      <c r="D42" s="39">
        <v>405203</v>
      </c>
      <c r="E42" s="42">
        <f t="shared" si="5"/>
        <v>0.24154134666053081</v>
      </c>
      <c r="F42" s="43">
        <v>351.66397415185781</v>
      </c>
      <c r="G42" s="43">
        <v>140.46089690482216</v>
      </c>
      <c r="H42" s="62">
        <v>54.758131461776472</v>
      </c>
      <c r="I42" s="62">
        <v>71.645952793941618</v>
      </c>
      <c r="J42" s="39">
        <v>53625</v>
      </c>
      <c r="K42" s="34">
        <f t="shared" si="6"/>
        <v>0.13078821698771262</v>
      </c>
      <c r="L42" s="39">
        <v>1043290</v>
      </c>
      <c r="M42" s="34">
        <f t="shared" si="7"/>
        <v>0.23949251799654428</v>
      </c>
      <c r="N42" s="43">
        <v>264.12352854257989</v>
      </c>
      <c r="O42" s="43">
        <v>128.89687286492816</v>
      </c>
      <c r="P42" s="62">
        <v>54.56016116232221</v>
      </c>
      <c r="Q42" s="62">
        <v>71.165223180453623</v>
      </c>
      <c r="R42" s="8" t="s">
        <v>54</v>
      </c>
    </row>
    <row r="43" spans="1:18" x14ac:dyDescent="0.2">
      <c r="A43" s="6" t="s">
        <v>55</v>
      </c>
      <c r="B43" s="39">
        <v>3969</v>
      </c>
      <c r="C43" s="42">
        <f t="shared" si="4"/>
        <v>2.4580721876780537E-2</v>
      </c>
      <c r="D43" s="39">
        <v>105316</v>
      </c>
      <c r="E43" s="42">
        <f t="shared" si="5"/>
        <v>6.2778825588409914E-2</v>
      </c>
      <c r="F43" s="43">
        <v>1078.5326086956522</v>
      </c>
      <c r="G43" s="43">
        <v>234.43670280257328</v>
      </c>
      <c r="H43" s="62">
        <v>93.190889880253579</v>
      </c>
      <c r="I43" s="62">
        <v>57.262475668504443</v>
      </c>
      <c r="J43" s="39">
        <v>9544</v>
      </c>
      <c r="K43" s="34">
        <f t="shared" si="6"/>
        <v>2.3277253947426184E-2</v>
      </c>
      <c r="L43" s="39">
        <v>309404</v>
      </c>
      <c r="M43" s="34">
        <f t="shared" si="7"/>
        <v>7.1025259552188538E-2</v>
      </c>
      <c r="N43" s="43">
        <v>782.29508196721315</v>
      </c>
      <c r="O43" s="43">
        <v>199.36081650536735</v>
      </c>
      <c r="P43" s="62">
        <v>90.541694336400724</v>
      </c>
      <c r="Q43" s="62">
        <v>53.712801674901137</v>
      </c>
      <c r="R43" s="8" t="s">
        <v>56</v>
      </c>
    </row>
    <row r="44" spans="1:18" x14ac:dyDescent="0.2">
      <c r="A44" s="6" t="s">
        <v>57</v>
      </c>
      <c r="B44" s="39">
        <v>325</v>
      </c>
      <c r="C44" s="42">
        <f t="shared" si="4"/>
        <v>2.0127827185572374E-3</v>
      </c>
      <c r="D44" s="39">
        <v>2137</v>
      </c>
      <c r="E44" s="42">
        <f t="shared" si="5"/>
        <v>1.2738648475296441E-3</v>
      </c>
      <c r="F44" s="43">
        <v>1477.2727272727273</v>
      </c>
      <c r="G44" s="43">
        <v>160.91867469879517</v>
      </c>
      <c r="H44" s="62">
        <v>35.714285714285715</v>
      </c>
      <c r="I44" s="62">
        <v>15.334385763490241</v>
      </c>
      <c r="J44" s="39">
        <v>869</v>
      </c>
      <c r="K44" s="34">
        <f t="shared" si="6"/>
        <v>2.1194398240060096E-3</v>
      </c>
      <c r="L44" s="39">
        <v>6690</v>
      </c>
      <c r="M44" s="34">
        <f t="shared" si="7"/>
        <v>1.535723476115827E-3</v>
      </c>
      <c r="N44" s="43">
        <v>1738</v>
      </c>
      <c r="O44" s="43">
        <v>185.31855955678671</v>
      </c>
      <c r="P44" s="62">
        <v>40.702576112412174</v>
      </c>
      <c r="Q44" s="62">
        <v>20.043742697066843</v>
      </c>
      <c r="R44" s="8" t="s">
        <v>58</v>
      </c>
    </row>
    <row r="45" spans="1:18" x14ac:dyDescent="0.2">
      <c r="A45" s="6" t="s">
        <v>59</v>
      </c>
      <c r="B45" s="39">
        <v>2704</v>
      </c>
      <c r="C45" s="42">
        <f t="shared" si="4"/>
        <v>1.6746352218396213E-2</v>
      </c>
      <c r="D45" s="39">
        <v>80484</v>
      </c>
      <c r="E45" s="42">
        <f t="shared" si="5"/>
        <v>4.7976480294139388E-2</v>
      </c>
      <c r="F45" s="43">
        <v>395.90043923865301</v>
      </c>
      <c r="G45" s="43">
        <v>307.64879018386148</v>
      </c>
      <c r="H45" s="62">
        <v>70.618960564115966</v>
      </c>
      <c r="I45" s="62">
        <v>62.497282186674951</v>
      </c>
      <c r="J45" s="39">
        <v>7009</v>
      </c>
      <c r="K45" s="34">
        <f t="shared" si="6"/>
        <v>1.7094538235279771E-2</v>
      </c>
      <c r="L45" s="39">
        <v>188256</v>
      </c>
      <c r="M45" s="34">
        <f>SUM(L45)/SUM($L$20:$L$72)</f>
        <v>4.3215120884852187E-2</v>
      </c>
      <c r="N45" s="43">
        <v>239.62393162393161</v>
      </c>
      <c r="O45" s="43">
        <v>292.1505943697818</v>
      </c>
      <c r="P45" s="62">
        <v>61.633837495603238</v>
      </c>
      <c r="Q45" s="62">
        <v>62.27291371713617</v>
      </c>
      <c r="R45" s="8" t="s">
        <v>60</v>
      </c>
    </row>
    <row r="46" spans="1:18" x14ac:dyDescent="0.2">
      <c r="A46" s="6" t="s">
        <v>61</v>
      </c>
      <c r="B46" s="39">
        <v>919</v>
      </c>
      <c r="C46" s="42">
        <f t="shared" si="4"/>
        <v>5.6915302103203108E-3</v>
      </c>
      <c r="D46" s="39">
        <v>4519</v>
      </c>
      <c r="E46" s="42">
        <f t="shared" si="5"/>
        <v>2.6937740973263739E-3</v>
      </c>
      <c r="F46" s="43">
        <v>866.98113207547158</v>
      </c>
      <c r="G46" s="43">
        <v>238.97408778424114</v>
      </c>
      <c r="H46" s="62">
        <v>81.761565836298928</v>
      </c>
      <c r="I46" s="62">
        <v>29.929134379760246</v>
      </c>
      <c r="J46" s="39">
        <v>3796</v>
      </c>
      <c r="K46" s="34">
        <f t="shared" si="6"/>
        <v>9.2582204510089899E-3</v>
      </c>
      <c r="L46" s="39">
        <v>15426</v>
      </c>
      <c r="M46" s="34">
        <f t="shared" si="7"/>
        <v>3.5411166431334453E-3</v>
      </c>
      <c r="N46" s="43">
        <v>436.82393555811279</v>
      </c>
      <c r="O46" s="43">
        <v>195.86084306754699</v>
      </c>
      <c r="P46" s="62">
        <v>105.85610708310097</v>
      </c>
      <c r="Q46" s="62">
        <v>42.999303135888503</v>
      </c>
      <c r="R46" s="8" t="s">
        <v>62</v>
      </c>
    </row>
    <row r="47" spans="1:18" x14ac:dyDescent="0.2">
      <c r="A47" s="6" t="s">
        <v>63</v>
      </c>
      <c r="B47" s="39">
        <v>1821</v>
      </c>
      <c r="C47" s="42">
        <f t="shared" si="4"/>
        <v>1.1277776401516089E-2</v>
      </c>
      <c r="D47" s="39">
        <v>21961</v>
      </c>
      <c r="E47" s="42">
        <f t="shared" si="5"/>
        <v>1.3090943339540717E-2</v>
      </c>
      <c r="F47" s="43">
        <v>313.42512908777968</v>
      </c>
      <c r="G47" s="43">
        <v>176.7627173213136</v>
      </c>
      <c r="H47" s="62">
        <v>68.951154865581216</v>
      </c>
      <c r="I47" s="62">
        <v>43.103888201927418</v>
      </c>
      <c r="J47" s="39">
        <v>4317</v>
      </c>
      <c r="K47" s="34">
        <f t="shared" si="6"/>
        <v>1.0528908768968864E-2</v>
      </c>
      <c r="L47" s="39">
        <v>46283</v>
      </c>
      <c r="M47" s="34">
        <f t="shared" si="7"/>
        <v>1.0624497704793547E-2</v>
      </c>
      <c r="N47" s="43">
        <v>228.17124735729388</v>
      </c>
      <c r="O47" s="43">
        <v>165.81162899007631</v>
      </c>
      <c r="P47" s="62">
        <v>74.520973588814087</v>
      </c>
      <c r="Q47" s="62">
        <v>46.724075270554025</v>
      </c>
      <c r="R47" s="8" t="s">
        <v>64</v>
      </c>
    </row>
    <row r="48" spans="1:18" x14ac:dyDescent="0.2">
      <c r="A48" s="6" t="s">
        <v>65</v>
      </c>
      <c r="B48" s="39">
        <v>2342</v>
      </c>
      <c r="C48" s="42">
        <f t="shared" si="4"/>
        <v>1.450442192880323E-2</v>
      </c>
      <c r="D48" s="39">
        <v>12035</v>
      </c>
      <c r="E48" s="42">
        <f t="shared" si="5"/>
        <v>7.1740586991199187E-3</v>
      </c>
      <c r="F48" s="43">
        <v>591.41414141414145</v>
      </c>
      <c r="G48" s="43">
        <v>88.168498168498161</v>
      </c>
      <c r="H48" s="62">
        <v>46.238894373149066</v>
      </c>
      <c r="I48" s="62">
        <v>18.93814222096335</v>
      </c>
      <c r="J48" s="39">
        <v>6978</v>
      </c>
      <c r="K48" s="34">
        <f t="shared" si="6"/>
        <v>1.7018931060890603E-2</v>
      </c>
      <c r="L48" s="39">
        <v>41721</v>
      </c>
      <c r="M48" s="34">
        <f t="shared" si="7"/>
        <v>9.5772674360281654E-3</v>
      </c>
      <c r="N48" s="43">
        <v>373.95498392282957</v>
      </c>
      <c r="O48" s="43">
        <v>72.604980596209728</v>
      </c>
      <c r="P48" s="62">
        <v>32.791353383458649</v>
      </c>
      <c r="Q48" s="62">
        <v>15.216645998978773</v>
      </c>
      <c r="R48" s="8" t="s">
        <v>66</v>
      </c>
    </row>
    <row r="49" spans="1:18" x14ac:dyDescent="0.2">
      <c r="A49" s="6" t="s">
        <v>67</v>
      </c>
      <c r="B49" s="39">
        <v>1545</v>
      </c>
      <c r="C49" s="42">
        <f t="shared" si="4"/>
        <v>9.5684593851413282E-3</v>
      </c>
      <c r="D49" s="39">
        <v>35244</v>
      </c>
      <c r="E49" s="42">
        <f t="shared" si="5"/>
        <v>2.1008934340821139E-2</v>
      </c>
      <c r="F49" s="43">
        <v>373.18840579710144</v>
      </c>
      <c r="G49" s="43">
        <v>146.68497939817703</v>
      </c>
      <c r="H49" s="62">
        <v>52.551020408163261</v>
      </c>
      <c r="I49" s="62">
        <v>57.042971595047341</v>
      </c>
      <c r="J49" s="39">
        <v>4674</v>
      </c>
      <c r="K49" s="34">
        <f t="shared" si="6"/>
        <v>1.1399610744998951E-2</v>
      </c>
      <c r="L49" s="39">
        <v>99965</v>
      </c>
      <c r="M49" s="34">
        <f t="shared" si="7"/>
        <v>2.2947473436460187E-2</v>
      </c>
      <c r="N49" s="43">
        <v>274.2957746478873</v>
      </c>
      <c r="O49" s="43">
        <v>155.33852345655993</v>
      </c>
      <c r="P49" s="62">
        <v>68.084486525855795</v>
      </c>
      <c r="Q49" s="62">
        <v>63.631444939528961</v>
      </c>
      <c r="R49" s="8" t="s">
        <v>68</v>
      </c>
    </row>
    <row r="50" spans="1:18" ht="12.75" customHeight="1" x14ac:dyDescent="0.2">
      <c r="A50" s="6" t="s">
        <v>69</v>
      </c>
      <c r="B50" s="39">
        <v>5370</v>
      </c>
      <c r="C50" s="42">
        <f t="shared" si="4"/>
        <v>3.3257363688161123E-2</v>
      </c>
      <c r="D50" s="39">
        <v>33895</v>
      </c>
      <c r="E50" s="42">
        <f t="shared" si="5"/>
        <v>2.0204795978950529E-2</v>
      </c>
      <c r="F50" s="43">
        <v>149.62385065477849</v>
      </c>
      <c r="G50" s="43">
        <v>80.667809034223424</v>
      </c>
      <c r="H50" s="62">
        <v>42.187131746405839</v>
      </c>
      <c r="I50" s="62">
        <v>27.455570495893205</v>
      </c>
      <c r="J50" s="39">
        <v>19508</v>
      </c>
      <c r="K50" s="34">
        <f t="shared" si="6"/>
        <v>4.7578863160770118E-2</v>
      </c>
      <c r="L50" s="39">
        <v>114693</v>
      </c>
      <c r="M50" s="34">
        <f t="shared" si="7"/>
        <v>2.6328360634701429E-2</v>
      </c>
      <c r="N50" s="43">
        <v>151.96697047596791</v>
      </c>
      <c r="O50" s="43">
        <v>86.549650233554942</v>
      </c>
      <c r="P50" s="62">
        <v>64.606722967378701</v>
      </c>
      <c r="Q50" s="62">
        <v>35.195181003875696</v>
      </c>
      <c r="R50" s="8" t="s">
        <v>70</v>
      </c>
    </row>
    <row r="51" spans="1:18" x14ac:dyDescent="0.2">
      <c r="A51" s="6" t="s">
        <v>71</v>
      </c>
      <c r="B51" s="39">
        <v>2911</v>
      </c>
      <c r="C51" s="42">
        <f t="shared" si="4"/>
        <v>1.8028339980677287E-2</v>
      </c>
      <c r="D51" s="39">
        <v>26221</v>
      </c>
      <c r="E51" s="42">
        <f t="shared" si="5"/>
        <v>1.5630327640184745E-2</v>
      </c>
      <c r="F51" s="43">
        <v>933.01282051282044</v>
      </c>
      <c r="G51" s="43">
        <v>281.64339419978518</v>
      </c>
      <c r="H51" s="62">
        <v>68.526365348399239</v>
      </c>
      <c r="I51" s="62">
        <v>31.149468982394453</v>
      </c>
      <c r="J51" s="39">
        <v>8338</v>
      </c>
      <c r="K51" s="34">
        <f t="shared" si="6"/>
        <v>2.0335890969576647E-2</v>
      </c>
      <c r="L51" s="39">
        <v>64150</v>
      </c>
      <c r="M51" s="34">
        <f t="shared" si="7"/>
        <v>1.4725958294892422E-2</v>
      </c>
      <c r="N51" s="43">
        <v>264.27892234548335</v>
      </c>
      <c r="O51" s="43">
        <v>223.12267399394804</v>
      </c>
      <c r="P51" s="62">
        <v>74.13532497554904</v>
      </c>
      <c r="Q51" s="62">
        <v>32.844884082903256</v>
      </c>
      <c r="R51" s="8" t="s">
        <v>72</v>
      </c>
    </row>
    <row r="52" spans="1:18" x14ac:dyDescent="0.2">
      <c r="A52" s="6" t="s">
        <v>73</v>
      </c>
      <c r="B52" s="39">
        <v>711</v>
      </c>
      <c r="C52" s="42">
        <f t="shared" si="4"/>
        <v>4.4033492704436796E-3</v>
      </c>
      <c r="D52" s="39">
        <v>6490</v>
      </c>
      <c r="E52" s="42">
        <f t="shared" si="5"/>
        <v>3.8686864110750539E-3</v>
      </c>
      <c r="F52" s="43">
        <v>559.84251968503941</v>
      </c>
      <c r="G52" s="43">
        <v>280.95238095238091</v>
      </c>
      <c r="H52" s="62">
        <v>45.229007633587784</v>
      </c>
      <c r="I52" s="62">
        <v>18.145217658735707</v>
      </c>
      <c r="J52" s="39">
        <v>1847</v>
      </c>
      <c r="K52" s="34">
        <f t="shared" si="6"/>
        <v>4.5047242289287682E-3</v>
      </c>
      <c r="L52" s="39">
        <v>15434</v>
      </c>
      <c r="M52" s="34">
        <f t="shared" si="7"/>
        <v>3.5429530837625821E-3</v>
      </c>
      <c r="N52" s="43">
        <v>338.27838827838826</v>
      </c>
      <c r="O52" s="43">
        <v>267.16288731175354</v>
      </c>
      <c r="P52" s="62">
        <v>45.447834645669296</v>
      </c>
      <c r="Q52" s="62">
        <v>18.969543521545685</v>
      </c>
      <c r="R52" s="8" t="s">
        <v>74</v>
      </c>
    </row>
    <row r="53" spans="1:18" x14ac:dyDescent="0.2">
      <c r="A53" s="6" t="s">
        <v>75</v>
      </c>
      <c r="B53" s="39">
        <v>3767</v>
      </c>
      <c r="C53" s="42">
        <f t="shared" si="4"/>
        <v>2.332970000247727E-2</v>
      </c>
      <c r="D53" s="39">
        <v>32769</v>
      </c>
      <c r="E53" s="42">
        <f t="shared" si="5"/>
        <v>1.9533587828123027E-2</v>
      </c>
      <c r="F53" s="43">
        <v>568.17496229260939</v>
      </c>
      <c r="G53" s="43">
        <v>182.02977446950339</v>
      </c>
      <c r="H53" s="62">
        <v>62.038866930171274</v>
      </c>
      <c r="I53" s="62">
        <v>43.883331324575146</v>
      </c>
      <c r="J53" s="39">
        <v>8203</v>
      </c>
      <c r="K53" s="34">
        <f t="shared" si="6"/>
        <v>2.0006633919817371E-2</v>
      </c>
      <c r="L53" s="39">
        <v>67252</v>
      </c>
      <c r="M53" s="34">
        <f t="shared" si="7"/>
        <v>1.5438038148840299E-2</v>
      </c>
      <c r="N53" s="43">
        <v>671.27659574468078</v>
      </c>
      <c r="O53" s="43">
        <v>170.33153509105185</v>
      </c>
      <c r="P53" s="62">
        <v>64.02591320636904</v>
      </c>
      <c r="Q53" s="62">
        <v>42.931101620800376</v>
      </c>
      <c r="R53" s="8" t="s">
        <v>76</v>
      </c>
    </row>
    <row r="54" spans="1:18" x14ac:dyDescent="0.2">
      <c r="A54" s="6" t="s">
        <v>77</v>
      </c>
      <c r="B54" s="39">
        <v>671</v>
      </c>
      <c r="C54" s="42">
        <f t="shared" si="4"/>
        <v>4.1556221666212501E-3</v>
      </c>
      <c r="D54" s="39">
        <v>4302</v>
      </c>
      <c r="E54" s="42">
        <f t="shared" si="5"/>
        <v>2.5644204838898123E-3</v>
      </c>
      <c r="F54" s="43">
        <v>404.2168674698795</v>
      </c>
      <c r="G54" s="43">
        <v>74.765380604796661</v>
      </c>
      <c r="H54" s="62">
        <v>30.076199013895117</v>
      </c>
      <c r="I54" s="62">
        <v>17.732162730307902</v>
      </c>
      <c r="J54" s="39">
        <v>3186</v>
      </c>
      <c r="K54" s="34">
        <f t="shared" si="6"/>
        <v>7.7704663743189259E-3</v>
      </c>
      <c r="L54" s="39">
        <v>14994</v>
      </c>
      <c r="M54" s="34">
        <f t="shared" si="7"/>
        <v>3.4419488491600463E-3</v>
      </c>
      <c r="N54" s="43">
        <v>595.51401869158883</v>
      </c>
      <c r="O54" s="43">
        <v>85.548011639185262</v>
      </c>
      <c r="P54" s="62">
        <v>63.707258548290348</v>
      </c>
      <c r="Q54" s="62">
        <v>29.656440989734769</v>
      </c>
      <c r="R54" s="8" t="s">
        <v>78</v>
      </c>
    </row>
    <row r="55" spans="1:18" x14ac:dyDescent="0.2">
      <c r="A55" s="6" t="s">
        <v>79</v>
      </c>
      <c r="B55" s="39">
        <v>1925</v>
      </c>
      <c r="C55" s="42">
        <f t="shared" si="4"/>
        <v>1.1921866871454407E-2</v>
      </c>
      <c r="D55" s="39">
        <v>11259</v>
      </c>
      <c r="E55" s="42">
        <f t="shared" si="5"/>
        <v>6.7114854086739641E-3</v>
      </c>
      <c r="F55" s="43">
        <v>496.13402061855669</v>
      </c>
      <c r="G55" s="43">
        <v>131.30029154518951</v>
      </c>
      <c r="H55" s="62">
        <v>53.030303030303031</v>
      </c>
      <c r="I55" s="62">
        <v>27.955307262569836</v>
      </c>
      <c r="J55" s="39">
        <v>6075</v>
      </c>
      <c r="K55" s="34">
        <f t="shared" si="6"/>
        <v>1.4816567239167444E-2</v>
      </c>
      <c r="L55" s="39">
        <v>33998</v>
      </c>
      <c r="M55" s="34">
        <f t="shared" si="7"/>
        <v>7.8044135636750204E-3</v>
      </c>
      <c r="N55" s="43">
        <v>402.58449304174951</v>
      </c>
      <c r="O55" s="43">
        <v>121.68217609162491</v>
      </c>
      <c r="P55" s="62">
        <v>62.797188339880094</v>
      </c>
      <c r="Q55" s="62">
        <v>31.555596807128271</v>
      </c>
      <c r="R55" s="8" t="s">
        <v>80</v>
      </c>
    </row>
    <row r="56" spans="1:18" x14ac:dyDescent="0.2">
      <c r="A56" s="6" t="s">
        <v>81</v>
      </c>
      <c r="B56" s="39">
        <v>3183</v>
      </c>
      <c r="C56" s="42">
        <f t="shared" si="4"/>
        <v>1.9712884286669806E-2</v>
      </c>
      <c r="D56" s="39">
        <v>18226</v>
      </c>
      <c r="E56" s="42">
        <f t="shared" si="5"/>
        <v>1.0864511329469018E-2</v>
      </c>
      <c r="F56" s="43">
        <v>587.26937269372695</v>
      </c>
      <c r="G56" s="43">
        <v>90.925417809927666</v>
      </c>
      <c r="H56" s="62">
        <v>37.749051233396585</v>
      </c>
      <c r="I56" s="62">
        <v>11.953278199334981</v>
      </c>
      <c r="J56" s="39">
        <v>8349</v>
      </c>
      <c r="K56" s="34">
        <f t="shared" si="6"/>
        <v>2.0362719321779257E-2</v>
      </c>
      <c r="L56" s="39">
        <v>50366</v>
      </c>
      <c r="M56" s="34">
        <f t="shared" si="7"/>
        <v>1.1561771090889348E-2</v>
      </c>
      <c r="N56" s="43">
        <v>358.17245817245816</v>
      </c>
      <c r="O56" s="43">
        <v>83.421946169772255</v>
      </c>
      <c r="P56" s="62">
        <v>35.399618401526396</v>
      </c>
      <c r="Q56" s="62">
        <v>11.876392704292771</v>
      </c>
      <c r="R56" s="8" t="s">
        <v>82</v>
      </c>
    </row>
    <row r="57" spans="1:18" ht="12.75" customHeight="1" x14ac:dyDescent="0.2">
      <c r="A57" s="6" t="s">
        <v>83</v>
      </c>
      <c r="B57" s="39">
        <v>1901</v>
      </c>
      <c r="C57" s="42">
        <f t="shared" si="4"/>
        <v>1.1773230609160948E-2</v>
      </c>
      <c r="D57" s="39">
        <v>10628</v>
      </c>
      <c r="E57" s="42">
        <f t="shared" si="5"/>
        <v>6.3353465603860817E-3</v>
      </c>
      <c r="F57" s="43">
        <v>225.23696682464455</v>
      </c>
      <c r="G57" s="43">
        <v>107.33185215108058</v>
      </c>
      <c r="H57" s="62">
        <v>110.65192083818394</v>
      </c>
      <c r="I57" s="62">
        <v>48.151504168176871</v>
      </c>
      <c r="J57" s="39">
        <v>5549</v>
      </c>
      <c r="K57" s="34">
        <f t="shared" si="6"/>
        <v>1.3533684215660929E-2</v>
      </c>
      <c r="L57" s="39">
        <v>26371</v>
      </c>
      <c r="M57" s="34">
        <f t="shared" si="7"/>
        <v>6.0535969788715208E-3</v>
      </c>
      <c r="N57" s="43">
        <v>222.49398556535684</v>
      </c>
      <c r="O57" s="43">
        <v>95.174678793128336</v>
      </c>
      <c r="P57" s="62">
        <v>147.65832889835019</v>
      </c>
      <c r="Q57" s="62">
        <v>52.357694522206998</v>
      </c>
      <c r="R57" s="8" t="s">
        <v>84</v>
      </c>
    </row>
    <row r="58" spans="1:18" x14ac:dyDescent="0.2">
      <c r="A58" s="6" t="s">
        <v>85</v>
      </c>
      <c r="B58" s="39">
        <v>72</v>
      </c>
      <c r="C58" s="42">
        <f t="shared" si="4"/>
        <v>4.4590878688037256E-4</v>
      </c>
      <c r="D58" s="39">
        <v>393</v>
      </c>
      <c r="E58" s="42">
        <f t="shared" si="5"/>
        <v>2.3426714322842776E-4</v>
      </c>
      <c r="F58" s="43">
        <v>654.54545454545462</v>
      </c>
      <c r="G58" s="43">
        <v>96.560196560196559</v>
      </c>
      <c r="H58" s="62">
        <v>20.749279538904901</v>
      </c>
      <c r="I58" s="62">
        <v>9.4267210362197158</v>
      </c>
      <c r="J58" s="39">
        <v>222</v>
      </c>
      <c r="K58" s="34">
        <f t="shared" si="6"/>
        <v>5.4144492627081024E-4</v>
      </c>
      <c r="L58" s="39">
        <v>966</v>
      </c>
      <c r="M58" s="34">
        <f t="shared" si="7"/>
        <v>2.2175020596829431E-4</v>
      </c>
      <c r="N58" s="43">
        <v>472.34042553191495</v>
      </c>
      <c r="O58" s="43">
        <v>79.76878612716763</v>
      </c>
      <c r="P58" s="62">
        <v>26.365795724465556</v>
      </c>
      <c r="Q58" s="62">
        <v>10.379284409584184</v>
      </c>
      <c r="R58" s="8" t="s">
        <v>86</v>
      </c>
    </row>
    <row r="59" spans="1:18" ht="12.75" customHeight="1" x14ac:dyDescent="0.2">
      <c r="A59" s="6" t="s">
        <v>87</v>
      </c>
      <c r="B59" s="39">
        <v>367</v>
      </c>
      <c r="C59" s="42">
        <f t="shared" si="4"/>
        <v>2.2728961775707879E-3</v>
      </c>
      <c r="D59" s="39">
        <v>2453</v>
      </c>
      <c r="E59" s="42">
        <f t="shared" si="5"/>
        <v>1.4622323214741305E-3</v>
      </c>
      <c r="F59" s="43">
        <v>308.40336134453781</v>
      </c>
      <c r="G59" s="43">
        <v>100.78060805258832</v>
      </c>
      <c r="H59" s="62">
        <v>62.521294718909715</v>
      </c>
      <c r="I59" s="62">
        <v>31.501219982021318</v>
      </c>
      <c r="J59" s="39">
        <v>1276</v>
      </c>
      <c r="K59" s="34">
        <f t="shared" si="6"/>
        <v>3.1120888555024951E-3</v>
      </c>
      <c r="L59" s="39">
        <v>7856</v>
      </c>
      <c r="M59" s="34">
        <f t="shared" si="7"/>
        <v>1.8033846978125468E-3</v>
      </c>
      <c r="N59" s="43">
        <v>290</v>
      </c>
      <c r="O59" s="43">
        <v>92.970414201183431</v>
      </c>
      <c r="P59" s="62">
        <v>71.404588696138788</v>
      </c>
      <c r="Q59" s="62">
        <v>31.069804231757956</v>
      </c>
      <c r="R59" s="8" t="s">
        <v>88</v>
      </c>
    </row>
    <row r="60" spans="1:18" x14ac:dyDescent="0.2">
      <c r="A60" s="6" t="s">
        <v>89</v>
      </c>
      <c r="B60" s="39">
        <v>362</v>
      </c>
      <c r="C60" s="42">
        <f t="shared" si="4"/>
        <v>2.2419302895929842E-3</v>
      </c>
      <c r="D60" s="39">
        <v>2077</v>
      </c>
      <c r="E60" s="42">
        <f t="shared" si="5"/>
        <v>1.2380988714642352E-3</v>
      </c>
      <c r="F60" s="43">
        <v>464.10256410256414</v>
      </c>
      <c r="G60" s="43">
        <v>51.449095863264802</v>
      </c>
      <c r="H60" s="62">
        <v>8.9893220759870864</v>
      </c>
      <c r="I60" s="62">
        <v>4.1310314650542983</v>
      </c>
      <c r="J60" s="39">
        <v>918</v>
      </c>
      <c r="K60" s="34">
        <f t="shared" si="6"/>
        <v>2.2389479383630802E-3</v>
      </c>
      <c r="L60" s="39">
        <v>4874</v>
      </c>
      <c r="M60" s="34">
        <f t="shared" si="7"/>
        <v>1.1188514533017251E-3</v>
      </c>
      <c r="N60" s="43">
        <v>290.50632911392404</v>
      </c>
      <c r="O60" s="43">
        <v>51.278274592319825</v>
      </c>
      <c r="P60" s="62">
        <v>10.196601132955681</v>
      </c>
      <c r="Q60" s="62">
        <v>4.650097791346659</v>
      </c>
      <c r="R60" s="8" t="s">
        <v>90</v>
      </c>
    </row>
    <row r="61" spans="1:18" x14ac:dyDescent="0.2">
      <c r="A61" s="6" t="s">
        <v>91</v>
      </c>
      <c r="B61" s="39">
        <v>65</v>
      </c>
      <c r="C61" s="42">
        <f t="shared" si="4"/>
        <v>4.0255654371144749E-4</v>
      </c>
      <c r="D61" s="39">
        <v>538</v>
      </c>
      <c r="E61" s="42">
        <f t="shared" si="5"/>
        <v>3.2070158538649904E-4</v>
      </c>
      <c r="F61" s="43">
        <v>433.33333333333331</v>
      </c>
      <c r="G61" s="43">
        <v>100.37313432835822</v>
      </c>
      <c r="H61" s="62">
        <v>9.8484848484848477</v>
      </c>
      <c r="I61" s="62">
        <v>5.6400041933116682</v>
      </c>
      <c r="J61" s="39">
        <v>138</v>
      </c>
      <c r="K61" s="34">
        <f t="shared" si="6"/>
        <v>3.3657387308726043E-4</v>
      </c>
      <c r="L61" s="39">
        <v>1510</v>
      </c>
      <c r="M61" s="34">
        <f t="shared" si="7"/>
        <v>3.4662816874961121E-4</v>
      </c>
      <c r="N61" s="43">
        <v>156.81818181818181</v>
      </c>
      <c r="O61" s="43">
        <v>118.71069182389937</v>
      </c>
      <c r="P61" s="62">
        <v>11.452282157676349</v>
      </c>
      <c r="Q61" s="62">
        <v>7.5734777811214764</v>
      </c>
      <c r="R61" s="8" t="s">
        <v>92</v>
      </c>
    </row>
    <row r="62" spans="1:18" x14ac:dyDescent="0.2">
      <c r="A62" s="6" t="s">
        <v>93</v>
      </c>
      <c r="B62" s="39">
        <v>12</v>
      </c>
      <c r="C62" s="42">
        <f t="shared" si="4"/>
        <v>7.431813114672876E-5</v>
      </c>
      <c r="D62" s="39">
        <v>94</v>
      </c>
      <c r="E62" s="42">
        <f t="shared" si="5"/>
        <v>5.6033362502473816E-5</v>
      </c>
      <c r="F62" s="43">
        <v>200</v>
      </c>
      <c r="G62" s="43">
        <v>118.98734177215189</v>
      </c>
      <c r="H62" s="62">
        <v>25</v>
      </c>
      <c r="I62" s="62">
        <v>25.474254742547426</v>
      </c>
      <c r="J62" s="39">
        <v>37</v>
      </c>
      <c r="K62" s="34">
        <f t="shared" si="6"/>
        <v>9.0240821045135041E-5</v>
      </c>
      <c r="L62" s="39">
        <v>213</v>
      </c>
      <c r="M62" s="34">
        <f t="shared" si="7"/>
        <v>4.8895231750772969E-5</v>
      </c>
      <c r="N62" s="43">
        <v>246.66666666666669</v>
      </c>
      <c r="O62" s="43">
        <v>47.544642857142854</v>
      </c>
      <c r="P62" s="62">
        <v>56.060606060606055</v>
      </c>
      <c r="Q62" s="62">
        <v>29.218106995884774</v>
      </c>
      <c r="R62" s="8" t="s">
        <v>94</v>
      </c>
    </row>
    <row r="63" spans="1:18" x14ac:dyDescent="0.2">
      <c r="A63" s="6" t="s">
        <v>95</v>
      </c>
      <c r="B63" s="39">
        <v>522</v>
      </c>
      <c r="C63" s="42">
        <f t="shared" si="4"/>
        <v>3.2328387048827013E-3</v>
      </c>
      <c r="D63" s="39">
        <v>8321</v>
      </c>
      <c r="E63" s="42">
        <f t="shared" si="5"/>
        <v>4.9601447806711125E-3</v>
      </c>
      <c r="F63" s="43">
        <v>1186.3636363636363</v>
      </c>
      <c r="G63" s="43">
        <v>783.52165725047087</v>
      </c>
      <c r="H63" s="62">
        <v>8.7701612903225818</v>
      </c>
      <c r="I63" s="62">
        <v>14.16653897883787</v>
      </c>
      <c r="J63" s="39">
        <v>1585</v>
      </c>
      <c r="K63" s="34">
        <f t="shared" si="6"/>
        <v>3.8657216582848389E-3</v>
      </c>
      <c r="L63" s="39">
        <v>23091</v>
      </c>
      <c r="M63" s="34">
        <f t="shared" si="7"/>
        <v>5.3006563209253461E-3</v>
      </c>
      <c r="N63" s="43">
        <v>602.66159695817487</v>
      </c>
      <c r="O63" s="43">
        <v>628.15560391730139</v>
      </c>
      <c r="P63" s="62">
        <v>8.5371108477862769</v>
      </c>
      <c r="Q63" s="62">
        <v>11.567478208596333</v>
      </c>
      <c r="R63" s="8" t="s">
        <v>96</v>
      </c>
    </row>
    <row r="64" spans="1:18" x14ac:dyDescent="0.2">
      <c r="A64" s="6" t="s">
        <v>97</v>
      </c>
      <c r="B64" s="39">
        <v>174</v>
      </c>
      <c r="C64" s="42">
        <f t="shared" si="4"/>
        <v>1.077612901627567E-3</v>
      </c>
      <c r="D64" s="39">
        <v>1480</v>
      </c>
      <c r="E64" s="42">
        <f t="shared" si="5"/>
        <v>8.8222740961341748E-4</v>
      </c>
      <c r="F64" s="43">
        <v>370.21276595744678</v>
      </c>
      <c r="G64" s="43">
        <v>58.82352941176471</v>
      </c>
      <c r="H64" s="62">
        <v>5.1662707838479811</v>
      </c>
      <c r="I64" s="62">
        <v>4.6801378743319733</v>
      </c>
      <c r="J64" s="39">
        <v>383</v>
      </c>
      <c r="K64" s="34">
        <f t="shared" si="6"/>
        <v>9.3411444487261411E-4</v>
      </c>
      <c r="L64" s="39">
        <v>4486</v>
      </c>
      <c r="M64" s="34">
        <f t="shared" si="7"/>
        <v>1.02978408278858E-3</v>
      </c>
      <c r="N64" s="43">
        <v>333.04347826086956</v>
      </c>
      <c r="O64" s="43">
        <v>92.171769056913917</v>
      </c>
      <c r="P64" s="62">
        <v>7.6538768984812151</v>
      </c>
      <c r="Q64" s="62">
        <v>8.8050561356677388</v>
      </c>
      <c r="R64" s="8" t="s">
        <v>98</v>
      </c>
    </row>
    <row r="65" spans="1:18" x14ac:dyDescent="0.2">
      <c r="A65" s="6" t="s">
        <v>99</v>
      </c>
      <c r="B65" s="39">
        <v>797</v>
      </c>
      <c r="C65" s="42">
        <f t="shared" si="4"/>
        <v>4.9359625436619023E-3</v>
      </c>
      <c r="D65" s="39">
        <v>4121</v>
      </c>
      <c r="E65" s="42">
        <f t="shared" si="5"/>
        <v>2.4565264560924955E-3</v>
      </c>
      <c r="F65" s="43">
        <v>392.61083743842369</v>
      </c>
      <c r="G65" s="43">
        <v>67.490992466426462</v>
      </c>
      <c r="H65" s="62">
        <v>5.6043878770831865</v>
      </c>
      <c r="I65" s="62">
        <v>4.5214166593522336</v>
      </c>
      <c r="J65" s="39">
        <v>2602</v>
      </c>
      <c r="K65" s="34">
        <f t="shared" si="6"/>
        <v>6.3461247664713888E-3</v>
      </c>
      <c r="L65" s="39">
        <v>11974</v>
      </c>
      <c r="M65" s="34">
        <f t="shared" si="7"/>
        <v>2.748692511660824E-3</v>
      </c>
      <c r="N65" s="43">
        <v>494.67680608365015</v>
      </c>
      <c r="O65" s="43">
        <v>59.439066765946876</v>
      </c>
      <c r="P65" s="62">
        <v>12.519847952653612</v>
      </c>
      <c r="Q65" s="62">
        <v>8.5212069456305155</v>
      </c>
      <c r="R65" s="8" t="s">
        <v>100</v>
      </c>
    </row>
    <row r="66" spans="1:18" x14ac:dyDescent="0.2">
      <c r="A66" s="6" t="s">
        <v>101</v>
      </c>
      <c r="B66" s="39">
        <v>289</v>
      </c>
      <c r="C66" s="42">
        <f t="shared" si="4"/>
        <v>1.7898283251170512E-3</v>
      </c>
      <c r="D66" s="39">
        <v>1572</v>
      </c>
      <c r="E66" s="42">
        <f t="shared" si="5"/>
        <v>9.3706857291371104E-4</v>
      </c>
      <c r="F66" s="43">
        <v>2408.333333333333</v>
      </c>
      <c r="G66" s="43">
        <v>14.944386348512214</v>
      </c>
      <c r="H66" s="62">
        <v>2.0815326995102277</v>
      </c>
      <c r="I66" s="62">
        <v>1.2331152633312938</v>
      </c>
      <c r="J66" s="39">
        <v>497</v>
      </c>
      <c r="K66" s="34">
        <f t="shared" si="6"/>
        <v>1.2121537313360031E-3</v>
      </c>
      <c r="L66" s="39">
        <v>3579</v>
      </c>
      <c r="M66" s="34">
        <f t="shared" si="7"/>
        <v>8.2157762646017116E-4</v>
      </c>
      <c r="N66" s="43">
        <v>1840.7407407407409</v>
      </c>
      <c r="O66" s="43">
        <v>26.84921230307577</v>
      </c>
      <c r="P66" s="62">
        <v>3.2318897125764079</v>
      </c>
      <c r="Q66" s="62">
        <v>2.4468783329231276</v>
      </c>
      <c r="R66" s="8" t="s">
        <v>102</v>
      </c>
    </row>
    <row r="67" spans="1:18" ht="12.75" customHeight="1" x14ac:dyDescent="0.2">
      <c r="A67" s="6" t="s">
        <v>103</v>
      </c>
      <c r="B67" s="39">
        <v>1921</v>
      </c>
      <c r="C67" s="42">
        <f t="shared" si="4"/>
        <v>1.1897094161072163E-2</v>
      </c>
      <c r="D67" s="39">
        <v>10887</v>
      </c>
      <c r="E67" s="42">
        <f t="shared" si="5"/>
        <v>6.4897363570684298E-3</v>
      </c>
      <c r="F67" s="43">
        <v>873.18181818181824</v>
      </c>
      <c r="G67" s="43">
        <v>80.842058364891955</v>
      </c>
      <c r="H67" s="62">
        <v>7.2405864837360072</v>
      </c>
      <c r="I67" s="62">
        <v>6.988746878590824</v>
      </c>
      <c r="J67" s="39">
        <v>6096</v>
      </c>
      <c r="K67" s="34">
        <f t="shared" si="6"/>
        <v>1.4867785002463331E-2</v>
      </c>
      <c r="L67" s="39">
        <v>33836</v>
      </c>
      <c r="M67" s="34">
        <f t="shared" si="7"/>
        <v>7.767225640934996E-3</v>
      </c>
      <c r="N67" s="43">
        <v>591.27061105722601</v>
      </c>
      <c r="O67" s="43">
        <v>107.18788608356829</v>
      </c>
      <c r="P67" s="62">
        <v>15.29237638913278</v>
      </c>
      <c r="Q67" s="62">
        <v>11.801019109168843</v>
      </c>
      <c r="R67" s="8" t="s">
        <v>104</v>
      </c>
    </row>
    <row r="68" spans="1:18" x14ac:dyDescent="0.2">
      <c r="A68" s="6" t="s">
        <v>105</v>
      </c>
      <c r="B68" s="39">
        <v>512</v>
      </c>
      <c r="C68" s="42">
        <f t="shared" si="4"/>
        <v>3.1709069289270939E-3</v>
      </c>
      <c r="D68" s="39">
        <v>2083</v>
      </c>
      <c r="E68" s="42">
        <f t="shared" si="5"/>
        <v>1.2416754690707762E-3</v>
      </c>
      <c r="F68" s="43">
        <v>550.53763440860223</v>
      </c>
      <c r="G68" s="43">
        <v>83.587479935794534</v>
      </c>
      <c r="H68" s="62">
        <v>31.468961278426548</v>
      </c>
      <c r="I68" s="62">
        <v>13.407569515962924</v>
      </c>
      <c r="J68" s="39">
        <v>1151</v>
      </c>
      <c r="K68" s="34">
        <f t="shared" si="6"/>
        <v>2.8072212168364983E-3</v>
      </c>
      <c r="L68" s="39">
        <v>5782</v>
      </c>
      <c r="M68" s="34">
        <f t="shared" si="7"/>
        <v>1.3272874647087761E-3</v>
      </c>
      <c r="N68" s="43">
        <v>252.96703296703296</v>
      </c>
      <c r="O68" s="43">
        <v>93.4691238279987</v>
      </c>
      <c r="P68" s="62">
        <v>36.389503635788806</v>
      </c>
      <c r="Q68" s="62">
        <v>19.456221818426542</v>
      </c>
      <c r="R68" s="8" t="s">
        <v>106</v>
      </c>
    </row>
    <row r="69" spans="1:18" x14ac:dyDescent="0.2">
      <c r="A69" s="6" t="s">
        <v>107</v>
      </c>
      <c r="B69" s="39">
        <v>661</v>
      </c>
      <c r="C69" s="42">
        <f t="shared" si="4"/>
        <v>4.0936903906656427E-3</v>
      </c>
      <c r="D69" s="39">
        <v>4422</v>
      </c>
      <c r="E69" s="42">
        <f t="shared" si="5"/>
        <v>2.6359524360206298E-3</v>
      </c>
      <c r="F69" s="43">
        <v>595.49549549549545</v>
      </c>
      <c r="G69" s="43">
        <v>110.24682124158565</v>
      </c>
      <c r="H69" s="62">
        <v>27.280231118448206</v>
      </c>
      <c r="I69" s="62">
        <v>18.049716314951631</v>
      </c>
      <c r="J69" s="39">
        <v>1689</v>
      </c>
      <c r="K69" s="34">
        <f t="shared" si="6"/>
        <v>4.1193715336549485E-3</v>
      </c>
      <c r="L69" s="39">
        <v>12395</v>
      </c>
      <c r="M69" s="34">
        <f t="shared" si="7"/>
        <v>2.8453351997691596E-3</v>
      </c>
      <c r="N69" s="43">
        <v>357.83898305084745</v>
      </c>
      <c r="O69" s="43">
        <v>116.50531064949715</v>
      </c>
      <c r="P69" s="62">
        <v>35.617882749894555</v>
      </c>
      <c r="Q69" s="62">
        <v>24.295822960973794</v>
      </c>
      <c r="R69" s="8" t="s">
        <v>108</v>
      </c>
    </row>
    <row r="70" spans="1:18" ht="12.75" customHeight="1" x14ac:dyDescent="0.2">
      <c r="A70" s="6" t="s">
        <v>109</v>
      </c>
      <c r="B70" s="39">
        <v>502</v>
      </c>
      <c r="C70" s="42">
        <f t="shared" si="4"/>
        <v>3.1089751529714865E-3</v>
      </c>
      <c r="D70" s="39">
        <v>2889</v>
      </c>
      <c r="E70" s="42">
        <f t="shared" si="5"/>
        <v>1.7221317475494345E-3</v>
      </c>
      <c r="F70" s="43">
        <v>635.44303797468353</v>
      </c>
      <c r="G70" s="43">
        <v>139.49782713664897</v>
      </c>
      <c r="H70" s="62">
        <v>14.922711058263971</v>
      </c>
      <c r="I70" s="62">
        <v>8.5095729013254786</v>
      </c>
      <c r="J70" s="39">
        <v>1304</v>
      </c>
      <c r="K70" s="34">
        <f t="shared" si="6"/>
        <v>3.1803792065636782E-3</v>
      </c>
      <c r="L70" s="39">
        <v>8260</v>
      </c>
      <c r="M70" s="34">
        <f t="shared" si="7"/>
        <v>1.8961249495839658E-3</v>
      </c>
      <c r="N70" s="43">
        <v>479.41176470588232</v>
      </c>
      <c r="O70" s="43">
        <v>146.55784244144783</v>
      </c>
      <c r="P70" s="62">
        <v>18.749101365923796</v>
      </c>
      <c r="Q70" s="62">
        <v>11.558267099518639</v>
      </c>
      <c r="R70" s="8" t="s">
        <v>110</v>
      </c>
    </row>
    <row r="71" spans="1:18" x14ac:dyDescent="0.2">
      <c r="A71" s="6" t="s">
        <v>111</v>
      </c>
      <c r="B71" s="39">
        <v>6229</v>
      </c>
      <c r="C71" s="42">
        <f t="shared" si="4"/>
        <v>3.8577303242747787E-2</v>
      </c>
      <c r="D71" s="39">
        <v>34977</v>
      </c>
      <c r="E71" s="42">
        <f t="shared" si="5"/>
        <v>2.084977574733007E-2</v>
      </c>
      <c r="F71" s="43">
        <v>1486.6348448687352</v>
      </c>
      <c r="G71" s="43">
        <v>245.72853730504426</v>
      </c>
      <c r="H71" s="62">
        <v>42.18760582458517</v>
      </c>
      <c r="I71" s="62">
        <v>24.940460061893013</v>
      </c>
      <c r="J71" s="39">
        <v>14152</v>
      </c>
      <c r="K71" s="34">
        <f t="shared" si="6"/>
        <v>3.4515894579209491E-2</v>
      </c>
      <c r="L71" s="39">
        <v>84954</v>
      </c>
      <c r="M71" s="34">
        <f t="shared" si="7"/>
        <v>1.9501622150963224E-2</v>
      </c>
      <c r="N71" s="43">
        <v>844.39140811455843</v>
      </c>
      <c r="O71" s="43">
        <v>229.46276638846123</v>
      </c>
      <c r="P71" s="62">
        <v>43.625154130702839</v>
      </c>
      <c r="Q71" s="62">
        <v>27.983964740876406</v>
      </c>
      <c r="R71" s="8" t="s">
        <v>112</v>
      </c>
    </row>
    <row r="72" spans="1:18" ht="12.75" customHeight="1" x14ac:dyDescent="0.2">
      <c r="A72" s="13" t="s">
        <v>113</v>
      </c>
      <c r="B72" s="25">
        <v>3</v>
      </c>
      <c r="C72" s="30"/>
      <c r="D72" s="25">
        <v>8</v>
      </c>
      <c r="E72" s="30"/>
      <c r="F72" s="21"/>
      <c r="G72" s="21"/>
      <c r="H72" s="63">
        <v>300</v>
      </c>
      <c r="I72" s="63"/>
      <c r="J72" s="22">
        <v>24</v>
      </c>
      <c r="K72" s="29"/>
      <c r="L72" s="22">
        <v>0</v>
      </c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60C4E39B-AA09-4319-8054-10828DB2DB9B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411B-7682-4ECD-92A9-FE55C4184D1C}">
  <sheetPr>
    <pageSetUpPr fitToPage="1"/>
  </sheetPr>
  <dimension ref="A7:S79"/>
  <sheetViews>
    <sheetView topLeftCell="D4" zoomScale="78" zoomScaleNormal="78" workbookViewId="0">
      <selection activeCell="N16" sqref="N16:O71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212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213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86"/>
      <c r="I11" s="86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201</v>
      </c>
      <c r="C12" s="27"/>
      <c r="D12" s="113" t="s">
        <v>202</v>
      </c>
      <c r="E12" s="87"/>
      <c r="F12" s="4" t="s">
        <v>201</v>
      </c>
      <c r="G12" s="11" t="s">
        <v>204</v>
      </c>
      <c r="H12" s="54" t="s">
        <v>201</v>
      </c>
      <c r="I12" s="55" t="s">
        <v>202</v>
      </c>
      <c r="J12" s="110" t="s">
        <v>201</v>
      </c>
      <c r="K12" s="27"/>
      <c r="L12" s="113" t="s">
        <v>202</v>
      </c>
      <c r="M12" s="87"/>
      <c r="N12" s="4" t="s">
        <v>201</v>
      </c>
      <c r="O12" s="11" t="s">
        <v>202</v>
      </c>
      <c r="P12" s="54" t="s">
        <v>201</v>
      </c>
      <c r="Q12" s="55" t="s">
        <v>202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203</v>
      </c>
      <c r="G13" s="12" t="s">
        <v>205</v>
      </c>
      <c r="H13" s="56" t="s">
        <v>206</v>
      </c>
      <c r="I13" s="57" t="s">
        <v>207</v>
      </c>
      <c r="J13" s="111"/>
      <c r="K13" s="17" t="s">
        <v>2</v>
      </c>
      <c r="L13" s="114"/>
      <c r="M13" s="24" t="s">
        <v>2</v>
      </c>
      <c r="N13" s="10" t="s">
        <v>203</v>
      </c>
      <c r="O13" s="12" t="s">
        <v>205</v>
      </c>
      <c r="P13" s="56" t="s">
        <v>206</v>
      </c>
      <c r="Q13" s="57" t="s">
        <v>207</v>
      </c>
      <c r="R13" s="108"/>
    </row>
    <row r="14" spans="1:19" x14ac:dyDescent="0.2">
      <c r="A14" s="104"/>
      <c r="B14" s="112"/>
      <c r="C14" s="28"/>
      <c r="D14" s="115"/>
      <c r="E14" s="88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88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256606</v>
      </c>
      <c r="C16" s="34">
        <f>B16/B16</f>
        <v>1</v>
      </c>
      <c r="D16" s="33">
        <v>3708550</v>
      </c>
      <c r="E16" s="34">
        <f>D16/D16</f>
        <v>1</v>
      </c>
      <c r="F16" s="68">
        <v>2414.4335716974028</v>
      </c>
      <c r="G16" s="68">
        <v>121.3659432479098</v>
      </c>
      <c r="H16" s="60">
        <v>88.429330558063555</v>
      </c>
      <c r="I16" s="60">
        <v>62.829432884127726</v>
      </c>
      <c r="J16" s="33">
        <v>717336</v>
      </c>
      <c r="K16" s="34">
        <v>1</v>
      </c>
      <c r="L16" s="33">
        <v>10485085</v>
      </c>
      <c r="M16" s="34">
        <v>1</v>
      </c>
      <c r="N16" s="68">
        <v>845.33691578872947</v>
      </c>
      <c r="O16" s="68">
        <v>114.78665674229023</v>
      </c>
      <c r="P16" s="60">
        <v>102.06844346676647</v>
      </c>
      <c r="Q16" s="60">
        <v>69.946577525362855</v>
      </c>
      <c r="R16" s="9" t="s">
        <v>4</v>
      </c>
    </row>
    <row r="17" spans="1:18" x14ac:dyDescent="0.2">
      <c r="A17" s="5" t="s">
        <v>5</v>
      </c>
      <c r="B17" s="33">
        <v>183961</v>
      </c>
      <c r="C17" s="34">
        <f t="shared" ref="C17:C18" si="0">SUM(B17)/SUM($B$17:$B$18)</f>
        <v>0.71690061806816674</v>
      </c>
      <c r="D17" s="33">
        <v>1958333</v>
      </c>
      <c r="E17" s="34">
        <f t="shared" ref="E17:E18" si="1">SUM(D17)/SUM($D$17:$D$18)</f>
        <v>0.52805894487063676</v>
      </c>
      <c r="F17" s="68">
        <v>3105.3511141120866</v>
      </c>
      <c r="G17" s="68">
        <v>106.2053971151536</v>
      </c>
      <c r="H17" s="60">
        <v>186.37832689989159</v>
      </c>
      <c r="I17" s="60">
        <v>138.12788834280363</v>
      </c>
      <c r="J17" s="33">
        <v>498608</v>
      </c>
      <c r="K17" s="34">
        <f t="shared" ref="K17:K18" si="2">SUM(J17)/SUM($J$17:$J$18)</f>
        <v>0.69508291790736842</v>
      </c>
      <c r="L17" s="33">
        <v>5910049</v>
      </c>
      <c r="M17" s="34">
        <f t="shared" ref="M17:M18" si="3">SUM(L17)/SUM($L$17:$L$18)</f>
        <v>0.5636624786542026</v>
      </c>
      <c r="N17" s="68">
        <v>1009.9208037106804</v>
      </c>
      <c r="O17" s="68">
        <v>101.71023218825084</v>
      </c>
      <c r="P17" s="60">
        <v>191.12395642474377</v>
      </c>
      <c r="Q17" s="60">
        <v>143.38504290476766</v>
      </c>
      <c r="R17" s="9" t="s">
        <v>6</v>
      </c>
    </row>
    <row r="18" spans="1:18" x14ac:dyDescent="0.2">
      <c r="A18" s="5" t="s">
        <v>7</v>
      </c>
      <c r="B18" s="33">
        <v>72645</v>
      </c>
      <c r="C18" s="34">
        <f t="shared" si="0"/>
        <v>0.28309938193183326</v>
      </c>
      <c r="D18" s="33">
        <v>1750217</v>
      </c>
      <c r="E18" s="34">
        <f t="shared" si="1"/>
        <v>0.47194105512936324</v>
      </c>
      <c r="F18" s="68">
        <v>1544.3239795918369</v>
      </c>
      <c r="G18" s="68">
        <v>144.4353484380222</v>
      </c>
      <c r="H18" s="60">
        <v>37.938886248622566</v>
      </c>
      <c r="I18" s="60">
        <v>39.025530681412775</v>
      </c>
      <c r="J18" s="33">
        <v>218728</v>
      </c>
      <c r="K18" s="34">
        <f t="shared" si="2"/>
        <v>0.30491708209263163</v>
      </c>
      <c r="L18" s="33">
        <v>4575036</v>
      </c>
      <c r="M18" s="34">
        <f t="shared" si="3"/>
        <v>0.4363375213457974</v>
      </c>
      <c r="N18" s="68">
        <v>616.36092090061152</v>
      </c>
      <c r="O18" s="68">
        <v>137.64731155103081</v>
      </c>
      <c r="P18" s="60">
        <v>49.495267210811079</v>
      </c>
      <c r="Q18" s="60">
        <v>42.095114888855974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92"/>
      <c r="G19" s="92"/>
      <c r="H19" s="61"/>
      <c r="I19" s="61"/>
      <c r="J19" s="39"/>
      <c r="K19" s="40"/>
      <c r="L19" s="39"/>
      <c r="M19" s="40"/>
      <c r="N19" s="95"/>
      <c r="O19" s="95"/>
      <c r="P19" s="61"/>
      <c r="Q19" s="61"/>
      <c r="R19" s="7" t="s">
        <v>10</v>
      </c>
    </row>
    <row r="20" spans="1:18" x14ac:dyDescent="0.2">
      <c r="A20" s="6" t="s">
        <v>11</v>
      </c>
      <c r="B20" s="39">
        <v>7289</v>
      </c>
      <c r="C20" s="42">
        <f t="shared" ref="C20:C71" si="4">SUM(B20)/SUM($B$20:$B$72)</f>
        <v>0.10033725652143988</v>
      </c>
      <c r="D20" s="39">
        <v>163039</v>
      </c>
      <c r="E20" s="42">
        <f t="shared" ref="E20:E71" si="5">SUM(D20)/SUM($D$20:$D$72)</f>
        <v>9.3153591811758196E-2</v>
      </c>
      <c r="F20" s="93">
        <v>3590.6403940886698</v>
      </c>
      <c r="G20" s="93">
        <v>114.31626478569075</v>
      </c>
      <c r="H20" s="62">
        <v>25.837439296728228</v>
      </c>
      <c r="I20" s="62">
        <v>43.848197812955519</v>
      </c>
      <c r="J20" s="39">
        <v>19485</v>
      </c>
      <c r="K20" s="34">
        <f t="shared" ref="K20:K71" si="6">SUM(J20)/SUM($J$20:$J$72)</f>
        <v>8.9083244943491458E-2</v>
      </c>
      <c r="L20" s="39">
        <v>416554</v>
      </c>
      <c r="M20" s="34">
        <f t="shared" ref="M20:M71" si="7">SUM(L20)/SUM($L$20:$L$72)</f>
        <v>9.1050432777753612E-2</v>
      </c>
      <c r="N20" s="93">
        <v>2819.8263386396525</v>
      </c>
      <c r="O20" s="93">
        <v>111.78576412370249</v>
      </c>
      <c r="P20" s="62">
        <v>26.072470361548959</v>
      </c>
      <c r="Q20" s="62">
        <v>43.507605793856044</v>
      </c>
      <c r="R20" s="8" t="s">
        <v>12</v>
      </c>
    </row>
    <row r="21" spans="1:18" x14ac:dyDescent="0.2">
      <c r="A21" s="6" t="s">
        <v>13</v>
      </c>
      <c r="B21" s="39">
        <v>1033</v>
      </c>
      <c r="C21" s="42">
        <f t="shared" si="4"/>
        <v>1.4219836189689587E-2</v>
      </c>
      <c r="D21" s="39">
        <v>72848</v>
      </c>
      <c r="E21" s="42">
        <f t="shared" si="5"/>
        <v>4.1622267410269698E-2</v>
      </c>
      <c r="F21" s="93">
        <v>2245.6521739130435</v>
      </c>
      <c r="G21" s="93">
        <v>410.96694121629247</v>
      </c>
      <c r="H21" s="62">
        <v>105.08646998982707</v>
      </c>
      <c r="I21" s="62">
        <v>64.557522908137045</v>
      </c>
      <c r="J21" s="39">
        <v>2702</v>
      </c>
      <c r="K21" s="34">
        <f t="shared" si="6"/>
        <v>1.2353242383233971E-2</v>
      </c>
      <c r="L21" s="39">
        <v>189817</v>
      </c>
      <c r="M21" s="34">
        <f t="shared" si="7"/>
        <v>4.1490226953948002E-2</v>
      </c>
      <c r="N21" s="93">
        <v>2969.2307692307695</v>
      </c>
      <c r="O21" s="93">
        <v>381.49569901117457</v>
      </c>
      <c r="P21" s="62">
        <v>105.01360279828992</v>
      </c>
      <c r="Q21" s="62">
        <v>58.473780031359844</v>
      </c>
      <c r="R21" s="8" t="s">
        <v>14</v>
      </c>
    </row>
    <row r="22" spans="1:18" x14ac:dyDescent="0.2">
      <c r="A22" s="6" t="s">
        <v>15</v>
      </c>
      <c r="B22" s="39">
        <v>767</v>
      </c>
      <c r="C22" s="42">
        <f t="shared" si="4"/>
        <v>1.0558193956913759E-2</v>
      </c>
      <c r="D22" s="39">
        <v>10020</v>
      </c>
      <c r="E22" s="42">
        <f t="shared" si="5"/>
        <v>5.7250043851705245E-3</v>
      </c>
      <c r="F22" s="93">
        <v>946.91358024691363</v>
      </c>
      <c r="G22" s="93">
        <v>119.00237529691211</v>
      </c>
      <c r="H22" s="62">
        <v>54.166666666666664</v>
      </c>
      <c r="I22" s="62">
        <v>27.98726328138093</v>
      </c>
      <c r="J22" s="39">
        <v>2018</v>
      </c>
      <c r="K22" s="34">
        <f t="shared" si="6"/>
        <v>9.2260707362569038E-3</v>
      </c>
      <c r="L22" s="39">
        <v>22875</v>
      </c>
      <c r="M22" s="34">
        <f t="shared" si="7"/>
        <v>5.0000207651135602E-3</v>
      </c>
      <c r="N22" s="93">
        <v>422.17573221757323</v>
      </c>
      <c r="O22" s="93">
        <v>123.55514745597927</v>
      </c>
      <c r="P22" s="62">
        <v>58.799533799533798</v>
      </c>
      <c r="Q22" s="62">
        <v>38.054598991865049</v>
      </c>
      <c r="R22" s="8" t="s">
        <v>16</v>
      </c>
    </row>
    <row r="23" spans="1:18" x14ac:dyDescent="0.2">
      <c r="A23" s="6" t="s">
        <v>17</v>
      </c>
      <c r="B23" s="39">
        <v>4267</v>
      </c>
      <c r="C23" s="42">
        <f t="shared" si="4"/>
        <v>5.8737697019753593E-2</v>
      </c>
      <c r="D23" s="39">
        <v>31509</v>
      </c>
      <c r="E23" s="42">
        <f t="shared" si="5"/>
        <v>1.8002910496241323E-2</v>
      </c>
      <c r="F23" s="93">
        <v>763.32737030411454</v>
      </c>
      <c r="G23" s="93">
        <v>91.897803832356288</v>
      </c>
      <c r="H23" s="62">
        <v>69.916434540389972</v>
      </c>
      <c r="I23" s="62">
        <v>47.474762693988247</v>
      </c>
      <c r="J23" s="39">
        <v>14434</v>
      </c>
      <c r="K23" s="34">
        <f t="shared" si="6"/>
        <v>6.5990636772612563E-2</v>
      </c>
      <c r="L23" s="39">
        <v>96672</v>
      </c>
      <c r="M23" s="34">
        <f t="shared" si="7"/>
        <v>2.1130579558691062E-2</v>
      </c>
      <c r="N23" s="93">
        <v>267.99108800594132</v>
      </c>
      <c r="O23" s="93">
        <v>86.505834347483713</v>
      </c>
      <c r="P23" s="62">
        <v>84.227110929567601</v>
      </c>
      <c r="Q23" s="62">
        <v>53.545435411150862</v>
      </c>
      <c r="R23" s="8" t="s">
        <v>18</v>
      </c>
    </row>
    <row r="24" spans="1:18" ht="12.75" customHeight="1" x14ac:dyDescent="0.2">
      <c r="A24" s="6" t="s">
        <v>19</v>
      </c>
      <c r="B24" s="39">
        <v>97</v>
      </c>
      <c r="C24" s="42">
        <f t="shared" si="4"/>
        <v>1.3352605134558469E-3</v>
      </c>
      <c r="D24" s="39">
        <v>603</v>
      </c>
      <c r="E24" s="42">
        <f t="shared" si="5"/>
        <v>3.4452870701175912E-4</v>
      </c>
      <c r="F24" s="93">
        <v>9700</v>
      </c>
      <c r="G24" s="93">
        <v>255.5084745762712</v>
      </c>
      <c r="H24" s="62">
        <v>206.38297872340425</v>
      </c>
      <c r="I24" s="62">
        <v>51.62671232876712</v>
      </c>
      <c r="J24" s="39">
        <v>260</v>
      </c>
      <c r="K24" s="34">
        <f t="shared" si="6"/>
        <v>1.1886909769211074E-3</v>
      </c>
      <c r="L24" s="39">
        <v>2030</v>
      </c>
      <c r="M24" s="34">
        <f t="shared" si="7"/>
        <v>4.4371768975652576E-4</v>
      </c>
      <c r="N24" s="93">
        <v>1529.4117647058824</v>
      </c>
      <c r="O24" s="93">
        <v>260.25641025641028</v>
      </c>
      <c r="P24" s="62">
        <v>200</v>
      </c>
      <c r="Q24" s="62">
        <v>55.178037510192993</v>
      </c>
      <c r="R24" s="8" t="s">
        <v>20</v>
      </c>
    </row>
    <row r="25" spans="1:18" x14ac:dyDescent="0.2">
      <c r="A25" s="6" t="s">
        <v>21</v>
      </c>
      <c r="B25" s="39">
        <v>1408</v>
      </c>
      <c r="C25" s="42">
        <f t="shared" si="4"/>
        <v>1.9381925803565282E-2</v>
      </c>
      <c r="D25" s="39">
        <v>119821</v>
      </c>
      <c r="E25" s="42">
        <f t="shared" si="5"/>
        <v>6.8460653736079582E-2</v>
      </c>
      <c r="F25" s="93">
        <v>617.54385964912274</v>
      </c>
      <c r="G25" s="93">
        <v>267.8881237703452</v>
      </c>
      <c r="H25" s="62">
        <v>54.25818882466281</v>
      </c>
      <c r="I25" s="62">
        <v>64.113114666381293</v>
      </c>
      <c r="J25" s="39">
        <v>5290</v>
      </c>
      <c r="K25" s="34">
        <f t="shared" si="6"/>
        <v>2.4185289491971764E-2</v>
      </c>
      <c r="L25" s="39">
        <v>325351</v>
      </c>
      <c r="M25" s="34">
        <f t="shared" si="7"/>
        <v>7.1115268019692326E-2</v>
      </c>
      <c r="N25" s="93">
        <v>295.53072625698326</v>
      </c>
      <c r="O25" s="93">
        <v>253.57229145720811</v>
      </c>
      <c r="P25" s="62">
        <v>75.184764070494609</v>
      </c>
      <c r="Q25" s="62">
        <v>64.702431380035875</v>
      </c>
      <c r="R25" s="8" t="s">
        <v>22</v>
      </c>
    </row>
    <row r="26" spans="1:18" x14ac:dyDescent="0.2">
      <c r="A26" s="6" t="s">
        <v>23</v>
      </c>
      <c r="B26" s="39">
        <v>602</v>
      </c>
      <c r="C26" s="42">
        <f t="shared" si="4"/>
        <v>8.2868745268084524E-3</v>
      </c>
      <c r="D26" s="39">
        <v>4199</v>
      </c>
      <c r="E26" s="42">
        <f t="shared" si="5"/>
        <v>2.3991310791747537E-3</v>
      </c>
      <c r="F26" s="93">
        <v>1157.6923076923076</v>
      </c>
      <c r="G26" s="93">
        <v>119.08678389109473</v>
      </c>
      <c r="H26" s="62">
        <v>64.731182795698928</v>
      </c>
      <c r="I26" s="62">
        <v>34.002753259373229</v>
      </c>
      <c r="J26" s="39">
        <v>2681</v>
      </c>
      <c r="K26" s="34">
        <f t="shared" si="6"/>
        <v>1.2257232727405728E-2</v>
      </c>
      <c r="L26" s="39">
        <v>13240</v>
      </c>
      <c r="M26" s="34">
        <f t="shared" si="7"/>
        <v>2.8940010898405918E-3</v>
      </c>
      <c r="N26" s="93">
        <v>328.15177478580171</v>
      </c>
      <c r="O26" s="93">
        <v>119.34378943573103</v>
      </c>
      <c r="P26" s="62">
        <v>99.076127124907615</v>
      </c>
      <c r="Q26" s="62">
        <v>42.025075384859548</v>
      </c>
      <c r="R26" s="8" t="s">
        <v>24</v>
      </c>
    </row>
    <row r="27" spans="1:18" x14ac:dyDescent="0.2">
      <c r="A27" s="6" t="s">
        <v>25</v>
      </c>
      <c r="B27" s="39">
        <v>329</v>
      </c>
      <c r="C27" s="42">
        <f t="shared" si="4"/>
        <v>4.5288732879069449E-3</v>
      </c>
      <c r="D27" s="39">
        <v>9583</v>
      </c>
      <c r="E27" s="42">
        <f t="shared" si="5"/>
        <v>5.4753210601885365E-3</v>
      </c>
      <c r="F27" s="93">
        <v>1935.2941176470588</v>
      </c>
      <c r="G27" s="93">
        <v>202.68612521150592</v>
      </c>
      <c r="H27" s="62">
        <v>87.267904509283824</v>
      </c>
      <c r="I27" s="62">
        <v>37.424822307271732</v>
      </c>
      <c r="J27" s="39">
        <v>941</v>
      </c>
      <c r="K27" s="34">
        <f t="shared" si="6"/>
        <v>4.3021469587798547E-3</v>
      </c>
      <c r="L27" s="39">
        <v>26783</v>
      </c>
      <c r="M27" s="34">
        <f t="shared" si="7"/>
        <v>5.8542319629305561E-3</v>
      </c>
      <c r="N27" s="93">
        <v>804.27350427350427</v>
      </c>
      <c r="O27" s="93">
        <v>200.05228562892142</v>
      </c>
      <c r="P27" s="62">
        <v>101.29171151776104</v>
      </c>
      <c r="Q27" s="62">
        <v>36.806519438756581</v>
      </c>
      <c r="R27" s="8" t="s">
        <v>26</v>
      </c>
    </row>
    <row r="28" spans="1:18" x14ac:dyDescent="0.2">
      <c r="A28" s="6" t="s">
        <v>27</v>
      </c>
      <c r="B28" s="39">
        <v>136</v>
      </c>
      <c r="C28" s="42">
        <f t="shared" si="4"/>
        <v>1.8721178332989194E-3</v>
      </c>
      <c r="D28" s="39">
        <v>2662</v>
      </c>
      <c r="E28" s="42">
        <f t="shared" si="5"/>
        <v>1.520954258814764E-3</v>
      </c>
      <c r="F28" s="93">
        <v>388.57142857142856</v>
      </c>
      <c r="G28" s="93">
        <v>167.84363177805801</v>
      </c>
      <c r="H28" s="62">
        <v>89.473684210526315</v>
      </c>
      <c r="I28" s="62">
        <v>50.627615062761514</v>
      </c>
      <c r="J28" s="39">
        <v>456</v>
      </c>
      <c r="K28" s="34">
        <f t="shared" si="6"/>
        <v>2.0847810979847115E-3</v>
      </c>
      <c r="L28" s="39">
        <v>6717</v>
      </c>
      <c r="M28" s="34">
        <f t="shared" si="7"/>
        <v>1.4682028187658048E-3</v>
      </c>
      <c r="N28" s="93">
        <v>1060.4651162790697</v>
      </c>
      <c r="O28" s="93">
        <v>144.57597933706415</v>
      </c>
      <c r="P28" s="62">
        <v>92.871690427698567</v>
      </c>
      <c r="Q28" s="62">
        <v>52.935613523524317</v>
      </c>
      <c r="R28" s="8" t="s">
        <v>28</v>
      </c>
    </row>
    <row r="29" spans="1:18" x14ac:dyDescent="0.2">
      <c r="A29" s="6" t="s">
        <v>29</v>
      </c>
      <c r="B29" s="39">
        <v>234</v>
      </c>
      <c r="C29" s="42">
        <f t="shared" si="4"/>
        <v>3.2211439190584349E-3</v>
      </c>
      <c r="D29" s="39">
        <v>2345</v>
      </c>
      <c r="E29" s="42">
        <f t="shared" si="5"/>
        <v>1.3398338606012855E-3</v>
      </c>
      <c r="F29" s="93">
        <v>1950</v>
      </c>
      <c r="G29" s="93">
        <v>112.47002398081534</v>
      </c>
      <c r="H29" s="62">
        <v>49.471458773784356</v>
      </c>
      <c r="I29" s="62">
        <v>9.301864339547798</v>
      </c>
      <c r="J29" s="39">
        <v>873</v>
      </c>
      <c r="K29" s="34">
        <f t="shared" si="6"/>
        <v>3.9912585494312567E-3</v>
      </c>
      <c r="L29" s="39">
        <v>7562</v>
      </c>
      <c r="M29" s="34">
        <f t="shared" si="7"/>
        <v>1.6529030393787427E-3</v>
      </c>
      <c r="N29" s="93">
        <v>1247.1428571428571</v>
      </c>
      <c r="O29" s="93">
        <v>104.40425238160984</v>
      </c>
      <c r="P29" s="62">
        <v>64.523281596452335</v>
      </c>
      <c r="Q29" s="62">
        <v>10.946886897609982</v>
      </c>
      <c r="R29" s="8" t="s">
        <v>30</v>
      </c>
    </row>
    <row r="30" spans="1:18" x14ac:dyDescent="0.2">
      <c r="A30" s="6" t="s">
        <v>31</v>
      </c>
      <c r="B30" s="39">
        <v>2304</v>
      </c>
      <c r="C30" s="42">
        <f t="shared" si="4"/>
        <v>3.1715878587652284E-2</v>
      </c>
      <c r="D30" s="39">
        <v>85338</v>
      </c>
      <c r="E30" s="42">
        <f t="shared" si="5"/>
        <v>4.8758525371425374E-2</v>
      </c>
      <c r="F30" s="93">
        <v>2531.868131868132</v>
      </c>
      <c r="G30" s="93">
        <v>240.03037718336006</v>
      </c>
      <c r="H30" s="62">
        <v>94.426229508196727</v>
      </c>
      <c r="I30" s="62">
        <v>52.187154100646396</v>
      </c>
      <c r="J30" s="39">
        <v>6550</v>
      </c>
      <c r="K30" s="34">
        <f t="shared" si="6"/>
        <v>2.9945868841666362E-2</v>
      </c>
      <c r="L30" s="39">
        <v>187192</v>
      </c>
      <c r="M30" s="34">
        <f t="shared" si="7"/>
        <v>4.0916454079262844E-2</v>
      </c>
      <c r="N30" s="93">
        <v>746.01366742596815</v>
      </c>
      <c r="O30" s="93">
        <v>229.65807456845258</v>
      </c>
      <c r="P30" s="62">
        <v>113.08701657458565</v>
      </c>
      <c r="Q30" s="62">
        <v>51.721070052994257</v>
      </c>
      <c r="R30" s="8" t="s">
        <v>32</v>
      </c>
    </row>
    <row r="31" spans="1:18" x14ac:dyDescent="0.2">
      <c r="A31" s="6" t="s">
        <v>33</v>
      </c>
      <c r="B31" s="39">
        <v>461</v>
      </c>
      <c r="C31" s="42">
        <f t="shared" si="4"/>
        <v>6.3459288319911902E-3</v>
      </c>
      <c r="D31" s="39">
        <v>4335</v>
      </c>
      <c r="E31" s="42">
        <f t="shared" si="5"/>
        <v>2.4768357295123977E-3</v>
      </c>
      <c r="F31" s="93">
        <v>1536.6666666666667</v>
      </c>
      <c r="G31" s="93">
        <v>182.5263157894737</v>
      </c>
      <c r="H31" s="62">
        <v>67.201166180758023</v>
      </c>
      <c r="I31" s="62">
        <v>38.019645676197158</v>
      </c>
      <c r="J31" s="39">
        <v>2204</v>
      </c>
      <c r="K31" s="34">
        <f t="shared" si="6"/>
        <v>1.0076441973592773E-2</v>
      </c>
      <c r="L31" s="39">
        <v>14832</v>
      </c>
      <c r="M31" s="34">
        <f t="shared" si="7"/>
        <v>3.2419806770782218E-3</v>
      </c>
      <c r="N31" s="93">
        <v>1327.7108433734941</v>
      </c>
      <c r="O31" s="93">
        <v>210.74168797953962</v>
      </c>
      <c r="P31" s="62">
        <v>101.9426456984274</v>
      </c>
      <c r="Q31" s="62">
        <v>53.607055081682809</v>
      </c>
      <c r="R31" s="8" t="s">
        <v>34</v>
      </c>
    </row>
    <row r="32" spans="1:18" x14ac:dyDescent="0.2">
      <c r="A32" s="6" t="s">
        <v>35</v>
      </c>
      <c r="B32" s="39">
        <v>6814</v>
      </c>
      <c r="C32" s="42">
        <f t="shared" si="4"/>
        <v>9.3798609677197331E-2</v>
      </c>
      <c r="D32" s="39">
        <v>51558</v>
      </c>
      <c r="E32" s="42">
        <f t="shared" si="5"/>
        <v>2.9458061486090009E-2</v>
      </c>
      <c r="F32" s="93">
        <v>1379.3522267206479</v>
      </c>
      <c r="G32" s="93">
        <v>63.068661390353398</v>
      </c>
      <c r="H32" s="62">
        <v>37.92719581431593</v>
      </c>
      <c r="I32" s="62">
        <v>24.50219083555902</v>
      </c>
      <c r="J32" s="39">
        <v>18423</v>
      </c>
      <c r="K32" s="34">
        <f t="shared" si="6"/>
        <v>8.4227899491606015E-2</v>
      </c>
      <c r="L32" s="39">
        <v>137520</v>
      </c>
      <c r="M32" s="34">
        <f t="shared" si="7"/>
        <v>3.0059141229220404E-2</v>
      </c>
      <c r="N32" s="93">
        <v>562.19102837961555</v>
      </c>
      <c r="O32" s="93">
        <v>61.981962491718157</v>
      </c>
      <c r="P32" s="62">
        <v>52.138106693080509</v>
      </c>
      <c r="Q32" s="62">
        <v>28.297693713269791</v>
      </c>
      <c r="R32" s="8" t="s">
        <v>36</v>
      </c>
    </row>
    <row r="33" spans="1:18" x14ac:dyDescent="0.2">
      <c r="A33" s="6" t="s">
        <v>37</v>
      </c>
      <c r="B33" s="39">
        <v>234</v>
      </c>
      <c r="C33" s="42">
        <f t="shared" si="4"/>
        <v>3.2211439190584349E-3</v>
      </c>
      <c r="D33" s="39">
        <v>3182</v>
      </c>
      <c r="E33" s="42">
        <f t="shared" si="5"/>
        <v>1.8180602748116377E-3</v>
      </c>
      <c r="F33" s="93">
        <v>936</v>
      </c>
      <c r="G33" s="93">
        <v>136.39091298756964</v>
      </c>
      <c r="H33" s="62">
        <v>69.436201780415431</v>
      </c>
      <c r="I33" s="62">
        <v>15.135083713850836</v>
      </c>
      <c r="J33" s="39">
        <v>794</v>
      </c>
      <c r="K33" s="34">
        <f t="shared" si="6"/>
        <v>3.6300793679821513E-3</v>
      </c>
      <c r="L33" s="39">
        <v>8652</v>
      </c>
      <c r="M33" s="34">
        <f t="shared" si="7"/>
        <v>1.891155394962296E-3</v>
      </c>
      <c r="N33" s="93">
        <v>371.0280373831776</v>
      </c>
      <c r="O33" s="93">
        <v>120.14997916955978</v>
      </c>
      <c r="P33" s="62">
        <v>70.26548672566372</v>
      </c>
      <c r="Q33" s="62">
        <v>14.589727159286364</v>
      </c>
      <c r="R33" s="8" t="s">
        <v>38</v>
      </c>
    </row>
    <row r="34" spans="1:18" x14ac:dyDescent="0.2">
      <c r="A34" s="6" t="s">
        <v>39</v>
      </c>
      <c r="B34" s="39">
        <v>27</v>
      </c>
      <c r="C34" s="42">
        <f t="shared" si="4"/>
        <v>3.7167045219905017E-4</v>
      </c>
      <c r="D34" s="39">
        <v>459</v>
      </c>
      <c r="E34" s="42">
        <f t="shared" si="5"/>
        <v>2.6225319488954797E-4</v>
      </c>
      <c r="F34" s="93">
        <v>675</v>
      </c>
      <c r="G34" s="93">
        <v>279.8780487804878</v>
      </c>
      <c r="H34" s="62">
        <v>50</v>
      </c>
      <c r="I34" s="62">
        <v>15.692307692307692</v>
      </c>
      <c r="J34" s="39">
        <v>172</v>
      </c>
      <c r="K34" s="34">
        <f t="shared" si="6"/>
        <v>7.8636480011704034E-4</v>
      </c>
      <c r="L34" s="39">
        <v>1648</v>
      </c>
      <c r="M34" s="34">
        <f t="shared" si="7"/>
        <v>3.6022007523091353E-4</v>
      </c>
      <c r="N34" s="93">
        <v>344</v>
      </c>
      <c r="O34" s="93">
        <v>209.13705583756345</v>
      </c>
      <c r="P34" s="62">
        <v>117.00680272108843</v>
      </c>
      <c r="Q34" s="62">
        <v>20.755667506297229</v>
      </c>
      <c r="R34" s="8" t="s">
        <v>40</v>
      </c>
    </row>
    <row r="35" spans="1:18" x14ac:dyDescent="0.2">
      <c r="A35" s="6" t="s">
        <v>41</v>
      </c>
      <c r="B35" s="39">
        <v>11789</v>
      </c>
      <c r="C35" s="42">
        <f t="shared" si="4"/>
        <v>0.16228233188794824</v>
      </c>
      <c r="D35" s="39">
        <v>148748</v>
      </c>
      <c r="E35" s="42">
        <f t="shared" si="5"/>
        <v>8.4988318591351822E-2</v>
      </c>
      <c r="F35" s="93">
        <v>2519.0170940170942</v>
      </c>
      <c r="G35" s="93">
        <v>93.723142839140579</v>
      </c>
      <c r="H35" s="62">
        <v>27.305785889655809</v>
      </c>
      <c r="I35" s="62">
        <v>27.938776161846107</v>
      </c>
      <c r="J35" s="39">
        <v>23504</v>
      </c>
      <c r="K35" s="34">
        <f t="shared" si="6"/>
        <v>0.10745766431366811</v>
      </c>
      <c r="L35" s="39">
        <v>328510</v>
      </c>
      <c r="M35" s="34">
        <f t="shared" si="7"/>
        <v>7.1805762690599156E-2</v>
      </c>
      <c r="N35" s="93">
        <v>1262.2986036519872</v>
      </c>
      <c r="O35" s="93">
        <v>90.501115733215784</v>
      </c>
      <c r="P35" s="62">
        <v>28.398477617350331</v>
      </c>
      <c r="Q35" s="62">
        <v>28.676303706419453</v>
      </c>
      <c r="R35" s="8" t="s">
        <v>42</v>
      </c>
    </row>
    <row r="36" spans="1:18" x14ac:dyDescent="0.2">
      <c r="A36" s="6" t="s">
        <v>43</v>
      </c>
      <c r="B36" s="39">
        <v>119</v>
      </c>
      <c r="C36" s="42">
        <f t="shared" si="4"/>
        <v>1.6381031041365545E-3</v>
      </c>
      <c r="D36" s="39">
        <v>3147</v>
      </c>
      <c r="E36" s="42">
        <f t="shared" si="5"/>
        <v>1.7980627545041558E-3</v>
      </c>
      <c r="F36" s="93">
        <v>1190</v>
      </c>
      <c r="G36" s="93">
        <v>211.34989926124916</v>
      </c>
      <c r="H36" s="62">
        <v>44.074074074074076</v>
      </c>
      <c r="I36" s="62">
        <v>46.719121140142519</v>
      </c>
      <c r="J36" s="39">
        <v>409</v>
      </c>
      <c r="K36" s="34">
        <f t="shared" si="6"/>
        <v>1.8699023444643575E-3</v>
      </c>
      <c r="L36" s="39">
        <v>9021</v>
      </c>
      <c r="M36" s="34">
        <f t="shared" si="7"/>
        <v>1.9718114676323248E-3</v>
      </c>
      <c r="N36" s="93">
        <v>908.88888888888891</v>
      </c>
      <c r="O36" s="93">
        <v>240.43176972281449</v>
      </c>
      <c r="P36" s="62">
        <v>50.184049079754601</v>
      </c>
      <c r="Q36" s="62">
        <v>57.087710416402992</v>
      </c>
      <c r="R36" s="8" t="s">
        <v>44</v>
      </c>
    </row>
    <row r="37" spans="1:18" x14ac:dyDescent="0.2">
      <c r="A37" s="6" t="s">
        <v>45</v>
      </c>
      <c r="B37" s="39">
        <v>162</v>
      </c>
      <c r="C37" s="42">
        <f t="shared" si="4"/>
        <v>2.2300227131943013E-3</v>
      </c>
      <c r="D37" s="39">
        <v>4616</v>
      </c>
      <c r="E37" s="42">
        <f t="shared" si="5"/>
        <v>2.6373872496953236E-3</v>
      </c>
      <c r="F37" s="93">
        <v>2314.2857142857142</v>
      </c>
      <c r="G37" s="93">
        <v>234.07707910750509</v>
      </c>
      <c r="H37" s="62">
        <v>58.483754512635379</v>
      </c>
      <c r="I37" s="62">
        <v>57.692788401449825</v>
      </c>
      <c r="J37" s="39">
        <v>690</v>
      </c>
      <c r="K37" s="34">
        <f t="shared" si="6"/>
        <v>3.1546029772137082E-3</v>
      </c>
      <c r="L37" s="39">
        <v>10839</v>
      </c>
      <c r="M37" s="34">
        <f t="shared" si="7"/>
        <v>2.3691901671285629E-3</v>
      </c>
      <c r="N37" s="93">
        <v>361.25654450261783</v>
      </c>
      <c r="O37" s="93">
        <v>197.07272727272726</v>
      </c>
      <c r="P37" s="62">
        <v>86.357947434292868</v>
      </c>
      <c r="Q37" s="62">
        <v>56.538521725522926</v>
      </c>
      <c r="R37" s="8" t="s">
        <v>46</v>
      </c>
    </row>
    <row r="38" spans="1:18" x14ac:dyDescent="0.2">
      <c r="A38" s="6" t="s">
        <v>47</v>
      </c>
      <c r="B38" s="39">
        <v>57</v>
      </c>
      <c r="C38" s="42">
        <f t="shared" si="4"/>
        <v>7.8463762130910597E-4</v>
      </c>
      <c r="D38" s="39">
        <v>3060</v>
      </c>
      <c r="E38" s="42">
        <f t="shared" si="5"/>
        <v>1.7483546325969867E-3</v>
      </c>
      <c r="F38" s="93"/>
      <c r="G38" s="93">
        <v>540.63604240282689</v>
      </c>
      <c r="H38" s="62">
        <v>78.082191780821915</v>
      </c>
      <c r="I38" s="62">
        <v>80.041851948731363</v>
      </c>
      <c r="J38" s="39">
        <v>152</v>
      </c>
      <c r="K38" s="34">
        <f t="shared" si="6"/>
        <v>6.9492703266157052E-4</v>
      </c>
      <c r="L38" s="39">
        <v>6589</v>
      </c>
      <c r="M38" s="34">
        <f t="shared" si="7"/>
        <v>1.4402245604954425E-3</v>
      </c>
      <c r="N38" s="93"/>
      <c r="O38" s="93">
        <v>594.67509025270761</v>
      </c>
      <c r="P38" s="62">
        <v>109.35251798561151</v>
      </c>
      <c r="Q38" s="62">
        <v>78.040980694066093</v>
      </c>
      <c r="R38" s="8" t="s">
        <v>48</v>
      </c>
    </row>
    <row r="39" spans="1:18" x14ac:dyDescent="0.2">
      <c r="A39" s="6" t="s">
        <v>49</v>
      </c>
      <c r="B39" s="39">
        <v>2115</v>
      </c>
      <c r="C39" s="42">
        <f t="shared" si="4"/>
        <v>2.911418542225893E-2</v>
      </c>
      <c r="D39" s="39">
        <v>98919</v>
      </c>
      <c r="E39" s="42">
        <f t="shared" si="5"/>
        <v>5.6518134608451412E-2</v>
      </c>
      <c r="F39" s="93">
        <v>1194.9152542372881</v>
      </c>
      <c r="G39" s="93">
        <v>156.95698395823746</v>
      </c>
      <c r="H39" s="62">
        <v>45.396007726980038</v>
      </c>
      <c r="I39" s="62">
        <v>53.779616601607096</v>
      </c>
      <c r="J39" s="39">
        <v>4441</v>
      </c>
      <c r="K39" s="34">
        <f t="shared" si="6"/>
        <v>2.0303756263487072E-2</v>
      </c>
      <c r="L39" s="39">
        <v>274060</v>
      </c>
      <c r="M39" s="34">
        <f t="shared" si="7"/>
        <v>5.990407391855835E-2</v>
      </c>
      <c r="N39" s="93">
        <v>756.5587734241908</v>
      </c>
      <c r="O39" s="93">
        <v>151.07798658236084</v>
      </c>
      <c r="P39" s="62">
        <v>42.966331269349844</v>
      </c>
      <c r="Q39" s="62">
        <v>57.183395407551139</v>
      </c>
      <c r="R39" s="8" t="s">
        <v>50</v>
      </c>
    </row>
    <row r="40" spans="1:18" x14ac:dyDescent="0.2">
      <c r="A40" s="6" t="s">
        <v>120</v>
      </c>
      <c r="B40" s="39">
        <v>1189</v>
      </c>
      <c r="C40" s="42">
        <f t="shared" si="4"/>
        <v>1.6367265469061875E-2</v>
      </c>
      <c r="D40" s="39">
        <v>10176</v>
      </c>
      <c r="E40" s="42">
        <f t="shared" si="5"/>
        <v>5.8141361899695862E-3</v>
      </c>
      <c r="F40" s="93">
        <v>1238.5416666666665</v>
      </c>
      <c r="G40" s="93">
        <v>122.45487364620939</v>
      </c>
      <c r="H40" s="62">
        <v>71.669680530440033</v>
      </c>
      <c r="I40" s="62">
        <v>48.747305389221559</v>
      </c>
      <c r="J40" s="39">
        <v>7585</v>
      </c>
      <c r="K40" s="34">
        <f t="shared" si="6"/>
        <v>3.4677773307486927E-2</v>
      </c>
      <c r="L40" s="39">
        <v>35854</v>
      </c>
      <c r="M40" s="34">
        <f t="shared" si="7"/>
        <v>7.8369724376997421E-3</v>
      </c>
      <c r="N40" s="93">
        <v>269.35369318181819</v>
      </c>
      <c r="O40" s="93">
        <v>121.09155999864907</v>
      </c>
      <c r="P40" s="62">
        <v>138.71616678858817</v>
      </c>
      <c r="Q40" s="62">
        <v>65.454479069682534</v>
      </c>
      <c r="R40" s="8" t="s">
        <v>121</v>
      </c>
    </row>
    <row r="41" spans="1:18" x14ac:dyDescent="0.2">
      <c r="A41" s="6" t="s">
        <v>51</v>
      </c>
      <c r="B41" s="39">
        <v>104</v>
      </c>
      <c r="C41" s="42">
        <f t="shared" si="4"/>
        <v>1.4316195195815265E-3</v>
      </c>
      <c r="D41" s="39">
        <v>1938</v>
      </c>
      <c r="E41" s="42">
        <f t="shared" si="5"/>
        <v>1.1072912673114248E-3</v>
      </c>
      <c r="F41" s="93">
        <v>5200</v>
      </c>
      <c r="G41" s="93">
        <v>262.2462787550744</v>
      </c>
      <c r="H41" s="62">
        <v>65.822784810126578</v>
      </c>
      <c r="I41" s="62">
        <v>31.806991629739045</v>
      </c>
      <c r="J41" s="39">
        <v>308</v>
      </c>
      <c r="K41" s="34">
        <f t="shared" si="6"/>
        <v>1.408141618814235E-3</v>
      </c>
      <c r="L41" s="39">
        <v>6238</v>
      </c>
      <c r="M41" s="34">
        <f t="shared" si="7"/>
        <v>1.3635029303946835E-3</v>
      </c>
      <c r="N41" s="93">
        <v>10266.666666666668</v>
      </c>
      <c r="O41" s="93">
        <v>233.54548858105576</v>
      </c>
      <c r="P41" s="62">
        <v>33.225458468176917</v>
      </c>
      <c r="Q41" s="62">
        <v>24.175483470914237</v>
      </c>
      <c r="R41" s="8" t="s">
        <v>52</v>
      </c>
    </row>
    <row r="42" spans="1:18" x14ac:dyDescent="0.2">
      <c r="A42" s="6" t="s">
        <v>53</v>
      </c>
      <c r="B42" s="39">
        <v>4531</v>
      </c>
      <c r="C42" s="42">
        <f t="shared" si="4"/>
        <v>6.2371808107922089E-2</v>
      </c>
      <c r="D42" s="39">
        <v>409734</v>
      </c>
      <c r="E42" s="42">
        <f t="shared" si="5"/>
        <v>0.23410468530473649</v>
      </c>
      <c r="F42" s="93">
        <v>1198.6772486772488</v>
      </c>
      <c r="G42" s="93">
        <v>141.84567557181879</v>
      </c>
      <c r="H42" s="62">
        <v>49.239295805259722</v>
      </c>
      <c r="I42" s="62">
        <v>71.287221734100029</v>
      </c>
      <c r="J42" s="39">
        <v>14203</v>
      </c>
      <c r="K42" s="34">
        <f t="shared" si="6"/>
        <v>6.4934530558501888E-2</v>
      </c>
      <c r="L42" s="39">
        <v>1057493</v>
      </c>
      <c r="M42" s="34">
        <f t="shared" si="7"/>
        <v>0.23114697088359493</v>
      </c>
      <c r="N42" s="93">
        <v>577.35772357723579</v>
      </c>
      <c r="O42" s="93">
        <v>130.25574637960534</v>
      </c>
      <c r="P42" s="62">
        <v>53.950467218719133</v>
      </c>
      <c r="Q42" s="62">
        <v>70.861541327461566</v>
      </c>
      <c r="R42" s="8" t="s">
        <v>54</v>
      </c>
    </row>
    <row r="43" spans="1:18" x14ac:dyDescent="0.2">
      <c r="A43" s="6" t="s">
        <v>55</v>
      </c>
      <c r="B43" s="39">
        <v>1255</v>
      </c>
      <c r="C43" s="42">
        <f t="shared" si="4"/>
        <v>1.7275793241103999E-2</v>
      </c>
      <c r="D43" s="39">
        <v>106571</v>
      </c>
      <c r="E43" s="42">
        <f t="shared" si="5"/>
        <v>6.0890163905390017E-2</v>
      </c>
      <c r="F43" s="93">
        <v>2788.8888888888891</v>
      </c>
      <c r="G43" s="93">
        <v>236.99297278064398</v>
      </c>
      <c r="H43" s="62">
        <v>95.948012232415905</v>
      </c>
      <c r="I43" s="62">
        <v>57.535659140725379</v>
      </c>
      <c r="J43" s="39">
        <v>3429</v>
      </c>
      <c r="K43" s="34">
        <f t="shared" si="6"/>
        <v>1.56770052302403E-2</v>
      </c>
      <c r="L43" s="39">
        <v>312833</v>
      </c>
      <c r="M43" s="34">
        <f t="shared" si="7"/>
        <v>6.8379081792907997E-2</v>
      </c>
      <c r="N43" s="93">
        <v>1360.7142857142858</v>
      </c>
      <c r="O43" s="93">
        <v>201.2434866516565</v>
      </c>
      <c r="P43" s="62">
        <v>98.961038961038966</v>
      </c>
      <c r="Q43" s="62">
        <v>53.98335458732457</v>
      </c>
      <c r="R43" s="8" t="s">
        <v>56</v>
      </c>
    </row>
    <row r="44" spans="1:18" x14ac:dyDescent="0.2">
      <c r="A44" s="6" t="s">
        <v>57</v>
      </c>
      <c r="B44" s="39">
        <v>156</v>
      </c>
      <c r="C44" s="42">
        <f t="shared" si="4"/>
        <v>2.1474292793722898E-3</v>
      </c>
      <c r="D44" s="39">
        <v>2293</v>
      </c>
      <c r="E44" s="42">
        <f t="shared" si="5"/>
        <v>1.310123259001598E-3</v>
      </c>
      <c r="F44" s="93">
        <v>1114.2857142857142</v>
      </c>
      <c r="G44" s="93">
        <v>170.86438152011922</v>
      </c>
      <c r="H44" s="62">
        <v>50.322580645161288</v>
      </c>
      <c r="I44" s="62">
        <v>16.095746174364734</v>
      </c>
      <c r="J44" s="39">
        <v>468</v>
      </c>
      <c r="K44" s="34">
        <f t="shared" si="6"/>
        <v>2.1396437584579936E-3</v>
      </c>
      <c r="L44" s="39">
        <v>7158</v>
      </c>
      <c r="M44" s="34">
        <f t="shared" si="7"/>
        <v>1.564596661712912E-3</v>
      </c>
      <c r="N44" s="93">
        <v>544.18604651162786</v>
      </c>
      <c r="O44" s="93">
        <v>193.66883116883119</v>
      </c>
      <c r="P44" s="62">
        <v>64.285714285714292</v>
      </c>
      <c r="Q44" s="62">
        <v>20.988124908371205</v>
      </c>
      <c r="R44" s="8" t="s">
        <v>58</v>
      </c>
    </row>
    <row r="45" spans="1:18" x14ac:dyDescent="0.2">
      <c r="A45" s="6" t="s">
        <v>59</v>
      </c>
      <c r="B45" s="39">
        <v>1292</v>
      </c>
      <c r="C45" s="42">
        <f t="shared" si="4"/>
        <v>1.7785119416339736E-2</v>
      </c>
      <c r="D45" s="39">
        <v>81776</v>
      </c>
      <c r="E45" s="42">
        <f t="shared" si="5"/>
        <v>4.672334916184679E-2</v>
      </c>
      <c r="F45" s="93">
        <v>1033.6000000000001</v>
      </c>
      <c r="G45" s="93">
        <v>311.10096629384464</v>
      </c>
      <c r="H45" s="62">
        <v>64.15094339622641</v>
      </c>
      <c r="I45" s="62">
        <v>62.522745691698404</v>
      </c>
      <c r="J45" s="39">
        <v>3782</v>
      </c>
      <c r="K45" s="34">
        <f t="shared" si="6"/>
        <v>1.729088182582934E-2</v>
      </c>
      <c r="L45" s="39">
        <v>192038</v>
      </c>
      <c r="M45" s="34">
        <f>SUM(L45)/SUM($L$20:$L$72)</f>
        <v>4.1975693450967334E-2</v>
      </c>
      <c r="N45" s="93">
        <v>538.74643874643868</v>
      </c>
      <c r="O45" s="93">
        <v>294.80810561866753</v>
      </c>
      <c r="P45" s="62">
        <v>69.522058823529406</v>
      </c>
      <c r="Q45" s="62">
        <v>62.401055408970976</v>
      </c>
      <c r="R45" s="8" t="s">
        <v>60</v>
      </c>
    </row>
    <row r="46" spans="1:18" x14ac:dyDescent="0.2">
      <c r="A46" s="6" t="s">
        <v>61</v>
      </c>
      <c r="B46" s="39">
        <v>491</v>
      </c>
      <c r="C46" s="42">
        <f t="shared" si="4"/>
        <v>6.7588960011012462E-3</v>
      </c>
      <c r="D46" s="39">
        <v>5010</v>
      </c>
      <c r="E46" s="42">
        <f t="shared" si="5"/>
        <v>2.8625021925852622E-3</v>
      </c>
      <c r="F46" s="93">
        <v>3273.3333333333335</v>
      </c>
      <c r="G46" s="93">
        <v>262.85414480587622</v>
      </c>
      <c r="H46" s="62">
        <v>78.184713375796179</v>
      </c>
      <c r="I46" s="62">
        <v>31.856043746423346</v>
      </c>
      <c r="J46" s="39">
        <v>2517</v>
      </c>
      <c r="K46" s="34">
        <f t="shared" si="6"/>
        <v>1.1507443034270875E-2</v>
      </c>
      <c r="L46" s="39">
        <v>17943</v>
      </c>
      <c r="M46" s="34">
        <f t="shared" si="7"/>
        <v>3.9219835011336662E-3</v>
      </c>
      <c r="N46" s="93">
        <v>501.39442231075702</v>
      </c>
      <c r="O46" s="93">
        <v>214.16805920267365</v>
      </c>
      <c r="P46" s="62">
        <v>98.744605727736371</v>
      </c>
      <c r="Q46" s="62">
        <v>46.69737663960025</v>
      </c>
      <c r="R46" s="8" t="s">
        <v>62</v>
      </c>
    </row>
    <row r="47" spans="1:18" x14ac:dyDescent="0.2">
      <c r="A47" s="6" t="s">
        <v>63</v>
      </c>
      <c r="B47" s="39">
        <v>1774</v>
      </c>
      <c r="C47" s="42">
        <f t="shared" si="4"/>
        <v>2.4420125266707962E-2</v>
      </c>
      <c r="D47" s="39">
        <v>23735</v>
      </c>
      <c r="E47" s="42">
        <f t="shared" si="5"/>
        <v>1.3561175557088063E-2</v>
      </c>
      <c r="F47" s="93">
        <v>1025.4335260115606</v>
      </c>
      <c r="G47" s="93">
        <v>188.41787727236644</v>
      </c>
      <c r="H47" s="62">
        <v>76.564523090202854</v>
      </c>
      <c r="I47" s="62">
        <v>44.559381218788715</v>
      </c>
      <c r="J47" s="39">
        <v>4289</v>
      </c>
      <c r="K47" s="34">
        <f t="shared" si="6"/>
        <v>1.9608829230825499E-2</v>
      </c>
      <c r="L47" s="39">
        <v>50572</v>
      </c>
      <c r="M47" s="34">
        <f t="shared" si="7"/>
        <v>1.1054034978505921E-2</v>
      </c>
      <c r="N47" s="93">
        <v>1009.1764705882352</v>
      </c>
      <c r="O47" s="93">
        <v>178.46001834991884</v>
      </c>
      <c r="P47" s="62">
        <v>76.452762923351159</v>
      </c>
      <c r="Q47" s="62">
        <v>48.317505207039538</v>
      </c>
      <c r="R47" s="8" t="s">
        <v>64</v>
      </c>
    </row>
    <row r="48" spans="1:18" x14ac:dyDescent="0.2">
      <c r="A48" s="6" t="s">
        <v>65</v>
      </c>
      <c r="B48" s="39">
        <v>1977</v>
      </c>
      <c r="C48" s="42">
        <f t="shared" si="4"/>
        <v>2.7214536444352674E-2</v>
      </c>
      <c r="D48" s="39">
        <v>14012</v>
      </c>
      <c r="E48" s="42">
        <f t="shared" si="5"/>
        <v>8.0058644156695991E-3</v>
      </c>
      <c r="F48" s="93">
        <v>1235.625</v>
      </c>
      <c r="G48" s="93">
        <v>101.46270818247646</v>
      </c>
      <c r="H48" s="62">
        <v>72.31163130943672</v>
      </c>
      <c r="I48" s="62">
        <v>21.139658736025829</v>
      </c>
      <c r="J48" s="39">
        <v>6682</v>
      </c>
      <c r="K48" s="34">
        <f t="shared" si="6"/>
        <v>3.0549358106872461E-2</v>
      </c>
      <c r="L48" s="39">
        <v>48403</v>
      </c>
      <c r="M48" s="34">
        <f t="shared" si="7"/>
        <v>1.0579934648908924E-2</v>
      </c>
      <c r="N48" s="93">
        <v>543.69406021155419</v>
      </c>
      <c r="O48" s="93">
        <v>82.469501806038309</v>
      </c>
      <c r="P48" s="62">
        <v>43.736091111402011</v>
      </c>
      <c r="Q48" s="62">
        <v>16.721942388878524</v>
      </c>
      <c r="R48" s="8" t="s">
        <v>66</v>
      </c>
    </row>
    <row r="49" spans="1:18" x14ac:dyDescent="0.2">
      <c r="A49" s="6" t="s">
        <v>67</v>
      </c>
      <c r="B49" s="39">
        <v>916</v>
      </c>
      <c r="C49" s="42">
        <f t="shared" si="4"/>
        <v>1.2609264230160368E-2</v>
      </c>
      <c r="D49" s="39">
        <v>36160</v>
      </c>
      <c r="E49" s="42">
        <f t="shared" si="5"/>
        <v>2.066029526624413E-2</v>
      </c>
      <c r="F49" s="93">
        <v>848.14814814814804</v>
      </c>
      <c r="G49" s="93">
        <v>149.82390718873006</v>
      </c>
      <c r="H49" s="62">
        <v>58.98261429491307</v>
      </c>
      <c r="I49" s="62">
        <v>57.090530171461054</v>
      </c>
      <c r="J49" s="39">
        <v>3683</v>
      </c>
      <c r="K49" s="34">
        <f t="shared" si="6"/>
        <v>1.6838264876924764E-2</v>
      </c>
      <c r="L49" s="39">
        <v>103648</v>
      </c>
      <c r="M49" s="34">
        <f t="shared" si="7"/>
        <v>2.2655394634425806E-2</v>
      </c>
      <c r="N49" s="93">
        <v>641.63763066202091</v>
      </c>
      <c r="O49" s="93">
        <v>159.63774700817842</v>
      </c>
      <c r="P49" s="62">
        <v>103.16526610644259</v>
      </c>
      <c r="Q49" s="62">
        <v>64.5098649405614</v>
      </c>
      <c r="R49" s="8" t="s">
        <v>68</v>
      </c>
    </row>
    <row r="50" spans="1:18" ht="12.75" customHeight="1" x14ac:dyDescent="0.2">
      <c r="A50" s="6" t="s">
        <v>69</v>
      </c>
      <c r="B50" s="39">
        <v>5439</v>
      </c>
      <c r="C50" s="42">
        <f t="shared" si="4"/>
        <v>7.4870947759653111E-2</v>
      </c>
      <c r="D50" s="39">
        <v>39334</v>
      </c>
      <c r="E50" s="42">
        <f t="shared" si="5"/>
        <v>2.2473784679271198E-2</v>
      </c>
      <c r="F50" s="93">
        <v>1527.8089887640449</v>
      </c>
      <c r="G50" s="93">
        <v>92.825789399159859</v>
      </c>
      <c r="H50" s="62">
        <v>47.506332430779977</v>
      </c>
      <c r="I50" s="62">
        <v>29.157246317724589</v>
      </c>
      <c r="J50" s="39">
        <v>20793</v>
      </c>
      <c r="K50" s="34">
        <f t="shared" si="6"/>
        <v>9.5063274935079184E-2</v>
      </c>
      <c r="L50" s="39">
        <v>135486</v>
      </c>
      <c r="M50" s="34">
        <f t="shared" si="7"/>
        <v>2.9614549218892932E-2</v>
      </c>
      <c r="N50" s="93">
        <v>418.53864734299515</v>
      </c>
      <c r="O50" s="93">
        <v>98.546023202531188</v>
      </c>
      <c r="P50" s="62">
        <v>72.550593161200283</v>
      </c>
      <c r="Q50" s="62">
        <v>38.214911278653567</v>
      </c>
      <c r="R50" s="8" t="s">
        <v>70</v>
      </c>
    </row>
    <row r="51" spans="1:18" x14ac:dyDescent="0.2">
      <c r="A51" s="6" t="s">
        <v>71</v>
      </c>
      <c r="B51" s="39">
        <v>1363</v>
      </c>
      <c r="C51" s="42">
        <f t="shared" si="4"/>
        <v>1.8762475049900199E-2</v>
      </c>
      <c r="D51" s="39">
        <v>27584</v>
      </c>
      <c r="E51" s="42">
        <f t="shared" si="5"/>
        <v>1.5760331433187998E-2</v>
      </c>
      <c r="F51" s="93">
        <v>3028.8888888888887</v>
      </c>
      <c r="G51" s="93">
        <v>294.85836451095673</v>
      </c>
      <c r="H51" s="62">
        <v>67.777225261064146</v>
      </c>
      <c r="I51" s="62">
        <v>32.004084047848337</v>
      </c>
      <c r="J51" s="39">
        <v>4958</v>
      </c>
      <c r="K51" s="34">
        <f t="shared" si="6"/>
        <v>2.2667422552210964E-2</v>
      </c>
      <c r="L51" s="39">
        <v>69108</v>
      </c>
      <c r="M51" s="34">
        <f t="shared" si="7"/>
        <v>1.510563650428275E-2</v>
      </c>
      <c r="N51" s="93">
        <v>552.11581291759467</v>
      </c>
      <c r="O51" s="93">
        <v>233.08711929576037</v>
      </c>
      <c r="P51" s="62">
        <v>75.996321275291237</v>
      </c>
      <c r="Q51" s="62">
        <v>34.239679739986926</v>
      </c>
      <c r="R51" s="8" t="s">
        <v>72</v>
      </c>
    </row>
    <row r="52" spans="1:18" x14ac:dyDescent="0.2">
      <c r="A52" s="6" t="s">
        <v>73</v>
      </c>
      <c r="B52" s="39">
        <v>410</v>
      </c>
      <c r="C52" s="42">
        <f t="shared" si="4"/>
        <v>5.6438846445040951E-3</v>
      </c>
      <c r="D52" s="39">
        <v>6900</v>
      </c>
      <c r="E52" s="42">
        <f t="shared" si="5"/>
        <v>3.9423682891892835E-3</v>
      </c>
      <c r="F52" s="93">
        <v>2050</v>
      </c>
      <c r="G52" s="93">
        <v>296.13733905579397</v>
      </c>
      <c r="H52" s="62">
        <v>63.862928348909655</v>
      </c>
      <c r="I52" s="62">
        <v>18.951358180669615</v>
      </c>
      <c r="J52" s="39">
        <v>1370</v>
      </c>
      <c r="K52" s="34">
        <f t="shared" si="6"/>
        <v>6.2634870706996821E-3</v>
      </c>
      <c r="L52" s="39">
        <v>16804</v>
      </c>
      <c r="M52" s="34">
        <f t="shared" si="7"/>
        <v>3.6730207185559898E-3</v>
      </c>
      <c r="N52" s="93">
        <v>1037.878787878788</v>
      </c>
      <c r="O52" s="93">
        <v>284.37975968861059</v>
      </c>
      <c r="P52" s="62">
        <v>85.14605344934742</v>
      </c>
      <c r="Q52" s="62">
        <v>20.252859432813874</v>
      </c>
      <c r="R52" s="8" t="s">
        <v>74</v>
      </c>
    </row>
    <row r="53" spans="1:18" x14ac:dyDescent="0.2">
      <c r="A53" s="6" t="s">
        <v>75</v>
      </c>
      <c r="B53" s="39">
        <v>844</v>
      </c>
      <c r="C53" s="42">
        <f t="shared" si="4"/>
        <v>1.1618143024296234E-2</v>
      </c>
      <c r="D53" s="39">
        <v>33613</v>
      </c>
      <c r="E53" s="42">
        <f t="shared" si="5"/>
        <v>1.9205047145582518E-2</v>
      </c>
      <c r="F53" s="93">
        <v>1623.0769230769231</v>
      </c>
      <c r="G53" s="93">
        <v>186.18034784535283</v>
      </c>
      <c r="H53" s="62">
        <v>52.915360501567399</v>
      </c>
      <c r="I53" s="62">
        <v>44.072219017150047</v>
      </c>
      <c r="J53" s="39">
        <v>1858</v>
      </c>
      <c r="K53" s="34">
        <f t="shared" si="6"/>
        <v>8.4945685966131453E-3</v>
      </c>
      <c r="L53" s="39">
        <v>69110</v>
      </c>
      <c r="M53" s="34">
        <f t="shared" si="7"/>
        <v>1.5106073664568224E-2</v>
      </c>
      <c r="N53" s="93">
        <v>2382.0512820512822</v>
      </c>
      <c r="O53" s="93">
        <v>174.69224741538383</v>
      </c>
      <c r="P53" s="62">
        <v>51.625451514309532</v>
      </c>
      <c r="Q53" s="62">
        <v>43.126365054602182</v>
      </c>
      <c r="R53" s="8" t="s">
        <v>76</v>
      </c>
    </row>
    <row r="54" spans="1:18" x14ac:dyDescent="0.2">
      <c r="A54" s="6" t="s">
        <v>77</v>
      </c>
      <c r="B54" s="39">
        <v>705</v>
      </c>
      <c r="C54" s="42">
        <f t="shared" si="4"/>
        <v>9.7047284740863094E-3</v>
      </c>
      <c r="D54" s="39">
        <v>5007</v>
      </c>
      <c r="E54" s="42">
        <f t="shared" si="5"/>
        <v>2.8607881194160495E-3</v>
      </c>
      <c r="F54" s="93">
        <v>2431.0344827586205</v>
      </c>
      <c r="G54" s="93">
        <v>86.581359156147329</v>
      </c>
      <c r="H54" s="62">
        <v>38.419618528610357</v>
      </c>
      <c r="I54" s="62">
        <v>19.186848559166155</v>
      </c>
      <c r="J54" s="39">
        <v>3709</v>
      </c>
      <c r="K54" s="34">
        <f t="shared" si="6"/>
        <v>1.6957133974616876E-2</v>
      </c>
      <c r="L54" s="39">
        <v>18703</v>
      </c>
      <c r="M54" s="34">
        <f t="shared" si="7"/>
        <v>4.0881044096139412E-3</v>
      </c>
      <c r="N54" s="93">
        <v>1204.2207792207791</v>
      </c>
      <c r="O54" s="93">
        <v>104.8668348752453</v>
      </c>
      <c r="P54" s="62">
        <v>87.766209181258873</v>
      </c>
      <c r="Q54" s="62">
        <v>34.138906635027837</v>
      </c>
      <c r="R54" s="8" t="s">
        <v>78</v>
      </c>
    </row>
    <row r="55" spans="1:18" x14ac:dyDescent="0.2">
      <c r="A55" s="6" t="s">
        <v>79</v>
      </c>
      <c r="B55" s="39">
        <v>1010</v>
      </c>
      <c r="C55" s="42">
        <f t="shared" si="4"/>
        <v>1.3903228026705211E-2</v>
      </c>
      <c r="D55" s="39">
        <v>12269</v>
      </c>
      <c r="E55" s="42">
        <f t="shared" si="5"/>
        <v>7.009987904357003E-3</v>
      </c>
      <c r="F55" s="93">
        <v>990.1960784313726</v>
      </c>
      <c r="G55" s="93">
        <v>141.3967961276939</v>
      </c>
      <c r="H55" s="62">
        <v>56.837366347777149</v>
      </c>
      <c r="I55" s="62">
        <v>29.175782364691333</v>
      </c>
      <c r="J55" s="39">
        <v>4819</v>
      </c>
      <c r="K55" s="34">
        <f t="shared" si="6"/>
        <v>2.2031930068395451E-2</v>
      </c>
      <c r="L55" s="39">
        <v>38817</v>
      </c>
      <c r="M55" s="34">
        <f t="shared" si="7"/>
        <v>8.4846254006300786E-3</v>
      </c>
      <c r="N55" s="93">
        <v>716.04754829123328</v>
      </c>
      <c r="O55" s="93">
        <v>135.66211162758185</v>
      </c>
      <c r="P55" s="62">
        <v>69.870958387704789</v>
      </c>
      <c r="Q55" s="62">
        <v>33.860795380200109</v>
      </c>
      <c r="R55" s="8" t="s">
        <v>80</v>
      </c>
    </row>
    <row r="56" spans="1:18" x14ac:dyDescent="0.2">
      <c r="A56" s="6" t="s">
        <v>81</v>
      </c>
      <c r="B56" s="39">
        <v>1465</v>
      </c>
      <c r="C56" s="42">
        <f t="shared" si="4"/>
        <v>2.0166563424874388E-2</v>
      </c>
      <c r="D56" s="39">
        <v>19691</v>
      </c>
      <c r="E56" s="42">
        <f t="shared" si="5"/>
        <v>1.1250604924989301E-2</v>
      </c>
      <c r="F56" s="93">
        <v>1878.2051282051282</v>
      </c>
      <c r="G56" s="93">
        <v>97.853202802763008</v>
      </c>
      <c r="H56" s="62">
        <v>51.421551421551428</v>
      </c>
      <c r="I56" s="62">
        <v>12.677207936855389</v>
      </c>
      <c r="J56" s="39">
        <v>3821</v>
      </c>
      <c r="K56" s="34">
        <f t="shared" si="6"/>
        <v>1.7469185472367508E-2</v>
      </c>
      <c r="L56" s="39">
        <v>54187</v>
      </c>
      <c r="M56" s="34">
        <f t="shared" si="7"/>
        <v>1.1844202194500917E-2</v>
      </c>
      <c r="N56" s="93">
        <v>778.20773930753569</v>
      </c>
      <c r="O56" s="93">
        <v>89.026714421844716</v>
      </c>
      <c r="P56" s="62">
        <v>54.570122822050834</v>
      </c>
      <c r="Q56" s="62">
        <v>12.569852489172719</v>
      </c>
      <c r="R56" s="8" t="s">
        <v>82</v>
      </c>
    </row>
    <row r="57" spans="1:18" ht="12.75" customHeight="1" x14ac:dyDescent="0.2">
      <c r="A57" s="6" t="s">
        <v>83</v>
      </c>
      <c r="B57" s="39">
        <v>1642</v>
      </c>
      <c r="C57" s="42">
        <f t="shared" si="4"/>
        <v>2.2603069722623718E-2</v>
      </c>
      <c r="D57" s="39">
        <v>12270</v>
      </c>
      <c r="E57" s="42">
        <f t="shared" si="5"/>
        <v>7.0105592620800733E-3</v>
      </c>
      <c r="F57" s="93">
        <v>1181.294964028777</v>
      </c>
      <c r="G57" s="93">
        <v>122.19898416492381</v>
      </c>
      <c r="H57" s="62">
        <v>96.304985337243394</v>
      </c>
      <c r="I57" s="62">
        <v>51.60449173571098</v>
      </c>
      <c r="J57" s="39">
        <v>5099</v>
      </c>
      <c r="K57" s="34">
        <f t="shared" si="6"/>
        <v>2.3312058812772027E-2</v>
      </c>
      <c r="L57" s="39">
        <v>31470</v>
      </c>
      <c r="M57" s="34">
        <f t="shared" si="7"/>
        <v>6.8787170919398354E-3</v>
      </c>
      <c r="N57" s="93">
        <v>858.41750841750843</v>
      </c>
      <c r="O57" s="93">
        <v>111.19355522577909</v>
      </c>
      <c r="P57" s="62">
        <v>129.48197054342305</v>
      </c>
      <c r="Q57" s="62">
        <v>57.950464966393525</v>
      </c>
      <c r="R57" s="8" t="s">
        <v>84</v>
      </c>
    </row>
    <row r="58" spans="1:18" x14ac:dyDescent="0.2">
      <c r="A58" s="6" t="s">
        <v>85</v>
      </c>
      <c r="B58" s="39">
        <v>74</v>
      </c>
      <c r="C58" s="42">
        <f t="shared" si="4"/>
        <v>1.018652350471471E-3</v>
      </c>
      <c r="D58" s="39">
        <v>467</v>
      </c>
      <c r="E58" s="42">
        <f t="shared" si="5"/>
        <v>2.6682405667411525E-4</v>
      </c>
      <c r="F58" s="93">
        <v>1850</v>
      </c>
      <c r="G58" s="93">
        <v>113.62530413625305</v>
      </c>
      <c r="H58" s="62">
        <v>91.358024691358025</v>
      </c>
      <c r="I58" s="62">
        <v>10.988235294117647</v>
      </c>
      <c r="J58" s="39">
        <v>199</v>
      </c>
      <c r="K58" s="34">
        <f t="shared" si="6"/>
        <v>9.0980578618192454E-4</v>
      </c>
      <c r="L58" s="39">
        <v>1165</v>
      </c>
      <c r="M58" s="34">
        <f t="shared" si="7"/>
        <v>2.5464586628884362E-4</v>
      </c>
      <c r="N58" s="93">
        <v>1326.6666666666667</v>
      </c>
      <c r="O58" s="93">
        <v>95.024469820554643</v>
      </c>
      <c r="P58" s="62">
        <v>87.280701754385973</v>
      </c>
      <c r="Q58" s="62">
        <v>12.21814368117462</v>
      </c>
      <c r="R58" s="8" t="s">
        <v>86</v>
      </c>
    </row>
    <row r="59" spans="1:18" ht="12.75" customHeight="1" x14ac:dyDescent="0.2">
      <c r="A59" s="6" t="s">
        <v>87</v>
      </c>
      <c r="B59" s="39">
        <v>276</v>
      </c>
      <c r="C59" s="42">
        <f t="shared" si="4"/>
        <v>3.799297955812513E-3</v>
      </c>
      <c r="D59" s="39">
        <v>2729</v>
      </c>
      <c r="E59" s="42">
        <f t="shared" si="5"/>
        <v>1.5592352262605151E-3</v>
      </c>
      <c r="F59" s="93">
        <v>1104</v>
      </c>
      <c r="G59" s="93">
        <v>110.98007320048799</v>
      </c>
      <c r="H59" s="62">
        <v>57.499999999999993</v>
      </c>
      <c r="I59" s="62">
        <v>33.010765694931656</v>
      </c>
      <c r="J59" s="39">
        <v>1247</v>
      </c>
      <c r="K59" s="34">
        <f t="shared" si="6"/>
        <v>5.7011448008485429E-3</v>
      </c>
      <c r="L59" s="39">
        <v>9103</v>
      </c>
      <c r="M59" s="34">
        <f t="shared" si="7"/>
        <v>1.9897350393367754E-3</v>
      </c>
      <c r="N59" s="93">
        <v>475.95419847328247</v>
      </c>
      <c r="O59" s="93">
        <v>104.48806244260788</v>
      </c>
      <c r="P59" s="62">
        <v>83.973063973063972</v>
      </c>
      <c r="Q59" s="62">
        <v>34.004482629809488</v>
      </c>
      <c r="R59" s="8" t="s">
        <v>88</v>
      </c>
    </row>
    <row r="60" spans="1:18" x14ac:dyDescent="0.2">
      <c r="A60" s="6" t="s">
        <v>89</v>
      </c>
      <c r="B60" s="39">
        <v>97</v>
      </c>
      <c r="C60" s="42">
        <f t="shared" si="4"/>
        <v>1.3352605134558469E-3</v>
      </c>
      <c r="D60" s="39">
        <v>2174</v>
      </c>
      <c r="E60" s="42">
        <f t="shared" si="5"/>
        <v>1.2421316899561597E-3</v>
      </c>
      <c r="F60" s="93">
        <v>2425</v>
      </c>
      <c r="G60" s="93">
        <v>53.798564711705019</v>
      </c>
      <c r="H60" s="62">
        <v>7.9054604726976372</v>
      </c>
      <c r="I60" s="62">
        <v>4.2209494223861759</v>
      </c>
      <c r="J60" s="39">
        <v>416</v>
      </c>
      <c r="K60" s="34">
        <f t="shared" si="6"/>
        <v>1.901905563073772E-3</v>
      </c>
      <c r="L60" s="39">
        <v>5290</v>
      </c>
      <c r="M60" s="34">
        <f t="shared" si="7"/>
        <v>1.1562889550798135E-3</v>
      </c>
      <c r="N60" s="93">
        <v>2447.0588235294117</v>
      </c>
      <c r="O60" s="93">
        <v>55.555555555555557</v>
      </c>
      <c r="P60" s="62">
        <v>15.981559738762966</v>
      </c>
      <c r="Q60" s="62">
        <v>4.9246867377906867</v>
      </c>
      <c r="R60" s="8" t="s">
        <v>90</v>
      </c>
    </row>
    <row r="61" spans="1:18" x14ac:dyDescent="0.2">
      <c r="A61" s="6" t="s">
        <v>91</v>
      </c>
      <c r="B61" s="39">
        <v>20</v>
      </c>
      <c r="C61" s="42">
        <f t="shared" si="4"/>
        <v>2.753114460733705E-4</v>
      </c>
      <c r="D61" s="39">
        <v>558</v>
      </c>
      <c r="E61" s="42">
        <f t="shared" si="5"/>
        <v>3.1881760947356812E-4</v>
      </c>
      <c r="F61" s="93">
        <v>1000</v>
      </c>
      <c r="G61" s="93">
        <v>103.71747211895909</v>
      </c>
      <c r="H61" s="62">
        <v>13.698630136986301</v>
      </c>
      <c r="I61" s="62">
        <v>5.7614868353123381</v>
      </c>
      <c r="J61" s="39">
        <v>43</v>
      </c>
      <c r="K61" s="34">
        <f t="shared" si="6"/>
        <v>1.9659120002926008E-4</v>
      </c>
      <c r="L61" s="39">
        <v>1553</v>
      </c>
      <c r="M61" s="34">
        <f t="shared" si="7"/>
        <v>3.3945496167087904E-4</v>
      </c>
      <c r="N61" s="93">
        <v>179.16666666666669</v>
      </c>
      <c r="O61" s="93">
        <v>119.83024691358024</v>
      </c>
      <c r="P61" s="62">
        <v>13.738019169329075</v>
      </c>
      <c r="Q61" s="62">
        <v>7.6687570984148925</v>
      </c>
      <c r="R61" s="8" t="s">
        <v>92</v>
      </c>
    </row>
    <row r="62" spans="1:18" x14ac:dyDescent="0.2">
      <c r="A62" s="6" t="s">
        <v>93</v>
      </c>
      <c r="B62" s="39">
        <v>9</v>
      </c>
      <c r="C62" s="42">
        <f t="shared" si="4"/>
        <v>1.2389015073301673E-4</v>
      </c>
      <c r="D62" s="39">
        <v>103</v>
      </c>
      <c r="E62" s="42">
        <f t="shared" si="5"/>
        <v>5.8849845476303794E-5</v>
      </c>
      <c r="F62" s="93"/>
      <c r="G62" s="93">
        <v>130.37974683544306</v>
      </c>
      <c r="H62" s="62">
        <v>225</v>
      </c>
      <c r="I62" s="62">
        <v>27.613941018766759</v>
      </c>
      <c r="J62" s="39">
        <v>23</v>
      </c>
      <c r="K62" s="34">
        <f t="shared" si="6"/>
        <v>1.0515343257379028E-4</v>
      </c>
      <c r="L62" s="39">
        <v>236</v>
      </c>
      <c r="M62" s="34">
        <f t="shared" si="7"/>
        <v>5.1584913685980336E-5</v>
      </c>
      <c r="N62" s="93"/>
      <c r="O62" s="93">
        <v>52.678571428571431</v>
      </c>
      <c r="P62" s="62">
        <v>229.99999999999997</v>
      </c>
      <c r="Q62" s="62">
        <v>31.935047361299052</v>
      </c>
      <c r="R62" s="8" t="s">
        <v>94</v>
      </c>
    </row>
    <row r="63" spans="1:18" x14ac:dyDescent="0.2">
      <c r="A63" s="6" t="s">
        <v>95</v>
      </c>
      <c r="B63" s="39">
        <v>432</v>
      </c>
      <c r="C63" s="42">
        <f t="shared" si="4"/>
        <v>5.9467272351848028E-3</v>
      </c>
      <c r="D63" s="39">
        <v>8753</v>
      </c>
      <c r="E63" s="42">
        <f t="shared" si="5"/>
        <v>5.0010941500396805E-3</v>
      </c>
      <c r="F63" s="93">
        <v>7200</v>
      </c>
      <c r="G63" s="93">
        <v>819.56928838951308</v>
      </c>
      <c r="H63" s="62">
        <v>91.525423728813564</v>
      </c>
      <c r="I63" s="62">
        <v>14.78322552314682</v>
      </c>
      <c r="J63" s="39">
        <v>1023</v>
      </c>
      <c r="K63" s="34">
        <f t="shared" si="6"/>
        <v>4.6770418053472809E-3</v>
      </c>
      <c r="L63" s="39">
        <v>24114</v>
      </c>
      <c r="M63" s="34">
        <f t="shared" si="7"/>
        <v>5.2708415619649564E-3</v>
      </c>
      <c r="N63" s="93">
        <v>1894.4444444444443</v>
      </c>
      <c r="O63" s="93">
        <v>646.4879356568365</v>
      </c>
      <c r="P63" s="62">
        <v>67.838196286472154</v>
      </c>
      <c r="Q63" s="62">
        <v>11.989379897378784</v>
      </c>
      <c r="R63" s="8" t="s">
        <v>96</v>
      </c>
    </row>
    <row r="64" spans="1:18" x14ac:dyDescent="0.2">
      <c r="A64" s="6" t="s">
        <v>97</v>
      </c>
      <c r="B64" s="39">
        <v>81</v>
      </c>
      <c r="C64" s="42">
        <f t="shared" si="4"/>
        <v>1.1150113565971506E-3</v>
      </c>
      <c r="D64" s="39">
        <v>1561</v>
      </c>
      <c r="E64" s="42">
        <f t="shared" si="5"/>
        <v>8.9188940571369147E-4</v>
      </c>
      <c r="F64" s="93">
        <v>1620</v>
      </c>
      <c r="G64" s="93">
        <v>61.919873066243561</v>
      </c>
      <c r="H64" s="62">
        <v>6.1270801815431168</v>
      </c>
      <c r="I64" s="62">
        <v>4.73820003035362</v>
      </c>
      <c r="J64" s="39">
        <v>419</v>
      </c>
      <c r="K64" s="34">
        <f t="shared" si="6"/>
        <v>1.9156212281920926E-3</v>
      </c>
      <c r="L64" s="39">
        <v>4905</v>
      </c>
      <c r="M64" s="34">
        <f t="shared" si="7"/>
        <v>1.0721356001259896E-3</v>
      </c>
      <c r="N64" s="93">
        <v>1551.851851851852</v>
      </c>
      <c r="O64" s="93">
        <v>100.22476501838986</v>
      </c>
      <c r="P64" s="62">
        <v>21.676151060527676</v>
      </c>
      <c r="Q64" s="62">
        <v>9.2755432007715442</v>
      </c>
      <c r="R64" s="8" t="s">
        <v>98</v>
      </c>
    </row>
    <row r="65" spans="1:18" x14ac:dyDescent="0.2">
      <c r="A65" s="6" t="s">
        <v>99</v>
      </c>
      <c r="B65" s="39">
        <v>469</v>
      </c>
      <c r="C65" s="42">
        <f t="shared" si="4"/>
        <v>6.4560534104205385E-3</v>
      </c>
      <c r="D65" s="39">
        <v>4590</v>
      </c>
      <c r="E65" s="42">
        <f t="shared" si="5"/>
        <v>2.62253194889548E-3</v>
      </c>
      <c r="F65" s="93">
        <v>2345</v>
      </c>
      <c r="G65" s="93">
        <v>74.926542605288944</v>
      </c>
      <c r="H65" s="62">
        <v>9.5363969093127299</v>
      </c>
      <c r="I65" s="62">
        <v>4.7781641023505657</v>
      </c>
      <c r="J65" s="39">
        <v>1818</v>
      </c>
      <c r="K65" s="34">
        <f t="shared" si="6"/>
        <v>8.3116930617022061E-3</v>
      </c>
      <c r="L65" s="39">
        <v>13792</v>
      </c>
      <c r="M65" s="34">
        <f t="shared" si="7"/>
        <v>3.0146573286315287E-3</v>
      </c>
      <c r="N65" s="93">
        <v>1431.4960629921259</v>
      </c>
      <c r="O65" s="93">
        <v>68.034727703235987</v>
      </c>
      <c r="P65" s="62">
        <v>19.363084460538929</v>
      </c>
      <c r="Q65" s="62">
        <v>9.2002481505446632</v>
      </c>
      <c r="R65" s="8" t="s">
        <v>100</v>
      </c>
    </row>
    <row r="66" spans="1:18" x14ac:dyDescent="0.2">
      <c r="A66" s="6" t="s">
        <v>101</v>
      </c>
      <c r="B66" s="39">
        <v>243</v>
      </c>
      <c r="C66" s="42">
        <f t="shared" si="4"/>
        <v>3.3450340697914515E-3</v>
      </c>
      <c r="D66" s="39">
        <v>1815</v>
      </c>
      <c r="E66" s="42">
        <f t="shared" si="5"/>
        <v>1.0370142673737028E-3</v>
      </c>
      <c r="F66" s="93"/>
      <c r="G66" s="93">
        <v>17.254491871850934</v>
      </c>
      <c r="H66" s="62">
        <v>3.4312341146568768</v>
      </c>
      <c r="I66" s="62">
        <v>1.3488005707321422</v>
      </c>
      <c r="J66" s="39">
        <v>475</v>
      </c>
      <c r="K66" s="34">
        <f t="shared" si="6"/>
        <v>2.1716469770674081E-3</v>
      </c>
      <c r="L66" s="39">
        <v>4054</v>
      </c>
      <c r="M66" s="34">
        <f t="shared" si="7"/>
        <v>8.8612389865662833E-4</v>
      </c>
      <c r="N66" s="93"/>
      <c r="O66" s="93">
        <v>30.412603150787699</v>
      </c>
      <c r="P66" s="62">
        <v>6.1179804224626482</v>
      </c>
      <c r="Q66" s="62">
        <v>2.6319206398670407</v>
      </c>
      <c r="R66" s="8" t="s">
        <v>102</v>
      </c>
    </row>
    <row r="67" spans="1:18" ht="12.75" customHeight="1" x14ac:dyDescent="0.2">
      <c r="A67" s="6" t="s">
        <v>103</v>
      </c>
      <c r="B67" s="39">
        <v>1148</v>
      </c>
      <c r="C67" s="42">
        <f t="shared" si="4"/>
        <v>1.5802877004611467E-2</v>
      </c>
      <c r="D67" s="39">
        <v>12035</v>
      </c>
      <c r="E67" s="42">
        <f t="shared" si="5"/>
        <v>6.8762901971584096E-3</v>
      </c>
      <c r="F67" s="93">
        <v>1261.5384615384614</v>
      </c>
      <c r="G67" s="93">
        <v>88.766779761026697</v>
      </c>
      <c r="H67" s="62">
        <v>9.608302644794108</v>
      </c>
      <c r="I67" s="62">
        <v>7.1753504206239898</v>
      </c>
      <c r="J67" s="39">
        <v>4750</v>
      </c>
      <c r="K67" s="34">
        <f t="shared" si="6"/>
        <v>2.1716469770674079E-2</v>
      </c>
      <c r="L67" s="39">
        <v>38586</v>
      </c>
      <c r="M67" s="34">
        <f t="shared" si="7"/>
        <v>8.4341333876577843E-3</v>
      </c>
      <c r="N67" s="93">
        <v>813.35616438356158</v>
      </c>
      <c r="O67" s="93">
        <v>120.01492955118036</v>
      </c>
      <c r="P67" s="62">
        <v>24.795114057524664</v>
      </c>
      <c r="Q67" s="62">
        <v>12.614833364936349</v>
      </c>
      <c r="R67" s="8" t="s">
        <v>104</v>
      </c>
    </row>
    <row r="68" spans="1:18" x14ac:dyDescent="0.2">
      <c r="A68" s="6" t="s">
        <v>105</v>
      </c>
      <c r="B68" s="39">
        <v>180</v>
      </c>
      <c r="C68" s="42">
        <f t="shared" si="4"/>
        <v>2.4778030146603344E-3</v>
      </c>
      <c r="D68" s="39">
        <v>2263</v>
      </c>
      <c r="E68" s="42">
        <f t="shared" si="5"/>
        <v>1.2929825273094709E-3</v>
      </c>
      <c r="F68" s="93">
        <v>9000</v>
      </c>
      <c r="G68" s="93">
        <v>90.737770649558939</v>
      </c>
      <c r="H68" s="62">
        <v>31.914893617021278</v>
      </c>
      <c r="I68" s="62">
        <v>14.055900621118012</v>
      </c>
      <c r="J68" s="39">
        <v>462</v>
      </c>
      <c r="K68" s="34">
        <f t="shared" si="6"/>
        <v>2.1122124282213525E-3</v>
      </c>
      <c r="L68" s="39">
        <v>6244</v>
      </c>
      <c r="M68" s="34">
        <f t="shared" si="7"/>
        <v>1.3648144112511067E-3</v>
      </c>
      <c r="N68" s="93">
        <v>1184.6153846153848</v>
      </c>
      <c r="O68" s="93">
        <v>100.30522088353413</v>
      </c>
      <c r="P68" s="62">
        <v>36.695790309769663</v>
      </c>
      <c r="Q68" s="62">
        <v>20.156890596248829</v>
      </c>
      <c r="R68" s="8" t="s">
        <v>106</v>
      </c>
    </row>
    <row r="69" spans="1:18" x14ac:dyDescent="0.2">
      <c r="A69" s="6" t="s">
        <v>107</v>
      </c>
      <c r="B69" s="39">
        <v>454</v>
      </c>
      <c r="C69" s="42">
        <f t="shared" si="4"/>
        <v>6.2495698258655105E-3</v>
      </c>
      <c r="D69" s="39">
        <v>4876</v>
      </c>
      <c r="E69" s="42">
        <f t="shared" si="5"/>
        <v>2.7859402576937602E-3</v>
      </c>
      <c r="F69" s="93">
        <v>3492.3076923076919</v>
      </c>
      <c r="G69" s="93">
        <v>121.17296222664015</v>
      </c>
      <c r="H69" s="62">
        <v>56.397515527950318</v>
      </c>
      <c r="I69" s="62">
        <v>19.269680682895984</v>
      </c>
      <c r="J69" s="39">
        <v>1562</v>
      </c>
      <c r="K69" s="34">
        <f t="shared" si="6"/>
        <v>7.1412896382721924E-3</v>
      </c>
      <c r="L69" s="39">
        <v>13957</v>
      </c>
      <c r="M69" s="34">
        <f t="shared" si="7"/>
        <v>3.0507230521831675E-3</v>
      </c>
      <c r="N69" s="93">
        <v>952.43902439024384</v>
      </c>
      <c r="O69" s="93">
        <v>129.19559381653244</v>
      </c>
      <c r="P69" s="62">
        <v>81.78010471204189</v>
      </c>
      <c r="Q69" s="62">
        <v>26.370283598163507</v>
      </c>
      <c r="R69" s="8" t="s">
        <v>108</v>
      </c>
    </row>
    <row r="70" spans="1:18" ht="12.75" customHeight="1" x14ac:dyDescent="0.2">
      <c r="A70" s="6" t="s">
        <v>109</v>
      </c>
      <c r="B70" s="39">
        <v>201</v>
      </c>
      <c r="C70" s="42">
        <f t="shared" si="4"/>
        <v>2.7668800330373734E-3</v>
      </c>
      <c r="D70" s="39">
        <v>3090</v>
      </c>
      <c r="E70" s="42">
        <f t="shared" si="5"/>
        <v>1.7654953642891138E-3</v>
      </c>
      <c r="F70" s="93">
        <v>2871.4285714285716</v>
      </c>
      <c r="G70" s="93">
        <v>148.70067372473531</v>
      </c>
      <c r="H70" s="62">
        <v>34.476843910806174</v>
      </c>
      <c r="I70" s="62">
        <v>8.9479628181739219</v>
      </c>
      <c r="J70" s="39">
        <v>593</v>
      </c>
      <c r="K70" s="34">
        <f t="shared" si="6"/>
        <v>2.7111298050546797E-3</v>
      </c>
      <c r="L70" s="39">
        <v>8853</v>
      </c>
      <c r="M70" s="34">
        <f t="shared" si="7"/>
        <v>1.9350900036524741E-3</v>
      </c>
      <c r="N70" s="93">
        <v>2196.2962962962961</v>
      </c>
      <c r="O70" s="93">
        <v>156.33056683736535</v>
      </c>
      <c r="P70" s="62">
        <v>45.862335653518947</v>
      </c>
      <c r="Q70" s="62">
        <v>12.167901370314883</v>
      </c>
      <c r="R70" s="8" t="s">
        <v>110</v>
      </c>
    </row>
    <row r="71" spans="1:18" x14ac:dyDescent="0.2">
      <c r="A71" s="6" t="s">
        <v>111</v>
      </c>
      <c r="B71" s="39">
        <v>2154</v>
      </c>
      <c r="C71" s="42">
        <f t="shared" si="4"/>
        <v>2.9651042742102004E-2</v>
      </c>
      <c r="D71" s="39">
        <v>37131</v>
      </c>
      <c r="E71" s="42">
        <f t="shared" si="5"/>
        <v>2.1215083615345982E-2</v>
      </c>
      <c r="F71" s="93">
        <v>4487.5</v>
      </c>
      <c r="G71" s="93">
        <v>259.98459599495868</v>
      </c>
      <c r="H71" s="62">
        <v>44.157441574415742</v>
      </c>
      <c r="I71" s="62">
        <v>25.586411245865492</v>
      </c>
      <c r="J71" s="39">
        <v>5846</v>
      </c>
      <c r="K71" s="34">
        <f t="shared" si="6"/>
        <v>2.6727259427233824E-2</v>
      </c>
      <c r="L71" s="39">
        <v>90800</v>
      </c>
      <c r="M71" s="34">
        <f t="shared" si="7"/>
        <v>1.9847076960538196E-2</v>
      </c>
      <c r="N71" s="93">
        <v>3143.010752688172</v>
      </c>
      <c r="O71" s="93">
        <v>244.02698271923461</v>
      </c>
      <c r="P71" s="62">
        <v>51.697912981959668</v>
      </c>
      <c r="Q71" s="62">
        <v>28.835557926761496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>
        <v>8</v>
      </c>
      <c r="E72" s="30"/>
      <c r="F72" s="94"/>
      <c r="G72" s="94">
        <v>800</v>
      </c>
      <c r="H72" s="63"/>
      <c r="I72" s="63"/>
      <c r="J72" s="22"/>
      <c r="K72" s="29"/>
      <c r="L72" s="22">
        <v>0</v>
      </c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2C342FBB-3DEE-41FB-9848-72AA1282C655}"/>
  </hyperlinks>
  <pageMargins left="0.7" right="0.7" top="0.75" bottom="0.75" header="0.3" footer="0.3"/>
  <pageSetup paperSize="9" scale="51" fitToWidth="0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4D3D-E24E-49D2-AAD5-F359F3A4073D}">
  <dimension ref="A7:S79"/>
  <sheetViews>
    <sheetView zoomScale="82" zoomScaleNormal="82" workbookViewId="0">
      <selection activeCell="L16" sqref="L16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210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211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89"/>
      <c r="I11" s="89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214</v>
      </c>
      <c r="C12" s="27"/>
      <c r="D12" s="113" t="s">
        <v>215</v>
      </c>
      <c r="E12" s="90"/>
      <c r="F12" s="4" t="s">
        <v>214</v>
      </c>
      <c r="G12" s="11" t="s">
        <v>217</v>
      </c>
      <c r="H12" s="54" t="s">
        <v>214</v>
      </c>
      <c r="I12" s="55" t="s">
        <v>215</v>
      </c>
      <c r="J12" s="110" t="s">
        <v>214</v>
      </c>
      <c r="K12" s="27"/>
      <c r="L12" s="113" t="s">
        <v>215</v>
      </c>
      <c r="M12" s="90"/>
      <c r="N12" s="4" t="s">
        <v>214</v>
      </c>
      <c r="O12" s="11" t="s">
        <v>217</v>
      </c>
      <c r="P12" s="54" t="s">
        <v>214</v>
      </c>
      <c r="Q12" s="55" t="s">
        <v>215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216</v>
      </c>
      <c r="G13" s="12" t="s">
        <v>218</v>
      </c>
      <c r="H13" s="56" t="s">
        <v>219</v>
      </c>
      <c r="I13" s="57" t="s">
        <v>220</v>
      </c>
      <c r="J13" s="111"/>
      <c r="K13" s="17" t="s">
        <v>2</v>
      </c>
      <c r="L13" s="114"/>
      <c r="M13" s="24" t="s">
        <v>2</v>
      </c>
      <c r="N13" s="10" t="s">
        <v>216</v>
      </c>
      <c r="O13" s="12" t="s">
        <v>218</v>
      </c>
      <c r="P13" s="56" t="s">
        <v>219</v>
      </c>
      <c r="Q13" s="57" t="s">
        <v>220</v>
      </c>
      <c r="R13" s="108"/>
    </row>
    <row r="14" spans="1:19" x14ac:dyDescent="0.2">
      <c r="A14" s="104"/>
      <c r="B14" s="112"/>
      <c r="C14" s="28"/>
      <c r="D14" s="115"/>
      <c r="E14" s="91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91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295132</v>
      </c>
      <c r="C16" s="34">
        <f>B16/B16</f>
        <v>1</v>
      </c>
      <c r="D16" s="33">
        <v>4003682</v>
      </c>
      <c r="E16" s="34">
        <f>D16/D16</f>
        <v>1</v>
      </c>
      <c r="F16" s="68">
        <v>3136.6989053034326</v>
      </c>
      <c r="G16" s="68">
        <v>130.62221765464906</v>
      </c>
      <c r="H16" s="60">
        <v>90.253054234644722</v>
      </c>
      <c r="I16" s="60">
        <v>64.268963538913511</v>
      </c>
      <c r="J16" s="33">
        <v>766073</v>
      </c>
      <c r="K16" s="34">
        <v>1</v>
      </c>
      <c r="L16" s="33">
        <v>11251158</v>
      </c>
      <c r="M16" s="34">
        <v>1</v>
      </c>
      <c r="N16" s="68">
        <v>1094.9687692065806</v>
      </c>
      <c r="O16" s="68">
        <v>122.2370798926684</v>
      </c>
      <c r="P16" s="60">
        <v>97.564308620246095</v>
      </c>
      <c r="Q16" s="60">
        <v>71.321216651492122</v>
      </c>
      <c r="R16" s="9" t="s">
        <v>4</v>
      </c>
    </row>
    <row r="17" spans="1:18" x14ac:dyDescent="0.2">
      <c r="A17" s="5" t="s">
        <v>5</v>
      </c>
      <c r="B17" s="33">
        <v>212903</v>
      </c>
      <c r="C17" s="34">
        <f t="shared" ref="C17:C18" si="0">SUM(B17)/SUM($B$17:$B$18)</f>
        <v>0.7213822967350203</v>
      </c>
      <c r="D17" s="33">
        <v>2171236</v>
      </c>
      <c r="E17" s="34">
        <f t="shared" ref="E17:E18" si="1">SUM(D17)/SUM($D$17:$D$18)</f>
        <v>0.54230980382557858</v>
      </c>
      <c r="F17" s="68">
        <v>4207.5691699604749</v>
      </c>
      <c r="G17" s="68">
        <v>117.42942425814142</v>
      </c>
      <c r="H17" s="60">
        <v>193.67671272753736</v>
      </c>
      <c r="I17" s="60">
        <v>142.12496604361473</v>
      </c>
      <c r="J17" s="33">
        <v>546637</v>
      </c>
      <c r="K17" s="34">
        <f t="shared" ref="K17:K18" si="2">SUM(J17)/SUM($J$17:$J$18)</f>
        <v>0.71355732417145623</v>
      </c>
      <c r="L17" s="33">
        <v>6456686</v>
      </c>
      <c r="M17" s="34">
        <f t="shared" ref="M17:M18" si="3">SUM(L17)/SUM($L$17:$L$18)</f>
        <v>0.57386857423920279</v>
      </c>
      <c r="N17" s="68">
        <v>1389.3429914855765</v>
      </c>
      <c r="O17" s="68">
        <v>110.37036125358929</v>
      </c>
      <c r="P17" s="60">
        <v>193.32053104731187</v>
      </c>
      <c r="Q17" s="60">
        <v>146.59077570656805</v>
      </c>
      <c r="R17" s="9" t="s">
        <v>6</v>
      </c>
    </row>
    <row r="18" spans="1:18" x14ac:dyDescent="0.2">
      <c r="A18" s="5" t="s">
        <v>7</v>
      </c>
      <c r="B18" s="33">
        <v>82229</v>
      </c>
      <c r="C18" s="34">
        <f t="shared" si="0"/>
        <v>0.27861770326497975</v>
      </c>
      <c r="D18" s="33">
        <v>1832446</v>
      </c>
      <c r="E18" s="34">
        <f t="shared" si="1"/>
        <v>0.45769019617442147</v>
      </c>
      <c r="F18" s="68">
        <v>1890.7564957461484</v>
      </c>
      <c r="G18" s="68">
        <v>150.68044607660138</v>
      </c>
      <c r="H18" s="60">
        <v>37.879932558803745</v>
      </c>
      <c r="I18" s="60">
        <v>38.972640293942121</v>
      </c>
      <c r="J18" s="33">
        <v>219436</v>
      </c>
      <c r="K18" s="34">
        <f t="shared" si="2"/>
        <v>0.28644267582854377</v>
      </c>
      <c r="L18" s="33">
        <v>4794472</v>
      </c>
      <c r="M18" s="34">
        <f t="shared" si="3"/>
        <v>0.42613142576079727</v>
      </c>
      <c r="N18" s="68">
        <v>716.68952903520801</v>
      </c>
      <c r="O18" s="68">
        <v>142.93271197213414</v>
      </c>
      <c r="P18" s="60">
        <v>43.674418234362186</v>
      </c>
      <c r="Q18" s="60">
        <v>42.164899005045044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92"/>
      <c r="G19" s="92"/>
      <c r="H19" s="61"/>
      <c r="I19" s="61"/>
      <c r="J19" s="39"/>
      <c r="K19" s="40"/>
      <c r="L19" s="39"/>
      <c r="M19" s="40"/>
      <c r="N19" s="95"/>
      <c r="O19" s="95"/>
      <c r="P19" s="61"/>
      <c r="Q19" s="61"/>
      <c r="R19" s="7" t="s">
        <v>10</v>
      </c>
    </row>
    <row r="20" spans="1:18" x14ac:dyDescent="0.2">
      <c r="A20" s="6" t="s">
        <v>11</v>
      </c>
      <c r="B20" s="39">
        <v>8226</v>
      </c>
      <c r="C20" s="42">
        <f t="shared" ref="C20:C71" si="4">SUM(B20)/SUM($B$20:$B$72)</f>
        <v>0.10003769959503338</v>
      </c>
      <c r="D20" s="39">
        <v>171265</v>
      </c>
      <c r="E20" s="42">
        <f t="shared" ref="E20:E71" si="5">SUM(D20)/SUM($D$20:$D$72)</f>
        <v>9.3462508581426143E-2</v>
      </c>
      <c r="F20" s="93">
        <v>3973.913043478261</v>
      </c>
      <c r="G20" s="93">
        <v>119.90996163217295</v>
      </c>
      <c r="H20" s="62">
        <v>33.387450280055198</v>
      </c>
      <c r="I20" s="62">
        <v>43.198121393115137</v>
      </c>
      <c r="J20" s="39">
        <v>16973</v>
      </c>
      <c r="K20" s="34">
        <f t="shared" ref="K20:K71" si="6">SUM(J20)/SUM($J$20:$J$72)</f>
        <v>7.7348292896334242E-2</v>
      </c>
      <c r="L20" s="39">
        <v>433527</v>
      </c>
      <c r="M20" s="34">
        <f t="shared" ref="M20:M71" si="7">SUM(L20)/SUM($L$20:$L$72)</f>
        <v>9.0423298599183174E-2</v>
      </c>
      <c r="N20" s="93">
        <v>2828.8333333333335</v>
      </c>
      <c r="O20" s="93">
        <v>116.15358647075844</v>
      </c>
      <c r="P20" s="62">
        <v>31.284329266044903</v>
      </c>
      <c r="Q20" s="62">
        <v>42.852101747387024</v>
      </c>
      <c r="R20" s="8" t="s">
        <v>12</v>
      </c>
    </row>
    <row r="21" spans="1:18" x14ac:dyDescent="0.2">
      <c r="A21" s="6" t="s">
        <v>13</v>
      </c>
      <c r="B21" s="39">
        <v>651</v>
      </c>
      <c r="C21" s="42">
        <f t="shared" si="4"/>
        <v>7.9169149570102997E-3</v>
      </c>
      <c r="D21" s="39">
        <v>73499</v>
      </c>
      <c r="E21" s="42">
        <f t="shared" si="5"/>
        <v>4.0109776768319505E-2</v>
      </c>
      <c r="F21" s="93">
        <v>1914.7058823529412</v>
      </c>
      <c r="G21" s="93">
        <v>413.84572072072069</v>
      </c>
      <c r="H21" s="62">
        <v>63.203883495145632</v>
      </c>
      <c r="I21" s="62">
        <v>64.54527890965295</v>
      </c>
      <c r="J21" s="39">
        <v>1828</v>
      </c>
      <c r="K21" s="34">
        <f t="shared" si="6"/>
        <v>8.330447146320568E-3</v>
      </c>
      <c r="L21" s="39">
        <v>191645</v>
      </c>
      <c r="M21" s="34">
        <f t="shared" si="7"/>
        <v>3.9972534721114165E-2</v>
      </c>
      <c r="N21" s="93">
        <v>2202.4096385542171</v>
      </c>
      <c r="O21" s="93">
        <v>384.52818074198922</v>
      </c>
      <c r="P21" s="62">
        <v>65.921384781824742</v>
      </c>
      <c r="Q21" s="62">
        <v>58.536861010653894</v>
      </c>
      <c r="R21" s="8" t="s">
        <v>14</v>
      </c>
    </row>
    <row r="22" spans="1:18" x14ac:dyDescent="0.2">
      <c r="A22" s="6" t="s">
        <v>15</v>
      </c>
      <c r="B22" s="39">
        <v>1186</v>
      </c>
      <c r="C22" s="42">
        <f t="shared" si="4"/>
        <v>1.4423135390190809E-2</v>
      </c>
      <c r="D22" s="39">
        <v>11206</v>
      </c>
      <c r="E22" s="42">
        <f t="shared" si="5"/>
        <v>6.1153234529148469E-3</v>
      </c>
      <c r="F22" s="93">
        <v>891.72932330827064</v>
      </c>
      <c r="G22" s="93">
        <v>131.01835613235122</v>
      </c>
      <c r="H22" s="62">
        <v>54.056517775752056</v>
      </c>
      <c r="I22" s="62">
        <v>29.492578166122751</v>
      </c>
      <c r="J22" s="39">
        <v>2466</v>
      </c>
      <c r="K22" s="34">
        <f t="shared" si="6"/>
        <v>1.1237900800233326E-2</v>
      </c>
      <c r="L22" s="39">
        <v>25341</v>
      </c>
      <c r="M22" s="34">
        <f t="shared" si="7"/>
        <v>5.2855227236179077E-3</v>
      </c>
      <c r="N22" s="93">
        <v>621.15869017632247</v>
      </c>
      <c r="O22" s="93">
        <v>134.00137486119189</v>
      </c>
      <c r="P22" s="62">
        <v>51.981450252951099</v>
      </c>
      <c r="Q22" s="62">
        <v>39.073317400354632</v>
      </c>
      <c r="R22" s="8" t="s">
        <v>16</v>
      </c>
    </row>
    <row r="23" spans="1:18" x14ac:dyDescent="0.2">
      <c r="A23" s="6" t="s">
        <v>17</v>
      </c>
      <c r="B23" s="39">
        <v>3967</v>
      </c>
      <c r="C23" s="42">
        <f t="shared" si="4"/>
        <v>4.8243320483041266E-2</v>
      </c>
      <c r="D23" s="39">
        <v>35476</v>
      </c>
      <c r="E23" s="42">
        <f t="shared" si="5"/>
        <v>1.9359915653721856E-2</v>
      </c>
      <c r="F23" s="93">
        <v>844.04255319148933</v>
      </c>
      <c r="G23" s="93">
        <v>102.06864804212101</v>
      </c>
      <c r="H23" s="62">
        <v>69.853847508364154</v>
      </c>
      <c r="I23" s="62">
        <v>49.238712542852781</v>
      </c>
      <c r="J23" s="39">
        <v>12492</v>
      </c>
      <c r="K23" s="34">
        <f t="shared" si="6"/>
        <v>5.6927760258116258E-2</v>
      </c>
      <c r="L23" s="39">
        <v>109164</v>
      </c>
      <c r="M23" s="34">
        <f t="shared" si="7"/>
        <v>2.276898317355374E-2</v>
      </c>
      <c r="N23" s="93">
        <v>263.5999155940072</v>
      </c>
      <c r="O23" s="93">
        <v>93.710243709814492</v>
      </c>
      <c r="P23" s="62">
        <v>81.47665014349073</v>
      </c>
      <c r="Q23" s="62">
        <v>55.731745918294415</v>
      </c>
      <c r="R23" s="8" t="s">
        <v>18</v>
      </c>
    </row>
    <row r="24" spans="1:18" ht="12.75" customHeight="1" x14ac:dyDescent="0.2">
      <c r="A24" s="6" t="s">
        <v>19</v>
      </c>
      <c r="B24" s="39">
        <v>43</v>
      </c>
      <c r="C24" s="42">
        <f t="shared" si="4"/>
        <v>5.2292986659207826E-4</v>
      </c>
      <c r="D24" s="39">
        <v>646</v>
      </c>
      <c r="E24" s="42">
        <f t="shared" si="5"/>
        <v>3.5253426294690264E-4</v>
      </c>
      <c r="F24" s="93"/>
      <c r="G24" s="93">
        <v>273.72881355932202</v>
      </c>
      <c r="H24" s="62">
        <v>75.438596491228068</v>
      </c>
      <c r="I24" s="62">
        <v>52.734693877551017</v>
      </c>
      <c r="J24" s="39">
        <v>84</v>
      </c>
      <c r="K24" s="34">
        <f t="shared" si="6"/>
        <v>3.8279954064055123E-4</v>
      </c>
      <c r="L24" s="39">
        <v>2114</v>
      </c>
      <c r="M24" s="34">
        <f t="shared" si="7"/>
        <v>4.4092952281789424E-4</v>
      </c>
      <c r="N24" s="93"/>
      <c r="O24" s="93">
        <v>271.02564102564105</v>
      </c>
      <c r="P24" s="62">
        <v>54.54545454545454</v>
      </c>
      <c r="Q24" s="62">
        <v>55.15262196712758</v>
      </c>
      <c r="R24" s="8" t="s">
        <v>20</v>
      </c>
    </row>
    <row r="25" spans="1:18" x14ac:dyDescent="0.2">
      <c r="A25" s="6" t="s">
        <v>21</v>
      </c>
      <c r="B25" s="39">
        <v>1449</v>
      </c>
      <c r="C25" s="42">
        <f t="shared" si="4"/>
        <v>1.7621520388184216E-2</v>
      </c>
      <c r="D25" s="39">
        <v>121270</v>
      </c>
      <c r="E25" s="42">
        <f t="shared" si="5"/>
        <v>6.617930351017165E-2</v>
      </c>
      <c r="F25" s="93">
        <v>670.83333333333326</v>
      </c>
      <c r="G25" s="93">
        <v>269.82467070131719</v>
      </c>
      <c r="H25" s="62">
        <v>49.759615384615387</v>
      </c>
      <c r="I25" s="62">
        <v>63.892898915712159</v>
      </c>
      <c r="J25" s="39">
        <v>5679</v>
      </c>
      <c r="K25" s="34">
        <f t="shared" si="6"/>
        <v>2.5879983229734411E-2</v>
      </c>
      <c r="L25" s="39">
        <v>331030</v>
      </c>
      <c r="M25" s="34">
        <f t="shared" si="7"/>
        <v>6.9044891172378206E-2</v>
      </c>
      <c r="N25" s="93">
        <v>503.01151461470329</v>
      </c>
      <c r="O25" s="93">
        <v>255.74801446274606</v>
      </c>
      <c r="P25" s="62">
        <v>63.723070017953319</v>
      </c>
      <c r="Q25" s="62">
        <v>64.685376176834964</v>
      </c>
      <c r="R25" s="8" t="s">
        <v>22</v>
      </c>
    </row>
    <row r="26" spans="1:18" x14ac:dyDescent="0.2">
      <c r="A26" s="6" t="s">
        <v>23</v>
      </c>
      <c r="B26" s="39">
        <v>414</v>
      </c>
      <c r="C26" s="42">
        <f t="shared" si="4"/>
        <v>5.0347201109097765E-3</v>
      </c>
      <c r="D26" s="39">
        <v>4613</v>
      </c>
      <c r="E26" s="42">
        <f t="shared" si="5"/>
        <v>2.5174002398979287E-3</v>
      </c>
      <c r="F26" s="93">
        <v>880.85106382978711</v>
      </c>
      <c r="G26" s="93">
        <v>129.10719283515252</v>
      </c>
      <c r="H26" s="62">
        <v>43.305439330543933</v>
      </c>
      <c r="I26" s="62">
        <v>34.671176249530248</v>
      </c>
      <c r="J26" s="39">
        <v>1652</v>
      </c>
      <c r="K26" s="34">
        <f t="shared" si="6"/>
        <v>7.5283909659308408E-3</v>
      </c>
      <c r="L26" s="39">
        <v>14892</v>
      </c>
      <c r="M26" s="34">
        <f t="shared" si="7"/>
        <v>3.106112797447531E-3</v>
      </c>
      <c r="N26" s="93">
        <v>199.03614457831324</v>
      </c>
      <c r="O26" s="93">
        <v>124.8909761824891</v>
      </c>
      <c r="P26" s="62">
        <v>71.763683753258036</v>
      </c>
      <c r="Q26" s="62">
        <v>44.050048806460204</v>
      </c>
      <c r="R26" s="8" t="s">
        <v>24</v>
      </c>
    </row>
    <row r="27" spans="1:18" x14ac:dyDescent="0.2">
      <c r="A27" s="6" t="s">
        <v>25</v>
      </c>
      <c r="B27" s="39">
        <v>87</v>
      </c>
      <c r="C27" s="42">
        <f t="shared" si="4"/>
        <v>1.0580208928723442E-3</v>
      </c>
      <c r="D27" s="39">
        <v>9670</v>
      </c>
      <c r="E27" s="42">
        <f t="shared" si="5"/>
        <v>5.2770995707376919E-3</v>
      </c>
      <c r="F27" s="93">
        <v>181.25</v>
      </c>
      <c r="G27" s="93">
        <v>202.47068676716918</v>
      </c>
      <c r="H27" s="62">
        <v>32.103321033210328</v>
      </c>
      <c r="I27" s="62">
        <v>37.369092244077748</v>
      </c>
      <c r="J27" s="39">
        <v>226</v>
      </c>
      <c r="K27" s="34">
        <f t="shared" si="6"/>
        <v>1.0299130498186259E-3</v>
      </c>
      <c r="L27" s="39">
        <v>27009</v>
      </c>
      <c r="M27" s="34">
        <f t="shared" si="7"/>
        <v>5.6334273802216206E-3</v>
      </c>
      <c r="N27" s="93">
        <v>185.24590163934425</v>
      </c>
      <c r="O27" s="93">
        <v>199.91857883049593</v>
      </c>
      <c r="P27" s="62">
        <v>34.876543209876544</v>
      </c>
      <c r="Q27" s="62">
        <v>36.789484437785191</v>
      </c>
      <c r="R27" s="8" t="s">
        <v>26</v>
      </c>
    </row>
    <row r="28" spans="1:18" x14ac:dyDescent="0.2">
      <c r="A28" s="6" t="s">
        <v>27</v>
      </c>
      <c r="B28" s="39">
        <v>88</v>
      </c>
      <c r="C28" s="42">
        <f t="shared" si="4"/>
        <v>1.0701820525605321E-3</v>
      </c>
      <c r="D28" s="39">
        <v>2750</v>
      </c>
      <c r="E28" s="42">
        <f t="shared" si="5"/>
        <v>1.5007263515541523E-3</v>
      </c>
      <c r="F28" s="93">
        <v>1466.6666666666665</v>
      </c>
      <c r="G28" s="93">
        <v>172.73869346733667</v>
      </c>
      <c r="H28" s="62">
        <v>60.689655172413794</v>
      </c>
      <c r="I28" s="62">
        <v>50.897649454007031</v>
      </c>
      <c r="J28" s="39">
        <v>354</v>
      </c>
      <c r="K28" s="34">
        <f t="shared" si="6"/>
        <v>1.6132266355566088E-3</v>
      </c>
      <c r="L28" s="39">
        <v>7071</v>
      </c>
      <c r="M28" s="34">
        <f t="shared" si="7"/>
        <v>1.474840423767895E-3</v>
      </c>
      <c r="N28" s="93">
        <v>1770</v>
      </c>
      <c r="O28" s="93">
        <v>151.54307758251178</v>
      </c>
      <c r="P28" s="62">
        <v>63.669064748201443</v>
      </c>
      <c r="Q28" s="62">
        <v>53.386183465458657</v>
      </c>
      <c r="R28" s="8" t="s">
        <v>28</v>
      </c>
    </row>
    <row r="29" spans="1:18" x14ac:dyDescent="0.2">
      <c r="A29" s="6" t="s">
        <v>29</v>
      </c>
      <c r="B29" s="39">
        <v>174</v>
      </c>
      <c r="C29" s="42">
        <f t="shared" si="4"/>
        <v>2.1160417857446884E-3</v>
      </c>
      <c r="D29" s="39">
        <v>2519</v>
      </c>
      <c r="E29" s="42">
        <f t="shared" si="5"/>
        <v>1.3746653380236034E-3</v>
      </c>
      <c r="F29" s="93">
        <v>915.78947368421041</v>
      </c>
      <c r="G29" s="93">
        <v>119.72433460076046</v>
      </c>
      <c r="H29" s="62">
        <v>53.048780487804883</v>
      </c>
      <c r="I29" s="62">
        <v>9.8637324770929595</v>
      </c>
      <c r="J29" s="39">
        <v>721</v>
      </c>
      <c r="K29" s="34">
        <f t="shared" si="6"/>
        <v>3.2856960571647316E-3</v>
      </c>
      <c r="L29" s="39">
        <v>8283</v>
      </c>
      <c r="M29" s="34">
        <f t="shared" si="7"/>
        <v>1.7276344548252686E-3</v>
      </c>
      <c r="N29" s="93">
        <v>890.12345679012344</v>
      </c>
      <c r="O29" s="93">
        <v>113.09393773894047</v>
      </c>
      <c r="P29" s="62">
        <v>61.205432937181655</v>
      </c>
      <c r="Q29" s="62">
        <v>11.789572569281352</v>
      </c>
      <c r="R29" s="8" t="s">
        <v>30</v>
      </c>
    </row>
    <row r="30" spans="1:18" x14ac:dyDescent="0.2">
      <c r="A30" s="6" t="s">
        <v>31</v>
      </c>
      <c r="B30" s="39">
        <v>2094</v>
      </c>
      <c r="C30" s="42">
        <f t="shared" si="4"/>
        <v>2.5465468387065392E-2</v>
      </c>
      <c r="D30" s="39">
        <v>87432</v>
      </c>
      <c r="E30" s="42">
        <f t="shared" si="5"/>
        <v>4.7713275043302777E-2</v>
      </c>
      <c r="F30" s="93">
        <v>1661.9047619047619</v>
      </c>
      <c r="G30" s="93">
        <v>245.05171109055746</v>
      </c>
      <c r="H30" s="62">
        <v>62.750973928678455</v>
      </c>
      <c r="I30" s="62">
        <v>52.398417835311037</v>
      </c>
      <c r="J30" s="39">
        <v>5595</v>
      </c>
      <c r="K30" s="34">
        <f t="shared" si="6"/>
        <v>2.5497183689093858E-2</v>
      </c>
      <c r="L30" s="39">
        <v>192787</v>
      </c>
      <c r="M30" s="34">
        <f t="shared" si="7"/>
        <v>4.0210728436846442E-2</v>
      </c>
      <c r="N30" s="93">
        <v>665.27942925089178</v>
      </c>
      <c r="O30" s="93">
        <v>234.10686095931999</v>
      </c>
      <c r="P30" s="62">
        <v>67.719680464778506</v>
      </c>
      <c r="Q30" s="62">
        <v>52.078133272823536</v>
      </c>
      <c r="R30" s="8" t="s">
        <v>32</v>
      </c>
    </row>
    <row r="31" spans="1:18" x14ac:dyDescent="0.2">
      <c r="A31" s="6" t="s">
        <v>33</v>
      </c>
      <c r="B31" s="39">
        <v>410</v>
      </c>
      <c r="C31" s="42">
        <f t="shared" si="4"/>
        <v>4.9860754721570248E-3</v>
      </c>
      <c r="D31" s="39">
        <v>4745</v>
      </c>
      <c r="E31" s="42">
        <f t="shared" si="5"/>
        <v>2.5894351047725281E-3</v>
      </c>
      <c r="F31" s="93">
        <v>1078.9473684210525</v>
      </c>
      <c r="G31" s="93">
        <v>196.64318276004974</v>
      </c>
      <c r="H31" s="62">
        <v>42.708333333333329</v>
      </c>
      <c r="I31" s="62">
        <v>38.383756673677397</v>
      </c>
      <c r="J31" s="39">
        <v>2522</v>
      </c>
      <c r="K31" s="34">
        <f t="shared" si="6"/>
        <v>1.1493100493993692E-2</v>
      </c>
      <c r="L31" s="39">
        <v>17354</v>
      </c>
      <c r="M31" s="34">
        <f t="shared" si="7"/>
        <v>3.6196267450244735E-3</v>
      </c>
      <c r="N31" s="93">
        <v>1925.1908396946565</v>
      </c>
      <c r="O31" s="93">
        <v>242.07002371320968</v>
      </c>
      <c r="P31" s="62">
        <v>100</v>
      </c>
      <c r="Q31" s="62">
        <v>57.482610135806553</v>
      </c>
      <c r="R31" s="8" t="s">
        <v>34</v>
      </c>
    </row>
    <row r="32" spans="1:18" x14ac:dyDescent="0.2">
      <c r="A32" s="6" t="s">
        <v>35</v>
      </c>
      <c r="B32" s="39">
        <v>11588</v>
      </c>
      <c r="C32" s="42">
        <f t="shared" si="4"/>
        <v>0.14092351846672099</v>
      </c>
      <c r="D32" s="39">
        <v>63146</v>
      </c>
      <c r="E32" s="42">
        <f t="shared" si="5"/>
        <v>3.4459951343723087E-2</v>
      </c>
      <c r="F32" s="93">
        <v>3702.2364217252393</v>
      </c>
      <c r="G32" s="93">
        <v>76.949136019107499</v>
      </c>
      <c r="H32" s="62">
        <v>47.186252952194799</v>
      </c>
      <c r="I32" s="62">
        <v>26.872925355349391</v>
      </c>
      <c r="J32" s="39">
        <v>27571</v>
      </c>
      <c r="K32" s="34">
        <f t="shared" si="6"/>
        <v>0.12564483494048378</v>
      </c>
      <c r="L32" s="39">
        <v>165091</v>
      </c>
      <c r="M32" s="34">
        <f t="shared" si="7"/>
        <v>3.4434009390505664E-2</v>
      </c>
      <c r="N32" s="93">
        <v>1166.2859560067682</v>
      </c>
      <c r="O32" s="93">
        <v>73.624099716814953</v>
      </c>
      <c r="P32" s="62">
        <v>52.854459013879307</v>
      </c>
      <c r="Q32" s="62">
        <v>30.678076337012673</v>
      </c>
      <c r="R32" s="8" t="s">
        <v>36</v>
      </c>
    </row>
    <row r="33" spans="1:18" x14ac:dyDescent="0.2">
      <c r="A33" s="6" t="s">
        <v>37</v>
      </c>
      <c r="B33" s="39">
        <v>152</v>
      </c>
      <c r="C33" s="42">
        <f t="shared" si="4"/>
        <v>1.8484962726045555E-3</v>
      </c>
      <c r="D33" s="39">
        <v>3334</v>
      </c>
      <c r="E33" s="42">
        <f t="shared" si="5"/>
        <v>1.819426056756925E-3</v>
      </c>
      <c r="F33" s="93">
        <v>3800</v>
      </c>
      <c r="G33" s="93">
        <v>142.66153187847667</v>
      </c>
      <c r="H33" s="62">
        <v>45.373134328358212</v>
      </c>
      <c r="I33" s="62">
        <v>15.609345006788708</v>
      </c>
      <c r="J33" s="39">
        <v>593</v>
      </c>
      <c r="K33" s="34">
        <f t="shared" si="6"/>
        <v>2.7023824714267485E-3</v>
      </c>
      <c r="L33" s="39">
        <v>9245</v>
      </c>
      <c r="M33" s="34">
        <f t="shared" si="7"/>
        <v>1.9282845025787286E-3</v>
      </c>
      <c r="N33" s="93">
        <v>14825</v>
      </c>
      <c r="O33" s="93">
        <v>128.31367106176265</v>
      </c>
      <c r="P33" s="62">
        <v>61.57840083073728</v>
      </c>
      <c r="Q33" s="62">
        <v>15.340579108935534</v>
      </c>
      <c r="R33" s="8" t="s">
        <v>38</v>
      </c>
    </row>
    <row r="34" spans="1:18" ht="14.1" customHeight="1" x14ac:dyDescent="0.2">
      <c r="A34" s="6" t="s">
        <v>39</v>
      </c>
      <c r="B34" s="39">
        <v>18</v>
      </c>
      <c r="C34" s="42">
        <f t="shared" si="4"/>
        <v>2.1890087438738157E-4</v>
      </c>
      <c r="D34" s="39">
        <v>477</v>
      </c>
      <c r="E34" s="42">
        <f t="shared" si="5"/>
        <v>2.6030780716048384E-4</v>
      </c>
      <c r="F34" s="93">
        <v>900</v>
      </c>
      <c r="G34" s="93">
        <v>287.34939759036149</v>
      </c>
      <c r="H34" s="62">
        <v>66.666666666666657</v>
      </c>
      <c r="I34" s="62">
        <v>16.158536585365855</v>
      </c>
      <c r="J34" s="39">
        <v>53</v>
      </c>
      <c r="K34" s="34">
        <f t="shared" si="6"/>
        <v>2.4152828159463351E-4</v>
      </c>
      <c r="L34" s="39">
        <v>1701</v>
      </c>
      <c r="M34" s="34">
        <f t="shared" si="7"/>
        <v>3.547876623998288E-4</v>
      </c>
      <c r="N34" s="93">
        <v>662.5</v>
      </c>
      <c r="O34" s="93">
        <v>213.6934673366834</v>
      </c>
      <c r="P34" s="62">
        <v>112.7659574468085</v>
      </c>
      <c r="Q34" s="62">
        <v>21.297107800175286</v>
      </c>
      <c r="R34" s="8" t="s">
        <v>40</v>
      </c>
    </row>
    <row r="35" spans="1:18" x14ac:dyDescent="0.2">
      <c r="A35" s="6" t="s">
        <v>41</v>
      </c>
      <c r="B35" s="39">
        <v>13047</v>
      </c>
      <c r="C35" s="42">
        <f t="shared" si="4"/>
        <v>0.15866665045178707</v>
      </c>
      <c r="D35" s="39">
        <v>161795</v>
      </c>
      <c r="E35" s="42">
        <f t="shared" si="5"/>
        <v>8.8294552745346935E-2</v>
      </c>
      <c r="F35" s="93">
        <v>3507.2580645161288</v>
      </c>
      <c r="G35" s="93">
        <v>101.70540978866245</v>
      </c>
      <c r="H35" s="62">
        <v>20.117494680358959</v>
      </c>
      <c r="I35" s="62">
        <v>27.089496886620758</v>
      </c>
      <c r="J35" s="39">
        <v>25057</v>
      </c>
      <c r="K35" s="34">
        <f t="shared" si="6"/>
        <v>0.11418819154559871</v>
      </c>
      <c r="L35" s="39">
        <v>353567</v>
      </c>
      <c r="M35" s="34">
        <f t="shared" si="7"/>
        <v>7.3745566979259422E-2</v>
      </c>
      <c r="N35" s="93">
        <v>1811.7859725234996</v>
      </c>
      <c r="O35" s="93">
        <v>97.03435764999054</v>
      </c>
      <c r="P35" s="62">
        <v>18.857714827581017</v>
      </c>
      <c r="Q35" s="62">
        <v>27.655824926043486</v>
      </c>
      <c r="R35" s="8" t="s">
        <v>42</v>
      </c>
    </row>
    <row r="36" spans="1:18" x14ac:dyDescent="0.2">
      <c r="A36" s="6" t="s">
        <v>43</v>
      </c>
      <c r="B36" s="39">
        <v>114</v>
      </c>
      <c r="C36" s="42">
        <f t="shared" si="4"/>
        <v>1.3863722044534167E-3</v>
      </c>
      <c r="D36" s="39">
        <v>3261</v>
      </c>
      <c r="E36" s="42">
        <f t="shared" si="5"/>
        <v>1.7795885936065783E-3</v>
      </c>
      <c r="F36" s="93">
        <v>1266.6666666666665</v>
      </c>
      <c r="G36" s="93">
        <v>217.69025367156209</v>
      </c>
      <c r="H36" s="62">
        <v>74.509803921568633</v>
      </c>
      <c r="I36" s="62">
        <v>47.336333284947017</v>
      </c>
      <c r="J36" s="39">
        <v>465</v>
      </c>
      <c r="K36" s="34">
        <f t="shared" si="6"/>
        <v>2.1190688856887658E-3</v>
      </c>
      <c r="L36" s="39">
        <v>9486</v>
      </c>
      <c r="M36" s="34">
        <f t="shared" si="7"/>
        <v>1.9785513024837015E-3</v>
      </c>
      <c r="N36" s="93">
        <v>1056.8181818181818</v>
      </c>
      <c r="O36" s="93">
        <v>249.89462592202315</v>
      </c>
      <c r="P36" s="62">
        <v>70.454545454545453</v>
      </c>
      <c r="Q36" s="62">
        <v>57.623618029401044</v>
      </c>
      <c r="R36" s="8" t="s">
        <v>44</v>
      </c>
    </row>
    <row r="37" spans="1:18" x14ac:dyDescent="0.2">
      <c r="A37" s="6" t="s">
        <v>45</v>
      </c>
      <c r="B37" s="39">
        <v>114</v>
      </c>
      <c r="C37" s="42">
        <f t="shared" si="4"/>
        <v>1.3863722044534167E-3</v>
      </c>
      <c r="D37" s="39">
        <v>4730</v>
      </c>
      <c r="E37" s="42">
        <f t="shared" si="5"/>
        <v>2.581249324673142E-3</v>
      </c>
      <c r="F37" s="93">
        <v>3800</v>
      </c>
      <c r="G37" s="93">
        <v>239.49367088607593</v>
      </c>
      <c r="H37" s="62">
        <v>62.983425414364632</v>
      </c>
      <c r="I37" s="62">
        <v>57.809826448301152</v>
      </c>
      <c r="J37" s="39">
        <v>417</v>
      </c>
      <c r="K37" s="34">
        <f t="shared" si="6"/>
        <v>1.9003262910370221E-3</v>
      </c>
      <c r="L37" s="39">
        <v>11256</v>
      </c>
      <c r="M37" s="34">
        <f t="shared" si="7"/>
        <v>2.3477307042754103E-3</v>
      </c>
      <c r="N37" s="93">
        <v>372.32142857142856</v>
      </c>
      <c r="O37" s="93">
        <v>200.57020669992875</v>
      </c>
      <c r="P37" s="62">
        <v>60</v>
      </c>
      <c r="Q37" s="62">
        <v>56.659619450317123</v>
      </c>
      <c r="R37" s="8" t="s">
        <v>46</v>
      </c>
    </row>
    <row r="38" spans="1:18" x14ac:dyDescent="0.2">
      <c r="A38" s="6" t="s">
        <v>47</v>
      </c>
      <c r="B38" s="39">
        <v>72</v>
      </c>
      <c r="C38" s="42">
        <f t="shared" si="4"/>
        <v>8.7560349754952629E-4</v>
      </c>
      <c r="D38" s="39">
        <v>3132</v>
      </c>
      <c r="E38" s="42">
        <f t="shared" si="5"/>
        <v>1.7091908847518562E-3</v>
      </c>
      <c r="F38" s="93">
        <v>600</v>
      </c>
      <c r="G38" s="93">
        <v>541.86851211072667</v>
      </c>
      <c r="H38" s="62">
        <v>61.53846153846154</v>
      </c>
      <c r="I38" s="62">
        <v>79.492385786802032</v>
      </c>
      <c r="J38" s="39">
        <v>138</v>
      </c>
      <c r="K38" s="34">
        <f t="shared" si="6"/>
        <v>6.2888495962376274E-4</v>
      </c>
      <c r="L38" s="39">
        <v>6727</v>
      </c>
      <c r="M38" s="34">
        <f t="shared" si="7"/>
        <v>1.4030903027417098E-3</v>
      </c>
      <c r="N38" s="93">
        <v>1150</v>
      </c>
      <c r="O38" s="93">
        <v>600.625</v>
      </c>
      <c r="P38" s="62">
        <v>58.723404255319146</v>
      </c>
      <c r="Q38" s="62">
        <v>77.517861258354458</v>
      </c>
      <c r="R38" s="8" t="s">
        <v>48</v>
      </c>
    </row>
    <row r="39" spans="1:18" x14ac:dyDescent="0.2">
      <c r="A39" s="6" t="s">
        <v>49</v>
      </c>
      <c r="B39" s="39">
        <v>4915</v>
      </c>
      <c r="C39" s="42">
        <f t="shared" si="4"/>
        <v>5.9772099867443362E-2</v>
      </c>
      <c r="D39" s="39">
        <v>103834</v>
      </c>
      <c r="E39" s="42">
        <f t="shared" si="5"/>
        <v>5.666415272264503E-2</v>
      </c>
      <c r="F39" s="93">
        <v>3810.0775193798449</v>
      </c>
      <c r="G39" s="93">
        <v>164.41917912338485</v>
      </c>
      <c r="H39" s="62">
        <v>70.114122681883032</v>
      </c>
      <c r="I39" s="62">
        <v>54.379294452823871</v>
      </c>
      <c r="J39" s="39">
        <v>12525</v>
      </c>
      <c r="K39" s="34">
        <f t="shared" si="6"/>
        <v>5.7078145791939337E-2</v>
      </c>
      <c r="L39" s="39">
        <v>286585</v>
      </c>
      <c r="M39" s="34">
        <f t="shared" si="7"/>
        <v>5.9774733820608432E-2</v>
      </c>
      <c r="N39" s="93">
        <v>2746.7105263157896</v>
      </c>
      <c r="O39" s="93">
        <v>157.58637185951753</v>
      </c>
      <c r="P39" s="62">
        <v>73.650476302481479</v>
      </c>
      <c r="Q39" s="62">
        <v>57.747682213951656</v>
      </c>
      <c r="R39" s="8" t="s">
        <v>50</v>
      </c>
    </row>
    <row r="40" spans="1:18" x14ac:dyDescent="0.2">
      <c r="A40" s="6" t="s">
        <v>120</v>
      </c>
      <c r="B40" s="39">
        <v>1283</v>
      </c>
      <c r="C40" s="42">
        <f t="shared" si="4"/>
        <v>1.5602767879945032E-2</v>
      </c>
      <c r="D40" s="39">
        <v>11459</v>
      </c>
      <c r="E40" s="42">
        <f t="shared" si="5"/>
        <v>6.2533902772578288E-3</v>
      </c>
      <c r="F40" s="93">
        <v>1583.9506172839506</v>
      </c>
      <c r="G40" s="93">
        <v>136.56298414968418</v>
      </c>
      <c r="H40" s="62">
        <v>78.231707317073173</v>
      </c>
      <c r="I40" s="62">
        <v>50.894958916278036</v>
      </c>
      <c r="J40" s="39">
        <v>6272</v>
      </c>
      <c r="K40" s="34">
        <f t="shared" si="6"/>
        <v>2.8582365701161159E-2</v>
      </c>
      <c r="L40" s="39">
        <v>42126</v>
      </c>
      <c r="M40" s="34">
        <f t="shared" si="7"/>
        <v>8.7864697626426746E-3</v>
      </c>
      <c r="N40" s="93">
        <v>281.88764044943821</v>
      </c>
      <c r="O40" s="93">
        <v>132.33021297983288</v>
      </c>
      <c r="P40" s="62">
        <v>132.48838191803972</v>
      </c>
      <c r="Q40" s="62">
        <v>70.786913343751579</v>
      </c>
      <c r="R40" s="8" t="s">
        <v>121</v>
      </c>
    </row>
    <row r="41" spans="1:18" x14ac:dyDescent="0.2">
      <c r="A41" s="6" t="s">
        <v>51</v>
      </c>
      <c r="B41" s="39">
        <v>537</v>
      </c>
      <c r="C41" s="42">
        <f t="shared" si="4"/>
        <v>6.5305427525568834E-3</v>
      </c>
      <c r="D41" s="39">
        <v>2475</v>
      </c>
      <c r="E41" s="42">
        <f t="shared" si="5"/>
        <v>1.350653716398737E-3</v>
      </c>
      <c r="F41" s="93">
        <v>53700</v>
      </c>
      <c r="G41" s="93">
        <v>334.45945945945948</v>
      </c>
      <c r="H41" s="62">
        <v>66.625310173697272</v>
      </c>
      <c r="I41" s="62">
        <v>35.874764458617193</v>
      </c>
      <c r="J41" s="39">
        <v>1840</v>
      </c>
      <c r="K41" s="34">
        <f t="shared" si="6"/>
        <v>8.3851327949835026E-3</v>
      </c>
      <c r="L41" s="39">
        <v>8078</v>
      </c>
      <c r="M41" s="34">
        <f t="shared" si="7"/>
        <v>1.6848763885160595E-3</v>
      </c>
      <c r="N41" s="93">
        <v>36800</v>
      </c>
      <c r="O41" s="93">
        <v>301.86846038863979</v>
      </c>
      <c r="P41" s="62">
        <v>67.079839591687929</v>
      </c>
      <c r="Q41" s="62">
        <v>28.298185384992642</v>
      </c>
      <c r="R41" s="8" t="s">
        <v>52</v>
      </c>
    </row>
    <row r="42" spans="1:18" x14ac:dyDescent="0.2">
      <c r="A42" s="6" t="s">
        <v>53</v>
      </c>
      <c r="B42" s="39">
        <v>4488</v>
      </c>
      <c r="C42" s="42">
        <f t="shared" si="4"/>
        <v>5.4579284680587141E-2</v>
      </c>
      <c r="D42" s="39">
        <v>414222</v>
      </c>
      <c r="E42" s="42">
        <f t="shared" si="5"/>
        <v>0.22604868028853237</v>
      </c>
      <c r="F42" s="93">
        <v>1580.2816901408451</v>
      </c>
      <c r="G42" s="93">
        <v>143.25852605804047</v>
      </c>
      <c r="H42" s="62">
        <v>44.585734154579775</v>
      </c>
      <c r="I42" s="62">
        <v>70.827640805634445</v>
      </c>
      <c r="J42" s="39">
        <v>13033</v>
      </c>
      <c r="K42" s="34">
        <f t="shared" si="6"/>
        <v>5.9393171585336954E-2</v>
      </c>
      <c r="L42" s="39">
        <v>1070526</v>
      </c>
      <c r="M42" s="34">
        <f t="shared" si="7"/>
        <v>0.22328595948162205</v>
      </c>
      <c r="N42" s="93">
        <v>610.73102155576385</v>
      </c>
      <c r="O42" s="93">
        <v>131.5153815819055</v>
      </c>
      <c r="P42" s="62">
        <v>43.852624495289369</v>
      </c>
      <c r="Q42" s="62">
        <v>70.334159627398975</v>
      </c>
      <c r="R42" s="8" t="s">
        <v>54</v>
      </c>
    </row>
    <row r="43" spans="1:18" x14ac:dyDescent="0.2">
      <c r="A43" s="6" t="s">
        <v>55</v>
      </c>
      <c r="B43" s="39">
        <v>1087</v>
      </c>
      <c r="C43" s="42">
        <f t="shared" si="4"/>
        <v>1.3219180581060209E-2</v>
      </c>
      <c r="D43" s="39">
        <v>107658</v>
      </c>
      <c r="E43" s="42">
        <f t="shared" si="5"/>
        <v>5.8750980929315244E-2</v>
      </c>
      <c r="F43" s="93">
        <v>970.53571428571422</v>
      </c>
      <c r="G43" s="93">
        <v>238.81543921916594</v>
      </c>
      <c r="H43" s="62">
        <v>73.744911804613295</v>
      </c>
      <c r="I43" s="62">
        <v>57.663631494375998</v>
      </c>
      <c r="J43" s="39">
        <v>3002</v>
      </c>
      <c r="K43" s="34">
        <f t="shared" si="6"/>
        <v>1.3680526440511128E-2</v>
      </c>
      <c r="L43" s="39">
        <v>315835</v>
      </c>
      <c r="M43" s="34">
        <f t="shared" si="7"/>
        <v>6.5875579867166328E-2</v>
      </c>
      <c r="N43" s="93">
        <v>593.28063241106724</v>
      </c>
      <c r="O43" s="93">
        <v>202.51545307650875</v>
      </c>
      <c r="P43" s="62">
        <v>79.523178807947019</v>
      </c>
      <c r="Q43" s="62">
        <v>54.148650548455791</v>
      </c>
      <c r="R43" s="8" t="s">
        <v>56</v>
      </c>
    </row>
    <row r="44" spans="1:18" x14ac:dyDescent="0.2">
      <c r="A44" s="6" t="s">
        <v>57</v>
      </c>
      <c r="B44" s="39">
        <v>85</v>
      </c>
      <c r="C44" s="42">
        <f t="shared" si="4"/>
        <v>1.0336985734959686E-3</v>
      </c>
      <c r="D44" s="39">
        <v>2378</v>
      </c>
      <c r="E44" s="42">
        <f t="shared" si="5"/>
        <v>1.2977190050893724E-3</v>
      </c>
      <c r="F44" s="93">
        <v>425</v>
      </c>
      <c r="G44" s="93">
        <v>174.59618208516886</v>
      </c>
      <c r="H44" s="62">
        <v>45.454545454545453</v>
      </c>
      <c r="I44" s="62">
        <v>16.476131088477793</v>
      </c>
      <c r="J44" s="39">
        <v>284</v>
      </c>
      <c r="K44" s="34">
        <f t="shared" si="6"/>
        <v>1.2942270183561495E-3</v>
      </c>
      <c r="L44" s="39">
        <v>7442</v>
      </c>
      <c r="M44" s="34">
        <f t="shared" si="7"/>
        <v>1.552222094990903E-3</v>
      </c>
      <c r="N44" s="93">
        <v>143.43434343434342</v>
      </c>
      <c r="O44" s="93">
        <v>191.11453518233179</v>
      </c>
      <c r="P44" s="62">
        <v>56.237623762376245</v>
      </c>
      <c r="Q44" s="62">
        <v>21.502455937590291</v>
      </c>
      <c r="R44" s="8" t="s">
        <v>58</v>
      </c>
    </row>
    <row r="45" spans="1:18" x14ac:dyDescent="0.2">
      <c r="A45" s="6" t="s">
        <v>59</v>
      </c>
      <c r="B45" s="39">
        <v>819</v>
      </c>
      <c r="C45" s="42">
        <f t="shared" si="4"/>
        <v>9.9599897846258615E-3</v>
      </c>
      <c r="D45" s="39">
        <v>82595</v>
      </c>
      <c r="E45" s="42">
        <f t="shared" si="5"/>
        <v>4.5073633820587343E-2</v>
      </c>
      <c r="F45" s="93">
        <v>644.88188976377955</v>
      </c>
      <c r="G45" s="93">
        <v>312.70586453640254</v>
      </c>
      <c r="H45" s="62">
        <v>46.218961625282169</v>
      </c>
      <c r="I45" s="62">
        <v>62.304814205754113</v>
      </c>
      <c r="J45" s="39">
        <v>2346</v>
      </c>
      <c r="K45" s="34">
        <f t="shared" si="6"/>
        <v>1.0691044313603966E-2</v>
      </c>
      <c r="L45" s="39">
        <v>194384</v>
      </c>
      <c r="M45" s="34">
        <f>SUM(L45)/SUM($L$20:$L$72)</f>
        <v>4.0543824202191839E-2</v>
      </c>
      <c r="N45" s="93">
        <v>295.4659949622166</v>
      </c>
      <c r="O45" s="93">
        <v>294.8160281493615</v>
      </c>
      <c r="P45" s="62">
        <v>46.779661016949156</v>
      </c>
      <c r="Q45" s="62">
        <v>62.150574076856913</v>
      </c>
      <c r="R45" s="8" t="s">
        <v>60</v>
      </c>
    </row>
    <row r="46" spans="1:18" x14ac:dyDescent="0.2">
      <c r="A46" s="6" t="s">
        <v>61</v>
      </c>
      <c r="B46" s="39">
        <v>327</v>
      </c>
      <c r="C46" s="42">
        <f t="shared" si="4"/>
        <v>3.9766992180374321E-3</v>
      </c>
      <c r="D46" s="39">
        <v>5337</v>
      </c>
      <c r="E46" s="42">
        <f t="shared" si="5"/>
        <v>2.9125005593616401E-3</v>
      </c>
      <c r="F46" s="93">
        <v>3633.3333333333335</v>
      </c>
      <c r="G46" s="93">
        <v>278.69451697127937</v>
      </c>
      <c r="H46" s="62">
        <v>58.497316636851515</v>
      </c>
      <c r="I46" s="62">
        <v>32.770477710917348</v>
      </c>
      <c r="J46" s="39">
        <v>2006</v>
      </c>
      <c r="K46" s="34">
        <f t="shared" si="6"/>
        <v>9.1416176014874496E-3</v>
      </c>
      <c r="L46" s="39">
        <v>19949</v>
      </c>
      <c r="M46" s="34">
        <f t="shared" si="7"/>
        <v>4.1608812917190976E-3</v>
      </c>
      <c r="N46" s="93">
        <v>396.44268774703562</v>
      </c>
      <c r="O46" s="93">
        <v>224.54975236380008</v>
      </c>
      <c r="P46" s="62">
        <v>101.46686899342438</v>
      </c>
      <c r="Q46" s="62">
        <v>49.377490656171879</v>
      </c>
      <c r="R46" s="8" t="s">
        <v>62</v>
      </c>
    </row>
    <row r="47" spans="1:18" x14ac:dyDescent="0.2">
      <c r="A47" s="6" t="s">
        <v>63</v>
      </c>
      <c r="B47" s="39">
        <v>2192</v>
      </c>
      <c r="C47" s="42">
        <f t="shared" si="4"/>
        <v>2.6657262036507801E-2</v>
      </c>
      <c r="D47" s="39">
        <v>25927</v>
      </c>
      <c r="E47" s="42">
        <f t="shared" si="5"/>
        <v>1.4148848042452547E-2</v>
      </c>
      <c r="F47" s="93">
        <v>1532.8671328671328</v>
      </c>
      <c r="G47" s="93">
        <v>203.50863422291994</v>
      </c>
      <c r="H47" s="62">
        <v>57.775434897206111</v>
      </c>
      <c r="I47" s="62">
        <v>45.43813529617946</v>
      </c>
      <c r="J47" s="39">
        <v>4369</v>
      </c>
      <c r="K47" s="34">
        <f t="shared" si="6"/>
        <v>1.9910133250697241E-2</v>
      </c>
      <c r="L47" s="39">
        <v>54941</v>
      </c>
      <c r="M47" s="34">
        <f t="shared" si="7"/>
        <v>1.1459370346801291E-2</v>
      </c>
      <c r="N47" s="93">
        <v>927.60084925690012</v>
      </c>
      <c r="O47" s="93">
        <v>190.70776493456907</v>
      </c>
      <c r="P47" s="62">
        <v>47.115280923110106</v>
      </c>
      <c r="Q47" s="62">
        <v>48.219661397765471</v>
      </c>
      <c r="R47" s="8" t="s">
        <v>64</v>
      </c>
    </row>
    <row r="48" spans="1:18" x14ac:dyDescent="0.2">
      <c r="A48" s="6" t="s">
        <v>65</v>
      </c>
      <c r="B48" s="39">
        <v>3295</v>
      </c>
      <c r="C48" s="42">
        <f t="shared" si="4"/>
        <v>4.0071021172579019E-2</v>
      </c>
      <c r="D48" s="39">
        <v>17307</v>
      </c>
      <c r="E48" s="42">
        <f t="shared" si="5"/>
        <v>9.4447530786718956E-3</v>
      </c>
      <c r="F48" s="93">
        <v>1762.0320855614973</v>
      </c>
      <c r="G48" s="93">
        <v>123.64792455526184</v>
      </c>
      <c r="H48" s="62">
        <v>91.578654808226787</v>
      </c>
      <c r="I48" s="62">
        <v>24.766388574862983</v>
      </c>
      <c r="J48" s="39">
        <v>9197</v>
      </c>
      <c r="K48" s="34">
        <f t="shared" si="6"/>
        <v>4.1911992562751785E-2</v>
      </c>
      <c r="L48" s="39">
        <v>57600</v>
      </c>
      <c r="M48" s="34">
        <f t="shared" si="7"/>
        <v>1.2013973753221717E-2</v>
      </c>
      <c r="N48" s="93">
        <v>946.19341563785997</v>
      </c>
      <c r="O48" s="93">
        <v>96.540627514078835</v>
      </c>
      <c r="P48" s="62">
        <v>66.538851106930991</v>
      </c>
      <c r="Q48" s="62">
        <v>18.99235030335004</v>
      </c>
      <c r="R48" s="8" t="s">
        <v>66</v>
      </c>
    </row>
    <row r="49" spans="1:18" x14ac:dyDescent="0.2">
      <c r="A49" s="6" t="s">
        <v>67</v>
      </c>
      <c r="B49" s="39">
        <v>811</v>
      </c>
      <c r="C49" s="42">
        <f t="shared" si="4"/>
        <v>9.8627005071203581E-3</v>
      </c>
      <c r="D49" s="39">
        <v>36971</v>
      </c>
      <c r="E49" s="42">
        <f t="shared" si="5"/>
        <v>2.0175765070294022E-2</v>
      </c>
      <c r="F49" s="93">
        <v>1329.5081967213114</v>
      </c>
      <c r="G49" s="93">
        <v>152.79798313770871</v>
      </c>
      <c r="H49" s="62">
        <v>56.832515767344084</v>
      </c>
      <c r="I49" s="62">
        <v>57.084845209603955</v>
      </c>
      <c r="J49" s="39">
        <v>3041</v>
      </c>
      <c r="K49" s="34">
        <f t="shared" si="6"/>
        <v>1.385825479866567E-2</v>
      </c>
      <c r="L49" s="39">
        <v>106689</v>
      </c>
      <c r="M49" s="34">
        <f t="shared" si="7"/>
        <v>2.2252757738844994E-2</v>
      </c>
      <c r="N49" s="93">
        <v>743.52078239608795</v>
      </c>
      <c r="O49" s="93">
        <v>163.29282478266194</v>
      </c>
      <c r="P49" s="62">
        <v>90.640834575260811</v>
      </c>
      <c r="Q49" s="62">
        <v>65.044352994970282</v>
      </c>
      <c r="R49" s="8" t="s">
        <v>68</v>
      </c>
    </row>
    <row r="50" spans="1:18" ht="12.75" customHeight="1" x14ac:dyDescent="0.2">
      <c r="A50" s="6" t="s">
        <v>69</v>
      </c>
      <c r="B50" s="39">
        <v>5051</v>
      </c>
      <c r="C50" s="42">
        <f t="shared" si="4"/>
        <v>6.1426017585036907E-2</v>
      </c>
      <c r="D50" s="39">
        <v>44385</v>
      </c>
      <c r="E50" s="42">
        <f t="shared" si="5"/>
        <v>2.4221723314084016E-2</v>
      </c>
      <c r="F50" s="93">
        <v>1650.6535947712418</v>
      </c>
      <c r="G50" s="93">
        <v>103.99484536082475</v>
      </c>
      <c r="H50" s="62">
        <v>51.279187817258887</v>
      </c>
      <c r="I50" s="62">
        <v>30.662576941410542</v>
      </c>
      <c r="J50" s="39">
        <v>16620</v>
      </c>
      <c r="K50" s="34">
        <f t="shared" si="6"/>
        <v>7.5739623398166214E-2</v>
      </c>
      <c r="L50" s="39">
        <v>152106</v>
      </c>
      <c r="M50" s="34">
        <f t="shared" si="7"/>
        <v>3.1725650897700387E-2</v>
      </c>
      <c r="N50" s="93">
        <v>378.84659220423981</v>
      </c>
      <c r="O50" s="93">
        <v>107.21354460358634</v>
      </c>
      <c r="P50" s="62">
        <v>65.905305733999526</v>
      </c>
      <c r="Q50" s="62">
        <v>40.053718845044834</v>
      </c>
      <c r="R50" s="8" t="s">
        <v>70</v>
      </c>
    </row>
    <row r="51" spans="1:18" x14ac:dyDescent="0.2">
      <c r="A51" s="6" t="s">
        <v>71</v>
      </c>
      <c r="B51" s="39">
        <v>1127</v>
      </c>
      <c r="C51" s="42">
        <f t="shared" si="4"/>
        <v>1.3705626968587724E-2</v>
      </c>
      <c r="D51" s="39">
        <v>28711</v>
      </c>
      <c r="E51" s="42">
        <f t="shared" si="5"/>
        <v>1.5668128828898641E-2</v>
      </c>
      <c r="F51" s="93">
        <v>2167.3076923076924</v>
      </c>
      <c r="G51" s="93">
        <v>305.20888699904327</v>
      </c>
      <c r="H51" s="62">
        <v>58.003088008234691</v>
      </c>
      <c r="I51" s="62">
        <v>32.577270457949439</v>
      </c>
      <c r="J51" s="39">
        <v>3788</v>
      </c>
      <c r="K51" s="34">
        <f t="shared" si="6"/>
        <v>1.7262436427933431E-2</v>
      </c>
      <c r="L51" s="39">
        <v>72896</v>
      </c>
      <c r="M51" s="34">
        <f t="shared" si="7"/>
        <v>1.5204351227688371E-2</v>
      </c>
      <c r="N51" s="93">
        <v>437.91907514450872</v>
      </c>
      <c r="O51" s="93">
        <v>238.89362259946253</v>
      </c>
      <c r="P51" s="62">
        <v>63.83552409841591</v>
      </c>
      <c r="Q51" s="62">
        <v>35.084949703999612</v>
      </c>
      <c r="R51" s="8" t="s">
        <v>72</v>
      </c>
    </row>
    <row r="52" spans="1:18" x14ac:dyDescent="0.2">
      <c r="A52" s="6" t="s">
        <v>73</v>
      </c>
      <c r="B52" s="39">
        <v>259</v>
      </c>
      <c r="C52" s="42">
        <f t="shared" si="4"/>
        <v>3.149740359240657E-3</v>
      </c>
      <c r="D52" s="39">
        <v>7159</v>
      </c>
      <c r="E52" s="42">
        <f t="shared" si="5"/>
        <v>3.9067999821004278E-3</v>
      </c>
      <c r="F52" s="93">
        <v>1992.3076923076924</v>
      </c>
      <c r="G52" s="93">
        <v>305.54844216816048</v>
      </c>
      <c r="H52" s="62">
        <v>56.060606060606055</v>
      </c>
      <c r="I52" s="62">
        <v>19.416343467765994</v>
      </c>
      <c r="J52" s="39">
        <v>769</v>
      </c>
      <c r="K52" s="34">
        <f t="shared" si="6"/>
        <v>3.5044386518164748E-3</v>
      </c>
      <c r="L52" s="39">
        <v>17573</v>
      </c>
      <c r="M52" s="34">
        <f t="shared" si="7"/>
        <v>3.6653048743987018E-3</v>
      </c>
      <c r="N52" s="93">
        <v>1349.1228070175439</v>
      </c>
      <c r="O52" s="93">
        <v>294.55246396245388</v>
      </c>
      <c r="P52" s="62">
        <v>69.845594913714805</v>
      </c>
      <c r="Q52" s="62">
        <v>20.902321819392903</v>
      </c>
      <c r="R52" s="8" t="s">
        <v>74</v>
      </c>
    </row>
    <row r="53" spans="1:18" x14ac:dyDescent="0.2">
      <c r="A53" s="6" t="s">
        <v>75</v>
      </c>
      <c r="B53" s="39">
        <v>1133</v>
      </c>
      <c r="C53" s="42">
        <f t="shared" si="4"/>
        <v>1.3778593926716851E-2</v>
      </c>
      <c r="D53" s="39">
        <v>34746</v>
      </c>
      <c r="E53" s="42">
        <f t="shared" si="5"/>
        <v>1.8961541022218389E-2</v>
      </c>
      <c r="F53" s="93">
        <v>858.33333333333337</v>
      </c>
      <c r="G53" s="93">
        <v>191.05905641702407</v>
      </c>
      <c r="H53" s="62">
        <v>46.625514403292179</v>
      </c>
      <c r="I53" s="62">
        <v>44.151058476708435</v>
      </c>
      <c r="J53" s="39">
        <v>2107</v>
      </c>
      <c r="K53" s="34">
        <f t="shared" si="6"/>
        <v>9.6018884777338276E-3</v>
      </c>
      <c r="L53" s="39">
        <v>71217</v>
      </c>
      <c r="M53" s="34">
        <f t="shared" si="7"/>
        <v>1.4854152235819287E-2</v>
      </c>
      <c r="N53" s="93">
        <v>846.18473895582338</v>
      </c>
      <c r="O53" s="93">
        <v>178.89223813112284</v>
      </c>
      <c r="P53" s="62">
        <v>41.714511977826177</v>
      </c>
      <c r="Q53" s="62">
        <v>43.083223936939277</v>
      </c>
      <c r="R53" s="8" t="s">
        <v>76</v>
      </c>
    </row>
    <row r="54" spans="1:18" x14ac:dyDescent="0.2">
      <c r="A54" s="6" t="s">
        <v>77</v>
      </c>
      <c r="B54" s="39">
        <v>456</v>
      </c>
      <c r="C54" s="42">
        <f t="shared" si="4"/>
        <v>5.5454888178136669E-3</v>
      </c>
      <c r="D54" s="39">
        <v>5463</v>
      </c>
      <c r="E54" s="42">
        <f t="shared" si="5"/>
        <v>2.981261112196485E-3</v>
      </c>
      <c r="F54" s="93">
        <v>930.61224489795916</v>
      </c>
      <c r="G54" s="93">
        <v>93.672839506172849</v>
      </c>
      <c r="H54" s="62">
        <v>23.541559112028914</v>
      </c>
      <c r="I54" s="62">
        <v>19.487746584382691</v>
      </c>
      <c r="J54" s="39">
        <v>3095</v>
      </c>
      <c r="K54" s="34">
        <f t="shared" si="6"/>
        <v>1.4104340217648881E-2</v>
      </c>
      <c r="L54" s="39">
        <v>21798</v>
      </c>
      <c r="M54" s="34">
        <f t="shared" si="7"/>
        <v>4.5465381922348428E-3</v>
      </c>
      <c r="N54" s="93">
        <v>546.81978798586567</v>
      </c>
      <c r="O54" s="93">
        <v>118.46095320906474</v>
      </c>
      <c r="P54" s="62">
        <v>73.480531813865142</v>
      </c>
      <c r="Q54" s="62">
        <v>36.947641405495197</v>
      </c>
      <c r="R54" s="8" t="s">
        <v>78</v>
      </c>
    </row>
    <row r="55" spans="1:18" x14ac:dyDescent="0.2">
      <c r="A55" s="6" t="s">
        <v>79</v>
      </c>
      <c r="B55" s="39">
        <v>1588</v>
      </c>
      <c r="C55" s="42">
        <f t="shared" si="4"/>
        <v>1.931192158484233E-2</v>
      </c>
      <c r="D55" s="39">
        <v>13857</v>
      </c>
      <c r="E55" s="42">
        <f t="shared" si="5"/>
        <v>7.5620236558130499E-3</v>
      </c>
      <c r="F55" s="93">
        <v>2089.4736842105262</v>
      </c>
      <c r="G55" s="93">
        <v>158.31143607905861</v>
      </c>
      <c r="H55" s="62">
        <v>77.501220107369448</v>
      </c>
      <c r="I55" s="62">
        <v>31.421056211877278</v>
      </c>
      <c r="J55" s="39">
        <v>4894</v>
      </c>
      <c r="K55" s="34">
        <f t="shared" si="6"/>
        <v>2.2302630379700688E-2</v>
      </c>
      <c r="L55" s="39">
        <v>43711</v>
      </c>
      <c r="M55" s="34">
        <f t="shared" si="7"/>
        <v>9.1170626167894862E-3</v>
      </c>
      <c r="N55" s="93">
        <v>1251.6624040920715</v>
      </c>
      <c r="O55" s="93">
        <v>150.70679906219831</v>
      </c>
      <c r="P55" s="62">
        <v>78.783000643915003</v>
      </c>
      <c r="Q55" s="62">
        <v>36.169931071005969</v>
      </c>
      <c r="R55" s="8" t="s">
        <v>80</v>
      </c>
    </row>
    <row r="56" spans="1:18" x14ac:dyDescent="0.2">
      <c r="A56" s="6" t="s">
        <v>81</v>
      </c>
      <c r="B56" s="39">
        <v>1357</v>
      </c>
      <c r="C56" s="42">
        <f t="shared" si="4"/>
        <v>1.6502693696870935E-2</v>
      </c>
      <c r="D56" s="39">
        <v>21048</v>
      </c>
      <c r="E56" s="42">
        <f t="shared" si="5"/>
        <v>1.1486286635458835E-2</v>
      </c>
      <c r="F56" s="93">
        <v>2056.060606060606</v>
      </c>
      <c r="G56" s="93">
        <v>104.25479221358165</v>
      </c>
      <c r="H56" s="62">
        <v>30.556181040306235</v>
      </c>
      <c r="I56" s="62">
        <v>13.174184906770483</v>
      </c>
      <c r="J56" s="39">
        <v>4161</v>
      </c>
      <c r="K56" s="34">
        <f t="shared" si="6"/>
        <v>1.8962248673873021E-2</v>
      </c>
      <c r="L56" s="39">
        <v>58348</v>
      </c>
      <c r="M56" s="34">
        <f t="shared" si="7"/>
        <v>1.2169988551267026E-2</v>
      </c>
      <c r="N56" s="93">
        <v>1594.2528735632184</v>
      </c>
      <c r="O56" s="93">
        <v>95.453727485399256</v>
      </c>
      <c r="P56" s="62">
        <v>31.413256832251246</v>
      </c>
      <c r="Q56" s="62">
        <v>13.13159274688128</v>
      </c>
      <c r="R56" s="8" t="s">
        <v>82</v>
      </c>
    </row>
    <row r="57" spans="1:18" ht="12.75" customHeight="1" x14ac:dyDescent="0.2">
      <c r="A57" s="6" t="s">
        <v>83</v>
      </c>
      <c r="B57" s="39">
        <v>1750</v>
      </c>
      <c r="C57" s="42">
        <f t="shared" si="4"/>
        <v>2.1282029454328766E-2</v>
      </c>
      <c r="D57" s="39">
        <v>14020</v>
      </c>
      <c r="E57" s="42">
        <f t="shared" si="5"/>
        <v>7.6509757995597144E-3</v>
      </c>
      <c r="F57" s="93">
        <v>902.06185567010311</v>
      </c>
      <c r="G57" s="93">
        <v>136.980947728383</v>
      </c>
      <c r="H57" s="62">
        <v>93.532870122928912</v>
      </c>
      <c r="I57" s="62">
        <v>54.663131628197128</v>
      </c>
      <c r="J57" s="39">
        <v>4889</v>
      </c>
      <c r="K57" s="34">
        <f t="shared" si="6"/>
        <v>2.2279844692757796E-2</v>
      </c>
      <c r="L57" s="39">
        <v>36359</v>
      </c>
      <c r="M57" s="34">
        <f t="shared" si="7"/>
        <v>7.5836123557879928E-3</v>
      </c>
      <c r="N57" s="93">
        <v>862.25749559082897</v>
      </c>
      <c r="O57" s="93">
        <v>125.94478506356299</v>
      </c>
      <c r="P57" s="62">
        <v>109.22698838248436</v>
      </c>
      <c r="Q57" s="62">
        <v>61.855021180313365</v>
      </c>
      <c r="R57" s="8" t="s">
        <v>84</v>
      </c>
    </row>
    <row r="58" spans="1:18" x14ac:dyDescent="0.2">
      <c r="A58" s="6" t="s">
        <v>85</v>
      </c>
      <c r="B58" s="39">
        <v>24</v>
      </c>
      <c r="C58" s="42">
        <f t="shared" si="4"/>
        <v>2.9186783251650876E-4</v>
      </c>
      <c r="D58" s="39">
        <v>491</v>
      </c>
      <c r="E58" s="42">
        <f t="shared" si="5"/>
        <v>2.679478685865777E-4</v>
      </c>
      <c r="F58" s="93">
        <v>1200</v>
      </c>
      <c r="G58" s="93">
        <v>118.8861985472155</v>
      </c>
      <c r="H58" s="62">
        <v>9.7560975609756095</v>
      </c>
      <c r="I58" s="62">
        <v>10.920818505338078</v>
      </c>
      <c r="J58" s="39">
        <v>94</v>
      </c>
      <c r="K58" s="34">
        <f t="shared" si="6"/>
        <v>4.2837091452633115E-4</v>
      </c>
      <c r="L58" s="39">
        <v>1259</v>
      </c>
      <c r="M58" s="34">
        <f t="shared" si="7"/>
        <v>2.6259709991850939E-4</v>
      </c>
      <c r="N58" s="93">
        <v>723.07692307692309</v>
      </c>
      <c r="O58" s="93">
        <v>101.61420500403551</v>
      </c>
      <c r="P58" s="62">
        <v>15.161290322580644</v>
      </c>
      <c r="Q58" s="62">
        <v>12.39783357951748</v>
      </c>
      <c r="R58" s="8" t="s">
        <v>86</v>
      </c>
    </row>
    <row r="59" spans="1:18" ht="12.75" customHeight="1" x14ac:dyDescent="0.2">
      <c r="A59" s="6" t="s">
        <v>87</v>
      </c>
      <c r="B59" s="39">
        <v>239</v>
      </c>
      <c r="C59" s="42">
        <f t="shared" si="4"/>
        <v>2.9065171654768999E-3</v>
      </c>
      <c r="D59" s="39">
        <v>2968</v>
      </c>
      <c r="E59" s="42">
        <f t="shared" si="5"/>
        <v>1.6196930223318995E-3</v>
      </c>
      <c r="F59" s="93">
        <v>2172.7272727272725</v>
      </c>
      <c r="G59" s="93">
        <v>120.16194331983804</v>
      </c>
      <c r="H59" s="62">
        <v>36.488549618320612</v>
      </c>
      <c r="I59" s="62">
        <v>33.266083837704549</v>
      </c>
      <c r="J59" s="39">
        <v>968</v>
      </c>
      <c r="K59" s="34">
        <f t="shared" si="6"/>
        <v>4.411308992143495E-3</v>
      </c>
      <c r="L59" s="39">
        <v>10071</v>
      </c>
      <c r="M59" s="34">
        <f t="shared" si="7"/>
        <v>2.1005682234148592E-3</v>
      </c>
      <c r="N59" s="93">
        <v>1466.6666666666665</v>
      </c>
      <c r="O59" s="93">
        <v>114.73000683526999</v>
      </c>
      <c r="P59" s="62">
        <v>44.897959183673471</v>
      </c>
      <c r="Q59" s="62">
        <v>34.816428126944615</v>
      </c>
      <c r="R59" s="8" t="s">
        <v>88</v>
      </c>
    </row>
    <row r="60" spans="1:18" x14ac:dyDescent="0.2">
      <c r="A60" s="6" t="s">
        <v>89</v>
      </c>
      <c r="B60" s="39">
        <v>166</v>
      </c>
      <c r="C60" s="42">
        <f t="shared" si="4"/>
        <v>2.0187525082391855E-3</v>
      </c>
      <c r="D60" s="39">
        <v>2340</v>
      </c>
      <c r="E60" s="42">
        <f t="shared" si="5"/>
        <v>1.2769816955042605E-3</v>
      </c>
      <c r="F60" s="93">
        <v>8300</v>
      </c>
      <c r="G60" s="93">
        <v>57.877813504823152</v>
      </c>
      <c r="H60" s="62">
        <v>7.4239713774597496</v>
      </c>
      <c r="I60" s="62">
        <v>4.354217450363782</v>
      </c>
      <c r="J60" s="39">
        <v>510</v>
      </c>
      <c r="K60" s="34">
        <f t="shared" si="6"/>
        <v>2.3241400681747754E-3</v>
      </c>
      <c r="L60" s="39">
        <v>5800</v>
      </c>
      <c r="M60" s="34">
        <f t="shared" si="7"/>
        <v>1.2097404126507978E-3</v>
      </c>
      <c r="N60" s="93">
        <v>25500</v>
      </c>
      <c r="O60" s="93">
        <v>60.898782024359512</v>
      </c>
      <c r="P60" s="62">
        <v>9.9667774086378742</v>
      </c>
      <c r="Q60" s="62">
        <v>5.1539521037899316</v>
      </c>
      <c r="R60" s="8" t="s">
        <v>90</v>
      </c>
    </row>
    <row r="61" spans="1:18" x14ac:dyDescent="0.2">
      <c r="A61" s="6" t="s">
        <v>91</v>
      </c>
      <c r="B61" s="39">
        <v>86</v>
      </c>
      <c r="C61" s="42">
        <f t="shared" si="4"/>
        <v>1.0458597331841565E-3</v>
      </c>
      <c r="D61" s="39">
        <v>644</v>
      </c>
      <c r="E61" s="42">
        <f t="shared" si="5"/>
        <v>3.5144282560031781E-4</v>
      </c>
      <c r="F61" s="93"/>
      <c r="G61" s="93">
        <v>119.70260223048328</v>
      </c>
      <c r="H61" s="62">
        <v>27.129337539432175</v>
      </c>
      <c r="I61" s="62">
        <v>6.4387122575484899</v>
      </c>
      <c r="J61" s="39">
        <v>235</v>
      </c>
      <c r="K61" s="34">
        <f t="shared" si="6"/>
        <v>1.0709272863158278E-3</v>
      </c>
      <c r="L61" s="39">
        <v>1788</v>
      </c>
      <c r="M61" s="34">
        <f t="shared" si="7"/>
        <v>3.7293376858959078E-4</v>
      </c>
      <c r="N61" s="93">
        <v>3357.1428571428569</v>
      </c>
      <c r="O61" s="93">
        <v>137.22179585571757</v>
      </c>
      <c r="P61" s="62">
        <v>34.008683068017362</v>
      </c>
      <c r="Q61" s="62">
        <v>8.5378664883965243</v>
      </c>
      <c r="R61" s="8" t="s">
        <v>92</v>
      </c>
    </row>
    <row r="62" spans="1:18" x14ac:dyDescent="0.2">
      <c r="A62" s="6" t="s">
        <v>93</v>
      </c>
      <c r="B62" s="39">
        <v>2</v>
      </c>
      <c r="C62" s="42">
        <f t="shared" si="4"/>
        <v>2.432231937637573E-5</v>
      </c>
      <c r="D62" s="39">
        <v>105</v>
      </c>
      <c r="E62" s="42">
        <f t="shared" si="5"/>
        <v>5.7300460695703994E-5</v>
      </c>
      <c r="F62" s="93"/>
      <c r="G62" s="93">
        <v>132.91139240506328</v>
      </c>
      <c r="H62" s="62">
        <v>8.695652173913043</v>
      </c>
      <c r="I62" s="62">
        <v>26.515151515151516</v>
      </c>
      <c r="J62" s="39">
        <v>16</v>
      </c>
      <c r="K62" s="34">
        <f t="shared" si="6"/>
        <v>7.2914198217247859E-5</v>
      </c>
      <c r="L62" s="39">
        <v>252</v>
      </c>
      <c r="M62" s="34">
        <f t="shared" si="7"/>
        <v>5.256113517034501E-5</v>
      </c>
      <c r="N62" s="93"/>
      <c r="O62" s="93">
        <v>56.25</v>
      </c>
      <c r="P62" s="62">
        <v>22.222222222222221</v>
      </c>
      <c r="Q62" s="62">
        <v>31.072749691738593</v>
      </c>
      <c r="R62" s="8" t="s">
        <v>94</v>
      </c>
    </row>
    <row r="63" spans="1:18" x14ac:dyDescent="0.2">
      <c r="A63" s="6" t="s">
        <v>95</v>
      </c>
      <c r="B63" s="39">
        <v>214</v>
      </c>
      <c r="C63" s="42">
        <f t="shared" si="4"/>
        <v>2.602488173272203E-3</v>
      </c>
      <c r="D63" s="39">
        <v>8967</v>
      </c>
      <c r="E63" s="42">
        <f t="shared" si="5"/>
        <v>4.893459343413121E-3</v>
      </c>
      <c r="F63" s="93">
        <v>1528.5714285714287</v>
      </c>
      <c r="G63" s="93">
        <v>828.74306839186693</v>
      </c>
      <c r="H63" s="62">
        <v>52.450980392156865</v>
      </c>
      <c r="I63" s="62">
        <v>15.041011791938541</v>
      </c>
      <c r="J63" s="39">
        <v>611</v>
      </c>
      <c r="K63" s="34">
        <f t="shared" si="6"/>
        <v>2.7844109444211526E-3</v>
      </c>
      <c r="L63" s="39">
        <v>24725</v>
      </c>
      <c r="M63" s="34">
        <f t="shared" si="7"/>
        <v>5.1570399487570646E-3</v>
      </c>
      <c r="N63" s="93">
        <v>848.61111111111109</v>
      </c>
      <c r="O63" s="93">
        <v>650.31562335612841</v>
      </c>
      <c r="P63" s="62">
        <v>49.959116925592809</v>
      </c>
      <c r="Q63" s="62">
        <v>12.218867215877362</v>
      </c>
      <c r="R63" s="8" t="s">
        <v>96</v>
      </c>
    </row>
    <row r="64" spans="1:18" x14ac:dyDescent="0.2">
      <c r="A64" s="6" t="s">
        <v>97</v>
      </c>
      <c r="B64" s="39">
        <v>144</v>
      </c>
      <c r="C64" s="42">
        <f t="shared" si="4"/>
        <v>1.7512069950990526E-3</v>
      </c>
      <c r="D64" s="39">
        <v>1705</v>
      </c>
      <c r="E64" s="42">
        <f t="shared" si="5"/>
        <v>9.3045033796357432E-4</v>
      </c>
      <c r="F64" s="93">
        <v>514.28571428571433</v>
      </c>
      <c r="G64" s="93">
        <v>66.888976069046677</v>
      </c>
      <c r="H64" s="62">
        <v>14.830072090628219</v>
      </c>
      <c r="I64" s="62">
        <v>5.0271258403113572</v>
      </c>
      <c r="J64" s="39">
        <v>520</v>
      </c>
      <c r="K64" s="34">
        <f t="shared" si="6"/>
        <v>2.3697114420605553E-3</v>
      </c>
      <c r="L64" s="39">
        <v>5425</v>
      </c>
      <c r="M64" s="34">
        <f t="shared" si="7"/>
        <v>1.1315244376949272E-3</v>
      </c>
      <c r="N64" s="93">
        <v>325</v>
      </c>
      <c r="O64" s="93">
        <v>107.34072022160666</v>
      </c>
      <c r="P64" s="62">
        <v>31.862745098039213</v>
      </c>
      <c r="Q64" s="62">
        <v>9.951754627336598</v>
      </c>
      <c r="R64" s="8" t="s">
        <v>98</v>
      </c>
    </row>
    <row r="65" spans="1:18" x14ac:dyDescent="0.2">
      <c r="A65" s="6" t="s">
        <v>99</v>
      </c>
      <c r="B65" s="39">
        <v>751</v>
      </c>
      <c r="C65" s="42">
        <f t="shared" si="4"/>
        <v>9.1330309258290873E-3</v>
      </c>
      <c r="D65" s="39">
        <v>5341</v>
      </c>
      <c r="E65" s="42">
        <f t="shared" si="5"/>
        <v>2.9146834340548098E-3</v>
      </c>
      <c r="F65" s="93">
        <v>2086.1111111111109</v>
      </c>
      <c r="G65" s="93">
        <v>86.676403765011358</v>
      </c>
      <c r="H65" s="62">
        <v>25.932320441988949</v>
      </c>
      <c r="I65" s="62">
        <v>5.3972392328058367</v>
      </c>
      <c r="J65" s="39">
        <v>2007</v>
      </c>
      <c r="K65" s="34">
        <f t="shared" si="6"/>
        <v>9.146174738876028E-3</v>
      </c>
      <c r="L65" s="39">
        <v>15799</v>
      </c>
      <c r="M65" s="34">
        <f t="shared" si="7"/>
        <v>3.2952911688741301E-3</v>
      </c>
      <c r="N65" s="93">
        <v>509.39086294416239</v>
      </c>
      <c r="O65" s="93">
        <v>76.44924029807413</v>
      </c>
      <c r="P65" s="62">
        <v>20.359099208764455</v>
      </c>
      <c r="Q65" s="62">
        <v>9.8887755293646382</v>
      </c>
      <c r="R65" s="8" t="s">
        <v>100</v>
      </c>
    </row>
    <row r="66" spans="1:18" x14ac:dyDescent="0.2">
      <c r="A66" s="6" t="s">
        <v>101</v>
      </c>
      <c r="B66" s="39">
        <v>237</v>
      </c>
      <c r="C66" s="42">
        <f t="shared" si="4"/>
        <v>2.8821948461005241E-3</v>
      </c>
      <c r="D66" s="39">
        <v>2052</v>
      </c>
      <c r="E66" s="42">
        <f t="shared" si="5"/>
        <v>1.1198147175960438E-3</v>
      </c>
      <c r="F66" s="93">
        <v>3950</v>
      </c>
      <c r="G66" s="93">
        <v>19.49643705463183</v>
      </c>
      <c r="H66" s="62">
        <v>4.8715313463514907</v>
      </c>
      <c r="I66" s="62">
        <v>1.4717167877557753</v>
      </c>
      <c r="J66" s="39">
        <v>397</v>
      </c>
      <c r="K66" s="34">
        <f t="shared" si="6"/>
        <v>1.8091835432654624E-3</v>
      </c>
      <c r="L66" s="39">
        <v>4451</v>
      </c>
      <c r="M66" s="34">
        <f t="shared" si="7"/>
        <v>9.2837147874287942E-4</v>
      </c>
      <c r="N66" s="93">
        <v>1417.8571428571429</v>
      </c>
      <c r="O66" s="93">
        <v>33.320856415631084</v>
      </c>
      <c r="P66" s="62">
        <v>6.9869764167546649</v>
      </c>
      <c r="Q66" s="62">
        <v>2.786856506004483</v>
      </c>
      <c r="R66" s="8" t="s">
        <v>102</v>
      </c>
    </row>
    <row r="67" spans="1:18" ht="12.75" customHeight="1" x14ac:dyDescent="0.2">
      <c r="A67" s="6" t="s">
        <v>103</v>
      </c>
      <c r="B67" s="39">
        <v>1388</v>
      </c>
      <c r="C67" s="42">
        <f t="shared" si="4"/>
        <v>1.6879689647204758E-2</v>
      </c>
      <c r="D67" s="39">
        <v>13423</v>
      </c>
      <c r="E67" s="42">
        <f t="shared" si="5"/>
        <v>7.3251817516041401E-3</v>
      </c>
      <c r="F67" s="93">
        <v>1613.953488372093</v>
      </c>
      <c r="G67" s="93">
        <v>98.380240398710043</v>
      </c>
      <c r="H67" s="62">
        <v>15.990783410138249</v>
      </c>
      <c r="I67" s="62">
        <v>7.609108482089713</v>
      </c>
      <c r="J67" s="39">
        <v>4453</v>
      </c>
      <c r="K67" s="34">
        <f t="shared" si="6"/>
        <v>2.0292932791337794E-2</v>
      </c>
      <c r="L67" s="39">
        <v>43039</v>
      </c>
      <c r="M67" s="34">
        <f t="shared" si="7"/>
        <v>8.9768995896685674E-3</v>
      </c>
      <c r="N67" s="93">
        <v>866.34241245136184</v>
      </c>
      <c r="O67" s="93">
        <v>131.75876320220419</v>
      </c>
      <c r="P67" s="62">
        <v>28.316164313875113</v>
      </c>
      <c r="Q67" s="62">
        <v>13.382607181502717</v>
      </c>
      <c r="R67" s="8" t="s">
        <v>104</v>
      </c>
    </row>
    <row r="68" spans="1:18" x14ac:dyDescent="0.2">
      <c r="A68" s="6" t="s">
        <v>105</v>
      </c>
      <c r="B68" s="39">
        <v>185</v>
      </c>
      <c r="C68" s="42">
        <f t="shared" si="4"/>
        <v>2.2498145423147553E-3</v>
      </c>
      <c r="D68" s="39">
        <v>2448</v>
      </c>
      <c r="E68" s="42">
        <f t="shared" si="5"/>
        <v>1.3359193122198416E-3</v>
      </c>
      <c r="F68" s="93">
        <v>3083.333333333333</v>
      </c>
      <c r="G68" s="93">
        <v>97.92</v>
      </c>
      <c r="H68" s="62">
        <v>28.771384136858476</v>
      </c>
      <c r="I68" s="62">
        <v>14.621035656692349</v>
      </c>
      <c r="J68" s="39">
        <v>408</v>
      </c>
      <c r="K68" s="34">
        <f t="shared" si="6"/>
        <v>1.8593120545398203E-3</v>
      </c>
      <c r="L68" s="39">
        <v>6652</v>
      </c>
      <c r="M68" s="34">
        <f t="shared" si="7"/>
        <v>1.3874471077505357E-3</v>
      </c>
      <c r="N68" s="93">
        <v>1073.6842105263158</v>
      </c>
      <c r="O68" s="93">
        <v>106.21108095162064</v>
      </c>
      <c r="P68" s="62">
        <v>27.906976744186046</v>
      </c>
      <c r="Q68" s="62">
        <v>20.506180831714911</v>
      </c>
      <c r="R68" s="8" t="s">
        <v>106</v>
      </c>
    </row>
    <row r="69" spans="1:18" x14ac:dyDescent="0.2">
      <c r="A69" s="6" t="s">
        <v>107</v>
      </c>
      <c r="B69" s="39">
        <v>420</v>
      </c>
      <c r="C69" s="42">
        <f t="shared" si="4"/>
        <v>5.1076870690389036E-3</v>
      </c>
      <c r="D69" s="39">
        <v>5296</v>
      </c>
      <c r="E69" s="42">
        <f t="shared" si="5"/>
        <v>2.8901260937566511E-3</v>
      </c>
      <c r="F69" s="93">
        <v>5250</v>
      </c>
      <c r="G69" s="93">
        <v>131.34920634920636</v>
      </c>
      <c r="H69" s="62">
        <v>44.350580781414997</v>
      </c>
      <c r="I69" s="62">
        <v>20.17446954401737</v>
      </c>
      <c r="J69" s="39">
        <v>1175</v>
      </c>
      <c r="K69" s="34">
        <f t="shared" si="6"/>
        <v>5.354636431579139E-3</v>
      </c>
      <c r="L69" s="39">
        <v>15132</v>
      </c>
      <c r="M69" s="34">
        <f t="shared" si="7"/>
        <v>3.1561710214192884E-3</v>
      </c>
      <c r="N69" s="93">
        <v>628.34224598930484</v>
      </c>
      <c r="O69" s="93">
        <v>137.68880800727933</v>
      </c>
      <c r="P69" s="62">
        <v>54.047838086476538</v>
      </c>
      <c r="Q69" s="62">
        <v>27.462296510045192</v>
      </c>
      <c r="R69" s="8" t="s">
        <v>108</v>
      </c>
    </row>
    <row r="70" spans="1:18" ht="12.75" customHeight="1" x14ac:dyDescent="0.2">
      <c r="A70" s="6" t="s">
        <v>109</v>
      </c>
      <c r="B70" s="39">
        <v>189</v>
      </c>
      <c r="C70" s="42">
        <f t="shared" si="4"/>
        <v>2.2984591810675066E-3</v>
      </c>
      <c r="D70" s="39">
        <v>3279</v>
      </c>
      <c r="E70" s="42">
        <f t="shared" si="5"/>
        <v>1.7894115297258418E-3</v>
      </c>
      <c r="F70" s="93">
        <v>4725</v>
      </c>
      <c r="G70" s="93">
        <v>157.49279538904898</v>
      </c>
      <c r="H70" s="62">
        <v>36.206896551724135</v>
      </c>
      <c r="I70" s="62">
        <v>9.353872486093282</v>
      </c>
      <c r="J70" s="39">
        <v>426</v>
      </c>
      <c r="K70" s="34">
        <f t="shared" si="6"/>
        <v>1.9413405275342242E-3</v>
      </c>
      <c r="L70" s="39">
        <v>9279</v>
      </c>
      <c r="M70" s="34">
        <f t="shared" si="7"/>
        <v>1.9353760843080609E-3</v>
      </c>
      <c r="N70" s="93">
        <v>3276.9230769230767</v>
      </c>
      <c r="O70" s="93">
        <v>163.47780126849892</v>
      </c>
      <c r="P70" s="62">
        <v>36.040609137055839</v>
      </c>
      <c r="Q70" s="62">
        <v>12.549534075386468</v>
      </c>
      <c r="R70" s="8" t="s">
        <v>110</v>
      </c>
    </row>
    <row r="71" spans="1:18" x14ac:dyDescent="0.2">
      <c r="A71" s="6" t="s">
        <v>111</v>
      </c>
      <c r="B71" s="39">
        <v>1730</v>
      </c>
      <c r="C71" s="42">
        <f t="shared" si="4"/>
        <v>2.1038806260565007E-2</v>
      </c>
      <c r="D71" s="39">
        <v>38861</v>
      </c>
      <c r="E71" s="42">
        <f t="shared" si="5"/>
        <v>2.1207173362816693E-2</v>
      </c>
      <c r="F71" s="93">
        <v>3844.4444444444443</v>
      </c>
      <c r="G71" s="93">
        <v>271.24310741955748</v>
      </c>
      <c r="H71" s="62">
        <v>47.803260569218011</v>
      </c>
      <c r="I71" s="62">
        <v>26.126974095563369</v>
      </c>
      <c r="J71" s="39">
        <v>4492</v>
      </c>
      <c r="K71" s="34">
        <f t="shared" si="6"/>
        <v>2.0470661149492336E-2</v>
      </c>
      <c r="L71" s="39">
        <v>95292</v>
      </c>
      <c r="M71" s="34">
        <f t="shared" si="7"/>
        <v>1.9875617827986178E-2</v>
      </c>
      <c r="N71" s="93">
        <v>2191.2195121951222</v>
      </c>
      <c r="O71" s="93">
        <v>254.69610306302454</v>
      </c>
      <c r="P71" s="62">
        <v>54.948012232415898</v>
      </c>
      <c r="Q71" s="62">
        <v>29.49632271005126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>
        <v>8</v>
      </c>
      <c r="E72" s="30"/>
      <c r="F72" s="94"/>
      <c r="G72" s="94"/>
      <c r="H72" s="63"/>
      <c r="I72" s="63"/>
      <c r="J72" s="22"/>
      <c r="K72" s="29"/>
      <c r="L72" s="22"/>
      <c r="M72" s="29"/>
      <c r="N72" s="94"/>
      <c r="O72" s="94"/>
      <c r="P72" s="63">
        <v>0</v>
      </c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8DF46F58-8D99-4474-8439-820B4F2F70DA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9071-3701-47EE-A2F8-B362B71344C6}">
  <dimension ref="A7:L79"/>
  <sheetViews>
    <sheetView tabSelected="1" topLeftCell="A5" zoomScale="90" zoomScaleNormal="90" workbookViewId="0">
      <selection activeCell="A11" sqref="A11:I18"/>
    </sheetView>
  </sheetViews>
  <sheetFormatPr defaultColWidth="9.140625" defaultRowHeight="12.75" x14ac:dyDescent="0.2"/>
  <cols>
    <col min="1" max="1" width="28.7109375" style="3" customWidth="1"/>
    <col min="2" max="2" width="15" style="3" customWidth="1"/>
    <col min="3" max="3" width="13.85546875" style="3" customWidth="1"/>
    <col min="4" max="4" width="11.28515625" style="3" customWidth="1"/>
    <col min="5" max="5" width="9.5703125" style="3" customWidth="1"/>
    <col min="6" max="7" width="10.7109375" style="2" customWidth="1"/>
    <col min="8" max="9" width="11.5703125" style="3" customWidth="1"/>
    <col min="10" max="10" width="45.140625" style="3" customWidth="1"/>
    <col min="11" max="16384" width="9.140625" style="3"/>
  </cols>
  <sheetData>
    <row r="7" spans="1:12" ht="18" x14ac:dyDescent="0.25">
      <c r="A7" s="20" t="s">
        <v>222</v>
      </c>
      <c r="B7" s="1"/>
      <c r="C7" s="1"/>
      <c r="D7" s="1"/>
      <c r="E7" s="1"/>
    </row>
    <row r="8" spans="1:12" s="2" customFormat="1" x14ac:dyDescent="0.2">
      <c r="A8" s="2" t="s">
        <v>223</v>
      </c>
    </row>
    <row r="9" spans="1:12" s="2" customFormat="1" x14ac:dyDescent="0.2"/>
    <row r="10" spans="1:12" s="2" customFormat="1" x14ac:dyDescent="0.2">
      <c r="A10" s="3"/>
      <c r="B10" s="3"/>
      <c r="C10" s="3"/>
      <c r="D10" s="3"/>
      <c r="E10" s="3"/>
      <c r="H10" s="3"/>
      <c r="I10" s="3"/>
      <c r="J10" s="3"/>
      <c r="K10" s="3"/>
    </row>
    <row r="11" spans="1:12" s="2" customFormat="1" x14ac:dyDescent="0.2">
      <c r="A11" s="102"/>
      <c r="B11" s="105"/>
      <c r="C11" s="105"/>
      <c r="D11" s="105"/>
      <c r="E11" s="96"/>
      <c r="F11" s="105"/>
      <c r="G11" s="105"/>
      <c r="H11" s="105"/>
      <c r="I11" s="53"/>
      <c r="J11" s="107"/>
      <c r="K11"/>
    </row>
    <row r="12" spans="1:12" x14ac:dyDescent="0.2">
      <c r="A12" s="103"/>
      <c r="B12" s="113" t="s">
        <v>215</v>
      </c>
      <c r="C12" s="97"/>
      <c r="D12" s="11" t="s">
        <v>217</v>
      </c>
      <c r="E12" s="55" t="s">
        <v>215</v>
      </c>
      <c r="F12" s="113" t="s">
        <v>215</v>
      </c>
      <c r="G12" s="97"/>
      <c r="H12" s="11" t="s">
        <v>217</v>
      </c>
      <c r="I12" s="55" t="s">
        <v>215</v>
      </c>
      <c r="J12" s="108"/>
    </row>
    <row r="13" spans="1:12" x14ac:dyDescent="0.2">
      <c r="A13" s="103"/>
      <c r="B13" s="114"/>
      <c r="C13" s="24" t="s">
        <v>2</v>
      </c>
      <c r="D13" s="12" t="s">
        <v>218</v>
      </c>
      <c r="E13" s="57" t="s">
        <v>220</v>
      </c>
      <c r="F13" s="114"/>
      <c r="G13" s="24" t="s">
        <v>2</v>
      </c>
      <c r="H13" s="12" t="s">
        <v>218</v>
      </c>
      <c r="I13" s="57" t="s">
        <v>220</v>
      </c>
      <c r="J13" s="108"/>
    </row>
    <row r="14" spans="1:12" x14ac:dyDescent="0.2">
      <c r="A14" s="104"/>
      <c r="B14" s="115"/>
      <c r="C14" s="98"/>
      <c r="D14" s="99" t="s">
        <v>221</v>
      </c>
      <c r="E14" s="100" t="s">
        <v>221</v>
      </c>
      <c r="F14" s="115"/>
      <c r="G14" s="98"/>
      <c r="H14" s="99" t="s">
        <v>221</v>
      </c>
      <c r="I14" s="100" t="s">
        <v>221</v>
      </c>
      <c r="J14" s="109"/>
    </row>
    <row r="15" spans="1:12" x14ac:dyDescent="0.2">
      <c r="B15" s="18"/>
      <c r="C15" s="18"/>
      <c r="D15" s="19"/>
      <c r="E15" s="58"/>
      <c r="F15" s="18"/>
      <c r="G15" s="18"/>
      <c r="H15" s="18"/>
      <c r="I15" s="58"/>
      <c r="J15" s="2"/>
    </row>
    <row r="16" spans="1:12" x14ac:dyDescent="0.2">
      <c r="A16" s="5" t="s">
        <v>3</v>
      </c>
      <c r="B16" s="33">
        <v>4003682</v>
      </c>
      <c r="C16" s="34">
        <f>B16/B16</f>
        <v>1</v>
      </c>
      <c r="D16" s="68">
        <v>130.62221765464906</v>
      </c>
      <c r="E16" s="60">
        <v>64.268963538913511</v>
      </c>
      <c r="F16" s="33">
        <v>11251158</v>
      </c>
      <c r="G16" s="34">
        <v>1</v>
      </c>
      <c r="H16" s="68">
        <v>122.2370798926684</v>
      </c>
      <c r="I16" s="60">
        <v>71.321216651492122</v>
      </c>
      <c r="J16" s="9" t="s">
        <v>4</v>
      </c>
      <c r="L16" s="101">
        <f>F16/B16</f>
        <v>2.8102027084069112</v>
      </c>
    </row>
    <row r="17" spans="1:12" x14ac:dyDescent="0.2">
      <c r="A17" s="5" t="s">
        <v>5</v>
      </c>
      <c r="B17" s="33">
        <v>2171236</v>
      </c>
      <c r="C17" s="34">
        <f t="shared" ref="C17:C18" si="0">SUM(B17)/SUM($B$17:$B$18)</f>
        <v>0.54230980382557858</v>
      </c>
      <c r="D17" s="68">
        <v>117.42942425814142</v>
      </c>
      <c r="E17" s="60">
        <v>142.12496604361473</v>
      </c>
      <c r="F17" s="33">
        <v>6456686</v>
      </c>
      <c r="G17" s="34">
        <f t="shared" ref="G17:G18" si="1">SUM(F17)/SUM($F$17:$F$18)</f>
        <v>0.57386857423920279</v>
      </c>
      <c r="H17" s="68">
        <v>110.37036125358929</v>
      </c>
      <c r="I17" s="60">
        <v>146.59077570656805</v>
      </c>
      <c r="J17" s="9" t="s">
        <v>6</v>
      </c>
      <c r="L17" s="101">
        <f t="shared" ref="L17:L18" si="2">F17/B17</f>
        <v>2.9737375393554637</v>
      </c>
    </row>
    <row r="18" spans="1:12" x14ac:dyDescent="0.2">
      <c r="A18" s="5" t="s">
        <v>7</v>
      </c>
      <c r="B18" s="33">
        <v>1832446</v>
      </c>
      <c r="C18" s="34">
        <f t="shared" si="0"/>
        <v>0.45769019617442147</v>
      </c>
      <c r="D18" s="68">
        <v>150.68044607660138</v>
      </c>
      <c r="E18" s="60">
        <v>38.972640293942121</v>
      </c>
      <c r="F18" s="33">
        <v>4794472</v>
      </c>
      <c r="G18" s="34">
        <f t="shared" si="1"/>
        <v>0.42613142576079727</v>
      </c>
      <c r="H18" s="68">
        <v>142.93271197213414</v>
      </c>
      <c r="I18" s="60">
        <v>42.164899005045044</v>
      </c>
      <c r="J18" s="9" t="s">
        <v>8</v>
      </c>
      <c r="L18" s="101">
        <f t="shared" si="2"/>
        <v>2.6164328989776506</v>
      </c>
    </row>
    <row r="19" spans="1:12" x14ac:dyDescent="0.2">
      <c r="A19" s="6" t="s">
        <v>9</v>
      </c>
      <c r="B19" s="36"/>
      <c r="C19" s="37"/>
      <c r="D19" s="92"/>
      <c r="E19" s="61"/>
      <c r="F19" s="39"/>
      <c r="G19" s="40"/>
      <c r="H19" s="95"/>
      <c r="I19" s="61"/>
      <c r="J19" s="7" t="s">
        <v>10</v>
      </c>
    </row>
    <row r="20" spans="1:12" x14ac:dyDescent="0.2">
      <c r="A20" s="6" t="s">
        <v>11</v>
      </c>
      <c r="B20" s="39">
        <v>171265</v>
      </c>
      <c r="C20" s="42">
        <f t="shared" ref="C20:C71" si="3">SUM(B20)/SUM($B$20:$B$72)</f>
        <v>9.3462508581426143E-2</v>
      </c>
      <c r="D20" s="93">
        <v>119.90996163217295</v>
      </c>
      <c r="E20" s="62">
        <v>43.198121393115137</v>
      </c>
      <c r="F20" s="39">
        <v>433527</v>
      </c>
      <c r="G20" s="34">
        <f t="shared" ref="G20:G71" si="4">SUM(F20)/SUM($F$20:$F$72)</f>
        <v>9.0423298599183174E-2</v>
      </c>
      <c r="H20" s="93">
        <v>116.15358647075844</v>
      </c>
      <c r="I20" s="62">
        <v>42.852101747387024</v>
      </c>
      <c r="J20" s="8" t="s">
        <v>12</v>
      </c>
    </row>
    <row r="21" spans="1:12" x14ac:dyDescent="0.2">
      <c r="A21" s="6" t="s">
        <v>13</v>
      </c>
      <c r="B21" s="39">
        <v>73499</v>
      </c>
      <c r="C21" s="42">
        <f t="shared" si="3"/>
        <v>4.0109776768319505E-2</v>
      </c>
      <c r="D21" s="93">
        <v>413.84572072072069</v>
      </c>
      <c r="E21" s="62">
        <v>64.54527890965295</v>
      </c>
      <c r="F21" s="39">
        <v>191645</v>
      </c>
      <c r="G21" s="34">
        <f t="shared" si="4"/>
        <v>3.9972534721114165E-2</v>
      </c>
      <c r="H21" s="93">
        <v>384.52818074198922</v>
      </c>
      <c r="I21" s="62">
        <v>58.536861010653894</v>
      </c>
      <c r="J21" s="8" t="s">
        <v>14</v>
      </c>
    </row>
    <row r="22" spans="1:12" x14ac:dyDescent="0.2">
      <c r="A22" s="6" t="s">
        <v>15</v>
      </c>
      <c r="B22" s="39">
        <v>11206</v>
      </c>
      <c r="C22" s="42">
        <f t="shared" si="3"/>
        <v>6.1153234529148469E-3</v>
      </c>
      <c r="D22" s="93">
        <v>131.01835613235122</v>
      </c>
      <c r="E22" s="62">
        <v>29.492578166122751</v>
      </c>
      <c r="F22" s="39">
        <v>25341</v>
      </c>
      <c r="G22" s="34">
        <f t="shared" si="4"/>
        <v>5.2855227236179077E-3</v>
      </c>
      <c r="H22" s="93">
        <v>134.00137486119189</v>
      </c>
      <c r="I22" s="62">
        <v>39.073317400354632</v>
      </c>
      <c r="J22" s="8" t="s">
        <v>16</v>
      </c>
    </row>
    <row r="23" spans="1:12" x14ac:dyDescent="0.2">
      <c r="A23" s="6" t="s">
        <v>17</v>
      </c>
      <c r="B23" s="39">
        <v>35476</v>
      </c>
      <c r="C23" s="42">
        <f t="shared" si="3"/>
        <v>1.9359915653721856E-2</v>
      </c>
      <c r="D23" s="93">
        <v>102.06864804212101</v>
      </c>
      <c r="E23" s="62">
        <v>49.238712542852781</v>
      </c>
      <c r="F23" s="39">
        <v>109164</v>
      </c>
      <c r="G23" s="34">
        <f t="shared" si="4"/>
        <v>2.276898317355374E-2</v>
      </c>
      <c r="H23" s="93">
        <v>93.710243709814492</v>
      </c>
      <c r="I23" s="62">
        <v>55.731745918294415</v>
      </c>
      <c r="J23" s="8" t="s">
        <v>18</v>
      </c>
    </row>
    <row r="24" spans="1:12" ht="12.75" customHeight="1" x14ac:dyDescent="0.2">
      <c r="A24" s="6" t="s">
        <v>19</v>
      </c>
      <c r="B24" s="39">
        <v>646</v>
      </c>
      <c r="C24" s="42">
        <f t="shared" si="3"/>
        <v>3.5253426294690264E-4</v>
      </c>
      <c r="D24" s="93">
        <v>273.72881355932202</v>
      </c>
      <c r="E24" s="62">
        <v>52.734693877551017</v>
      </c>
      <c r="F24" s="39">
        <v>2114</v>
      </c>
      <c r="G24" s="34">
        <f t="shared" si="4"/>
        <v>4.4092952281789424E-4</v>
      </c>
      <c r="H24" s="93">
        <v>271.02564102564105</v>
      </c>
      <c r="I24" s="62">
        <v>55.15262196712758</v>
      </c>
      <c r="J24" s="8" t="s">
        <v>20</v>
      </c>
    </row>
    <row r="25" spans="1:12" x14ac:dyDescent="0.2">
      <c r="A25" s="6" t="s">
        <v>21</v>
      </c>
      <c r="B25" s="39">
        <v>121270</v>
      </c>
      <c r="C25" s="42">
        <f t="shared" si="3"/>
        <v>6.617930351017165E-2</v>
      </c>
      <c r="D25" s="93">
        <v>269.82467070131719</v>
      </c>
      <c r="E25" s="62">
        <v>63.892898915712159</v>
      </c>
      <c r="F25" s="39">
        <v>331030</v>
      </c>
      <c r="G25" s="34">
        <f t="shared" si="4"/>
        <v>6.9044891172378206E-2</v>
      </c>
      <c r="H25" s="93">
        <v>255.74801446274606</v>
      </c>
      <c r="I25" s="62">
        <v>64.685376176834964</v>
      </c>
      <c r="J25" s="8" t="s">
        <v>22</v>
      </c>
    </row>
    <row r="26" spans="1:12" x14ac:dyDescent="0.2">
      <c r="A26" s="6" t="s">
        <v>23</v>
      </c>
      <c r="B26" s="39">
        <v>4613</v>
      </c>
      <c r="C26" s="42">
        <f t="shared" si="3"/>
        <v>2.5174002398979287E-3</v>
      </c>
      <c r="D26" s="93">
        <v>129.10719283515252</v>
      </c>
      <c r="E26" s="62">
        <v>34.671176249530248</v>
      </c>
      <c r="F26" s="39">
        <v>14892</v>
      </c>
      <c r="G26" s="34">
        <f t="shared" si="4"/>
        <v>3.106112797447531E-3</v>
      </c>
      <c r="H26" s="93">
        <v>124.8909761824891</v>
      </c>
      <c r="I26" s="62">
        <v>44.050048806460204</v>
      </c>
      <c r="J26" s="8" t="s">
        <v>24</v>
      </c>
    </row>
    <row r="27" spans="1:12" x14ac:dyDescent="0.2">
      <c r="A27" s="6" t="s">
        <v>25</v>
      </c>
      <c r="B27" s="39">
        <v>9670</v>
      </c>
      <c r="C27" s="42">
        <f t="shared" si="3"/>
        <v>5.2770995707376919E-3</v>
      </c>
      <c r="D27" s="93">
        <v>202.47068676716918</v>
      </c>
      <c r="E27" s="62">
        <v>37.369092244077748</v>
      </c>
      <c r="F27" s="39">
        <v>27009</v>
      </c>
      <c r="G27" s="34">
        <f t="shared" si="4"/>
        <v>5.6334273802216206E-3</v>
      </c>
      <c r="H27" s="93">
        <v>199.91857883049593</v>
      </c>
      <c r="I27" s="62">
        <v>36.789484437785191</v>
      </c>
      <c r="J27" s="8" t="s">
        <v>26</v>
      </c>
    </row>
    <row r="28" spans="1:12" x14ac:dyDescent="0.2">
      <c r="A28" s="6" t="s">
        <v>27</v>
      </c>
      <c r="B28" s="39">
        <v>2750</v>
      </c>
      <c r="C28" s="42">
        <f t="shared" si="3"/>
        <v>1.5007263515541523E-3</v>
      </c>
      <c r="D28" s="93">
        <v>172.73869346733667</v>
      </c>
      <c r="E28" s="62">
        <v>50.897649454007031</v>
      </c>
      <c r="F28" s="39">
        <v>7071</v>
      </c>
      <c r="G28" s="34">
        <f t="shared" si="4"/>
        <v>1.474840423767895E-3</v>
      </c>
      <c r="H28" s="93">
        <v>151.54307758251178</v>
      </c>
      <c r="I28" s="62">
        <v>53.386183465458657</v>
      </c>
      <c r="J28" s="8" t="s">
        <v>28</v>
      </c>
    </row>
    <row r="29" spans="1:12" x14ac:dyDescent="0.2">
      <c r="A29" s="6" t="s">
        <v>29</v>
      </c>
      <c r="B29" s="39">
        <v>2519</v>
      </c>
      <c r="C29" s="42">
        <f t="shared" si="3"/>
        <v>1.3746653380236034E-3</v>
      </c>
      <c r="D29" s="93">
        <v>119.72433460076046</v>
      </c>
      <c r="E29" s="62">
        <v>9.8637324770929595</v>
      </c>
      <c r="F29" s="39">
        <v>8283</v>
      </c>
      <c r="G29" s="34">
        <f t="shared" si="4"/>
        <v>1.7276344548252686E-3</v>
      </c>
      <c r="H29" s="93">
        <v>113.09393773894047</v>
      </c>
      <c r="I29" s="62">
        <v>11.789572569281352</v>
      </c>
      <c r="J29" s="8" t="s">
        <v>30</v>
      </c>
    </row>
    <row r="30" spans="1:12" ht="15.95" customHeight="1" x14ac:dyDescent="0.2">
      <c r="A30" s="6" t="s">
        <v>31</v>
      </c>
      <c r="B30" s="39">
        <v>87432</v>
      </c>
      <c r="C30" s="42">
        <f t="shared" si="3"/>
        <v>4.7713275043302777E-2</v>
      </c>
      <c r="D30" s="93">
        <v>245.05171109055746</v>
      </c>
      <c r="E30" s="62">
        <v>52.398417835311037</v>
      </c>
      <c r="F30" s="39">
        <v>192787</v>
      </c>
      <c r="G30" s="34">
        <f t="shared" si="4"/>
        <v>4.0210728436846442E-2</v>
      </c>
      <c r="H30" s="93">
        <v>234.10686095931999</v>
      </c>
      <c r="I30" s="62">
        <v>52.078133272823536</v>
      </c>
      <c r="J30" s="8" t="s">
        <v>32</v>
      </c>
    </row>
    <row r="31" spans="1:12" ht="14.45" customHeight="1" x14ac:dyDescent="0.2">
      <c r="A31" s="6" t="s">
        <v>33</v>
      </c>
      <c r="B31" s="39">
        <v>4745</v>
      </c>
      <c r="C31" s="42">
        <f t="shared" si="3"/>
        <v>2.5894351047725281E-3</v>
      </c>
      <c r="D31" s="93">
        <v>196.64318276004974</v>
      </c>
      <c r="E31" s="62">
        <v>38.383756673677397</v>
      </c>
      <c r="F31" s="39">
        <v>17354</v>
      </c>
      <c r="G31" s="34">
        <f t="shared" si="4"/>
        <v>3.6196267450244735E-3</v>
      </c>
      <c r="H31" s="93">
        <v>242.07002371320968</v>
      </c>
      <c r="I31" s="62">
        <v>57.482610135806553</v>
      </c>
      <c r="J31" s="8" t="s">
        <v>34</v>
      </c>
    </row>
    <row r="32" spans="1:12" ht="14.45" customHeight="1" x14ac:dyDescent="0.2">
      <c r="A32" s="6" t="s">
        <v>35</v>
      </c>
      <c r="B32" s="39">
        <v>63146</v>
      </c>
      <c r="C32" s="42">
        <f t="shared" si="3"/>
        <v>3.4459951343723087E-2</v>
      </c>
      <c r="D32" s="93">
        <v>76.949136019107499</v>
      </c>
      <c r="E32" s="62">
        <v>26.872925355349391</v>
      </c>
      <c r="F32" s="39">
        <v>165091</v>
      </c>
      <c r="G32" s="34">
        <f t="shared" si="4"/>
        <v>3.4434009390505664E-2</v>
      </c>
      <c r="H32" s="93">
        <v>73.624099716814953</v>
      </c>
      <c r="I32" s="62">
        <v>30.678076337012673</v>
      </c>
      <c r="J32" s="8" t="s">
        <v>36</v>
      </c>
    </row>
    <row r="33" spans="1:10" x14ac:dyDescent="0.2">
      <c r="A33" s="6" t="s">
        <v>37</v>
      </c>
      <c r="B33" s="39">
        <v>3334</v>
      </c>
      <c r="C33" s="42">
        <f t="shared" si="3"/>
        <v>1.819426056756925E-3</v>
      </c>
      <c r="D33" s="93">
        <v>142.66153187847667</v>
      </c>
      <c r="E33" s="62">
        <v>15.609345006788708</v>
      </c>
      <c r="F33" s="39">
        <v>9245</v>
      </c>
      <c r="G33" s="34">
        <f t="shared" si="4"/>
        <v>1.9282845025787286E-3</v>
      </c>
      <c r="H33" s="93">
        <v>128.31367106176265</v>
      </c>
      <c r="I33" s="62">
        <v>15.340579108935534</v>
      </c>
      <c r="J33" s="8" t="s">
        <v>38</v>
      </c>
    </row>
    <row r="34" spans="1:10" ht="14.1" customHeight="1" x14ac:dyDescent="0.2">
      <c r="A34" s="6" t="s">
        <v>39</v>
      </c>
      <c r="B34" s="39">
        <v>477</v>
      </c>
      <c r="C34" s="42">
        <f t="shared" si="3"/>
        <v>2.6030780716048384E-4</v>
      </c>
      <c r="D34" s="93">
        <v>287.34939759036149</v>
      </c>
      <c r="E34" s="62">
        <v>16.158536585365855</v>
      </c>
      <c r="F34" s="39">
        <v>1701</v>
      </c>
      <c r="G34" s="34">
        <f t="shared" si="4"/>
        <v>3.547876623998288E-4</v>
      </c>
      <c r="H34" s="93">
        <v>213.6934673366834</v>
      </c>
      <c r="I34" s="62">
        <v>21.297107800175286</v>
      </c>
      <c r="J34" s="8" t="s">
        <v>40</v>
      </c>
    </row>
    <row r="35" spans="1:10" x14ac:dyDescent="0.2">
      <c r="A35" s="6" t="s">
        <v>41</v>
      </c>
      <c r="B35" s="39">
        <v>161795</v>
      </c>
      <c r="C35" s="42">
        <f t="shared" si="3"/>
        <v>8.8294552745346935E-2</v>
      </c>
      <c r="D35" s="93">
        <v>101.70540978866245</v>
      </c>
      <c r="E35" s="62">
        <v>27.089496886620758</v>
      </c>
      <c r="F35" s="39">
        <v>353567</v>
      </c>
      <c r="G35" s="34">
        <f t="shared" si="4"/>
        <v>7.3745566979259422E-2</v>
      </c>
      <c r="H35" s="93">
        <v>97.03435764999054</v>
      </c>
      <c r="I35" s="62">
        <v>27.655824926043486</v>
      </c>
      <c r="J35" s="8" t="s">
        <v>42</v>
      </c>
    </row>
    <row r="36" spans="1:10" x14ac:dyDescent="0.2">
      <c r="A36" s="6" t="s">
        <v>43</v>
      </c>
      <c r="B36" s="39">
        <v>3261</v>
      </c>
      <c r="C36" s="42">
        <f t="shared" si="3"/>
        <v>1.7795885936065783E-3</v>
      </c>
      <c r="D36" s="93">
        <v>217.69025367156209</v>
      </c>
      <c r="E36" s="62">
        <v>47.336333284947017</v>
      </c>
      <c r="F36" s="39">
        <v>9486</v>
      </c>
      <c r="G36" s="34">
        <f t="shared" si="4"/>
        <v>1.9785513024837015E-3</v>
      </c>
      <c r="H36" s="93">
        <v>249.89462592202315</v>
      </c>
      <c r="I36" s="62">
        <v>57.623618029401044</v>
      </c>
      <c r="J36" s="8" t="s">
        <v>44</v>
      </c>
    </row>
    <row r="37" spans="1:10" x14ac:dyDescent="0.2">
      <c r="A37" s="6" t="s">
        <v>45</v>
      </c>
      <c r="B37" s="39">
        <v>4730</v>
      </c>
      <c r="C37" s="42">
        <f t="shared" si="3"/>
        <v>2.581249324673142E-3</v>
      </c>
      <c r="D37" s="93">
        <v>239.49367088607593</v>
      </c>
      <c r="E37" s="62">
        <v>57.809826448301152</v>
      </c>
      <c r="F37" s="39">
        <v>11256</v>
      </c>
      <c r="G37" s="34">
        <f t="shared" si="4"/>
        <v>2.3477307042754103E-3</v>
      </c>
      <c r="H37" s="93">
        <v>200.57020669992875</v>
      </c>
      <c r="I37" s="62">
        <v>56.659619450317123</v>
      </c>
      <c r="J37" s="8" t="s">
        <v>46</v>
      </c>
    </row>
    <row r="38" spans="1:10" x14ac:dyDescent="0.2">
      <c r="A38" s="6" t="s">
        <v>47</v>
      </c>
      <c r="B38" s="39">
        <v>3132</v>
      </c>
      <c r="C38" s="42">
        <f t="shared" si="3"/>
        <v>1.7091908847518562E-3</v>
      </c>
      <c r="D38" s="93">
        <v>541.86851211072667</v>
      </c>
      <c r="E38" s="62">
        <v>79.492385786802032</v>
      </c>
      <c r="F38" s="39">
        <v>6727</v>
      </c>
      <c r="G38" s="34">
        <f t="shared" si="4"/>
        <v>1.4030903027417098E-3</v>
      </c>
      <c r="H38" s="93">
        <v>600.625</v>
      </c>
      <c r="I38" s="62">
        <v>77.517861258354458</v>
      </c>
      <c r="J38" s="8" t="s">
        <v>48</v>
      </c>
    </row>
    <row r="39" spans="1:10" x14ac:dyDescent="0.2">
      <c r="A39" s="6" t="s">
        <v>49</v>
      </c>
      <c r="B39" s="39">
        <v>103834</v>
      </c>
      <c r="C39" s="42">
        <f t="shared" si="3"/>
        <v>5.666415272264503E-2</v>
      </c>
      <c r="D39" s="93">
        <v>164.41917912338485</v>
      </c>
      <c r="E39" s="62">
        <v>54.379294452823871</v>
      </c>
      <c r="F39" s="39">
        <v>286585</v>
      </c>
      <c r="G39" s="34">
        <f t="shared" si="4"/>
        <v>5.9774733820608432E-2</v>
      </c>
      <c r="H39" s="93">
        <v>157.58637185951753</v>
      </c>
      <c r="I39" s="62">
        <v>57.747682213951656</v>
      </c>
      <c r="J39" s="8" t="s">
        <v>50</v>
      </c>
    </row>
    <row r="40" spans="1:10" x14ac:dyDescent="0.2">
      <c r="A40" s="6" t="s">
        <v>120</v>
      </c>
      <c r="B40" s="39">
        <v>11459</v>
      </c>
      <c r="C40" s="42">
        <f t="shared" si="3"/>
        <v>6.2533902772578288E-3</v>
      </c>
      <c r="D40" s="93">
        <v>136.56298414968418</v>
      </c>
      <c r="E40" s="62">
        <v>50.894958916278036</v>
      </c>
      <c r="F40" s="39">
        <v>42126</v>
      </c>
      <c r="G40" s="34">
        <f t="shared" si="4"/>
        <v>8.7864697626426746E-3</v>
      </c>
      <c r="H40" s="93">
        <v>132.33021297983288</v>
      </c>
      <c r="I40" s="62">
        <v>70.786913343751579</v>
      </c>
      <c r="J40" s="8" t="s">
        <v>121</v>
      </c>
    </row>
    <row r="41" spans="1:10" x14ac:dyDescent="0.2">
      <c r="A41" s="6" t="s">
        <v>51</v>
      </c>
      <c r="B41" s="39">
        <v>2475</v>
      </c>
      <c r="C41" s="42">
        <f t="shared" si="3"/>
        <v>1.350653716398737E-3</v>
      </c>
      <c r="D41" s="93">
        <v>334.45945945945948</v>
      </c>
      <c r="E41" s="62">
        <v>35.874764458617193</v>
      </c>
      <c r="F41" s="39">
        <v>8078</v>
      </c>
      <c r="G41" s="34">
        <f t="shared" si="4"/>
        <v>1.6848763885160595E-3</v>
      </c>
      <c r="H41" s="93">
        <v>301.86846038863979</v>
      </c>
      <c r="I41" s="62">
        <v>28.298185384992642</v>
      </c>
      <c r="J41" s="8" t="s">
        <v>52</v>
      </c>
    </row>
    <row r="42" spans="1:10" x14ac:dyDescent="0.2">
      <c r="A42" s="6" t="s">
        <v>53</v>
      </c>
      <c r="B42" s="39">
        <v>414222</v>
      </c>
      <c r="C42" s="42">
        <f t="shared" si="3"/>
        <v>0.22604868028853237</v>
      </c>
      <c r="D42" s="93">
        <v>143.25852605804047</v>
      </c>
      <c r="E42" s="62">
        <v>70.827640805634445</v>
      </c>
      <c r="F42" s="39">
        <v>1070526</v>
      </c>
      <c r="G42" s="34">
        <f t="shared" si="4"/>
        <v>0.22328595948162205</v>
      </c>
      <c r="H42" s="93">
        <v>131.5153815819055</v>
      </c>
      <c r="I42" s="62">
        <v>70.334159627398975</v>
      </c>
      <c r="J42" s="8" t="s">
        <v>54</v>
      </c>
    </row>
    <row r="43" spans="1:10" x14ac:dyDescent="0.2">
      <c r="A43" s="6" t="s">
        <v>55</v>
      </c>
      <c r="B43" s="39">
        <v>107658</v>
      </c>
      <c r="C43" s="42">
        <f t="shared" si="3"/>
        <v>5.8750980929315244E-2</v>
      </c>
      <c r="D43" s="93">
        <v>238.81543921916594</v>
      </c>
      <c r="E43" s="62">
        <v>57.663631494375998</v>
      </c>
      <c r="F43" s="39">
        <v>315835</v>
      </c>
      <c r="G43" s="34">
        <f t="shared" si="4"/>
        <v>6.5875579867166328E-2</v>
      </c>
      <c r="H43" s="93">
        <v>202.51545307650875</v>
      </c>
      <c r="I43" s="62">
        <v>54.148650548455791</v>
      </c>
      <c r="J43" s="8" t="s">
        <v>56</v>
      </c>
    </row>
    <row r="44" spans="1:10" x14ac:dyDescent="0.2">
      <c r="A44" s="6" t="s">
        <v>57</v>
      </c>
      <c r="B44" s="39">
        <v>2378</v>
      </c>
      <c r="C44" s="42">
        <f t="shared" si="3"/>
        <v>1.2977190050893724E-3</v>
      </c>
      <c r="D44" s="93">
        <v>174.59618208516886</v>
      </c>
      <c r="E44" s="62">
        <v>16.476131088477793</v>
      </c>
      <c r="F44" s="39">
        <v>7442</v>
      </c>
      <c r="G44" s="34">
        <f t="shared" si="4"/>
        <v>1.552222094990903E-3</v>
      </c>
      <c r="H44" s="93">
        <v>191.11453518233179</v>
      </c>
      <c r="I44" s="62">
        <v>21.502455937590291</v>
      </c>
      <c r="J44" s="8" t="s">
        <v>58</v>
      </c>
    </row>
    <row r="45" spans="1:10" x14ac:dyDescent="0.2">
      <c r="A45" s="6" t="s">
        <v>59</v>
      </c>
      <c r="B45" s="39">
        <v>82595</v>
      </c>
      <c r="C45" s="42">
        <f t="shared" si="3"/>
        <v>4.5073633820587343E-2</v>
      </c>
      <c r="D45" s="93">
        <v>312.70586453640254</v>
      </c>
      <c r="E45" s="62">
        <v>62.304814205754113</v>
      </c>
      <c r="F45" s="39">
        <v>194384</v>
      </c>
      <c r="G45" s="34">
        <f>SUM(F45)/SUM($F$20:$F$72)</f>
        <v>4.0543824202191839E-2</v>
      </c>
      <c r="H45" s="93">
        <v>294.8160281493615</v>
      </c>
      <c r="I45" s="62">
        <v>62.150574076856913</v>
      </c>
      <c r="J45" s="8" t="s">
        <v>60</v>
      </c>
    </row>
    <row r="46" spans="1:10" x14ac:dyDescent="0.2">
      <c r="A46" s="6" t="s">
        <v>61</v>
      </c>
      <c r="B46" s="39">
        <v>5337</v>
      </c>
      <c r="C46" s="42">
        <f t="shared" si="3"/>
        <v>2.9125005593616401E-3</v>
      </c>
      <c r="D46" s="93">
        <v>278.69451697127937</v>
      </c>
      <c r="E46" s="62">
        <v>32.770477710917348</v>
      </c>
      <c r="F46" s="39">
        <v>19949</v>
      </c>
      <c r="G46" s="34">
        <f t="shared" si="4"/>
        <v>4.1608812917190976E-3</v>
      </c>
      <c r="H46" s="93">
        <v>224.54975236380008</v>
      </c>
      <c r="I46" s="62">
        <v>49.377490656171879</v>
      </c>
      <c r="J46" s="8" t="s">
        <v>62</v>
      </c>
    </row>
    <row r="47" spans="1:10" x14ac:dyDescent="0.2">
      <c r="A47" s="6" t="s">
        <v>63</v>
      </c>
      <c r="B47" s="39">
        <v>25927</v>
      </c>
      <c r="C47" s="42">
        <f t="shared" si="3"/>
        <v>1.4148848042452547E-2</v>
      </c>
      <c r="D47" s="93">
        <v>203.50863422291994</v>
      </c>
      <c r="E47" s="62">
        <v>45.43813529617946</v>
      </c>
      <c r="F47" s="39">
        <v>54941</v>
      </c>
      <c r="G47" s="34">
        <f t="shared" si="4"/>
        <v>1.1459370346801291E-2</v>
      </c>
      <c r="H47" s="93">
        <v>190.70776493456907</v>
      </c>
      <c r="I47" s="62">
        <v>48.219661397765471</v>
      </c>
      <c r="J47" s="8" t="s">
        <v>64</v>
      </c>
    </row>
    <row r="48" spans="1:10" x14ac:dyDescent="0.2">
      <c r="A48" s="6" t="s">
        <v>65</v>
      </c>
      <c r="B48" s="39">
        <v>17307</v>
      </c>
      <c r="C48" s="42">
        <f t="shared" si="3"/>
        <v>9.4447530786718956E-3</v>
      </c>
      <c r="D48" s="93">
        <v>123.64792455526184</v>
      </c>
      <c r="E48" s="62">
        <v>24.766388574862983</v>
      </c>
      <c r="F48" s="39">
        <v>57600</v>
      </c>
      <c r="G48" s="34">
        <f t="shared" si="4"/>
        <v>1.2013973753221717E-2</v>
      </c>
      <c r="H48" s="93">
        <v>96.540627514078835</v>
      </c>
      <c r="I48" s="62">
        <v>18.99235030335004</v>
      </c>
      <c r="J48" s="8" t="s">
        <v>66</v>
      </c>
    </row>
    <row r="49" spans="1:10" x14ac:dyDescent="0.2">
      <c r="A49" s="6" t="s">
        <v>67</v>
      </c>
      <c r="B49" s="39">
        <v>36971</v>
      </c>
      <c r="C49" s="42">
        <f t="shared" si="3"/>
        <v>2.0175765070294022E-2</v>
      </c>
      <c r="D49" s="93">
        <v>152.79798313770871</v>
      </c>
      <c r="E49" s="62">
        <v>57.084845209603955</v>
      </c>
      <c r="F49" s="39">
        <v>106689</v>
      </c>
      <c r="G49" s="34">
        <f t="shared" si="4"/>
        <v>2.2252757738844994E-2</v>
      </c>
      <c r="H49" s="93">
        <v>163.29282478266194</v>
      </c>
      <c r="I49" s="62">
        <v>65.044352994970282</v>
      </c>
      <c r="J49" s="8" t="s">
        <v>68</v>
      </c>
    </row>
    <row r="50" spans="1:10" ht="12.75" customHeight="1" x14ac:dyDescent="0.2">
      <c r="A50" s="6" t="s">
        <v>69</v>
      </c>
      <c r="B50" s="39">
        <v>44385</v>
      </c>
      <c r="C50" s="42">
        <f t="shared" si="3"/>
        <v>2.4221723314084016E-2</v>
      </c>
      <c r="D50" s="93">
        <v>103.99484536082475</v>
      </c>
      <c r="E50" s="62">
        <v>30.662576941410542</v>
      </c>
      <c r="F50" s="39">
        <v>152106</v>
      </c>
      <c r="G50" s="34">
        <f t="shared" si="4"/>
        <v>3.1725650897700387E-2</v>
      </c>
      <c r="H50" s="93">
        <v>107.21354460358634</v>
      </c>
      <c r="I50" s="62">
        <v>40.053718845044834</v>
      </c>
      <c r="J50" s="8" t="s">
        <v>70</v>
      </c>
    </row>
    <row r="51" spans="1:10" x14ac:dyDescent="0.2">
      <c r="A51" s="6" t="s">
        <v>71</v>
      </c>
      <c r="B51" s="39">
        <v>28711</v>
      </c>
      <c r="C51" s="42">
        <f t="shared" si="3"/>
        <v>1.5668128828898641E-2</v>
      </c>
      <c r="D51" s="93">
        <v>305.20888699904327</v>
      </c>
      <c r="E51" s="62">
        <v>32.577270457949439</v>
      </c>
      <c r="F51" s="39">
        <v>72896</v>
      </c>
      <c r="G51" s="34">
        <f t="shared" si="4"/>
        <v>1.5204351227688371E-2</v>
      </c>
      <c r="H51" s="93">
        <v>238.89362259946253</v>
      </c>
      <c r="I51" s="62">
        <v>35.084949703999612</v>
      </c>
      <c r="J51" s="8" t="s">
        <v>72</v>
      </c>
    </row>
    <row r="52" spans="1:10" x14ac:dyDescent="0.2">
      <c r="A52" s="6" t="s">
        <v>73</v>
      </c>
      <c r="B52" s="39">
        <v>7159</v>
      </c>
      <c r="C52" s="42">
        <f t="shared" si="3"/>
        <v>3.9067999821004278E-3</v>
      </c>
      <c r="D52" s="93">
        <v>305.54844216816048</v>
      </c>
      <c r="E52" s="62">
        <v>19.416343467765994</v>
      </c>
      <c r="F52" s="39">
        <v>17573</v>
      </c>
      <c r="G52" s="34">
        <f t="shared" si="4"/>
        <v>3.6653048743987018E-3</v>
      </c>
      <c r="H52" s="93">
        <v>294.55246396245388</v>
      </c>
      <c r="I52" s="62">
        <v>20.902321819392903</v>
      </c>
      <c r="J52" s="8" t="s">
        <v>74</v>
      </c>
    </row>
    <row r="53" spans="1:10" x14ac:dyDescent="0.2">
      <c r="A53" s="6" t="s">
        <v>75</v>
      </c>
      <c r="B53" s="39">
        <v>34746</v>
      </c>
      <c r="C53" s="42">
        <f t="shared" si="3"/>
        <v>1.8961541022218389E-2</v>
      </c>
      <c r="D53" s="93">
        <v>191.05905641702407</v>
      </c>
      <c r="E53" s="62">
        <v>44.151058476708435</v>
      </c>
      <c r="F53" s="39">
        <v>71217</v>
      </c>
      <c r="G53" s="34">
        <f t="shared" si="4"/>
        <v>1.4854152235819287E-2</v>
      </c>
      <c r="H53" s="93">
        <v>178.89223813112284</v>
      </c>
      <c r="I53" s="62">
        <v>43.083223936939277</v>
      </c>
      <c r="J53" s="8" t="s">
        <v>76</v>
      </c>
    </row>
    <row r="54" spans="1:10" x14ac:dyDescent="0.2">
      <c r="A54" s="6" t="s">
        <v>77</v>
      </c>
      <c r="B54" s="39">
        <v>5463</v>
      </c>
      <c r="C54" s="42">
        <f t="shared" si="3"/>
        <v>2.981261112196485E-3</v>
      </c>
      <c r="D54" s="93">
        <v>93.672839506172849</v>
      </c>
      <c r="E54" s="62">
        <v>19.487746584382691</v>
      </c>
      <c r="F54" s="39">
        <v>21798</v>
      </c>
      <c r="G54" s="34">
        <f t="shared" si="4"/>
        <v>4.5465381922348428E-3</v>
      </c>
      <c r="H54" s="93">
        <v>118.46095320906474</v>
      </c>
      <c r="I54" s="62">
        <v>36.947641405495197</v>
      </c>
      <c r="J54" s="8" t="s">
        <v>78</v>
      </c>
    </row>
    <row r="55" spans="1:10" x14ac:dyDescent="0.2">
      <c r="A55" s="6" t="s">
        <v>79</v>
      </c>
      <c r="B55" s="39">
        <v>13857</v>
      </c>
      <c r="C55" s="42">
        <f t="shared" si="3"/>
        <v>7.5620236558130499E-3</v>
      </c>
      <c r="D55" s="93">
        <v>158.31143607905861</v>
      </c>
      <c r="E55" s="62">
        <v>31.421056211877278</v>
      </c>
      <c r="F55" s="39">
        <v>43711</v>
      </c>
      <c r="G55" s="34">
        <f t="shared" si="4"/>
        <v>9.1170626167894862E-3</v>
      </c>
      <c r="H55" s="93">
        <v>150.70679906219831</v>
      </c>
      <c r="I55" s="62">
        <v>36.169931071005969</v>
      </c>
      <c r="J55" s="8" t="s">
        <v>80</v>
      </c>
    </row>
    <row r="56" spans="1:10" x14ac:dyDescent="0.2">
      <c r="A56" s="6" t="s">
        <v>81</v>
      </c>
      <c r="B56" s="39">
        <v>21048</v>
      </c>
      <c r="C56" s="42">
        <f t="shared" si="3"/>
        <v>1.1486286635458835E-2</v>
      </c>
      <c r="D56" s="93">
        <v>104.25479221358165</v>
      </c>
      <c r="E56" s="62">
        <v>13.174184906770483</v>
      </c>
      <c r="F56" s="39">
        <v>58348</v>
      </c>
      <c r="G56" s="34">
        <f t="shared" si="4"/>
        <v>1.2169988551267026E-2</v>
      </c>
      <c r="H56" s="93">
        <v>95.453727485399256</v>
      </c>
      <c r="I56" s="62">
        <v>13.13159274688128</v>
      </c>
      <c r="J56" s="8" t="s">
        <v>82</v>
      </c>
    </row>
    <row r="57" spans="1:10" ht="12.75" customHeight="1" x14ac:dyDescent="0.2">
      <c r="A57" s="6" t="s">
        <v>83</v>
      </c>
      <c r="B57" s="39">
        <v>14020</v>
      </c>
      <c r="C57" s="42">
        <f t="shared" si="3"/>
        <v>7.6509757995597144E-3</v>
      </c>
      <c r="D57" s="93">
        <v>136.980947728383</v>
      </c>
      <c r="E57" s="62">
        <v>54.663131628197128</v>
      </c>
      <c r="F57" s="39">
        <v>36359</v>
      </c>
      <c r="G57" s="34">
        <f t="shared" si="4"/>
        <v>7.5836123557879928E-3</v>
      </c>
      <c r="H57" s="93">
        <v>125.94478506356299</v>
      </c>
      <c r="I57" s="62">
        <v>61.855021180313365</v>
      </c>
      <c r="J57" s="8" t="s">
        <v>84</v>
      </c>
    </row>
    <row r="58" spans="1:10" x14ac:dyDescent="0.2">
      <c r="A58" s="6" t="s">
        <v>85</v>
      </c>
      <c r="B58" s="39">
        <v>491</v>
      </c>
      <c r="C58" s="42">
        <f t="shared" si="3"/>
        <v>2.679478685865777E-4</v>
      </c>
      <c r="D58" s="93">
        <v>118.8861985472155</v>
      </c>
      <c r="E58" s="62">
        <v>10.920818505338078</v>
      </c>
      <c r="F58" s="39">
        <v>1259</v>
      </c>
      <c r="G58" s="34">
        <f t="shared" si="4"/>
        <v>2.6259709991850939E-4</v>
      </c>
      <c r="H58" s="93">
        <v>101.61420500403551</v>
      </c>
      <c r="I58" s="62">
        <v>12.39783357951748</v>
      </c>
      <c r="J58" s="8" t="s">
        <v>86</v>
      </c>
    </row>
    <row r="59" spans="1:10" ht="12.75" customHeight="1" x14ac:dyDescent="0.2">
      <c r="A59" s="6" t="s">
        <v>87</v>
      </c>
      <c r="B59" s="39">
        <v>2968</v>
      </c>
      <c r="C59" s="42">
        <f t="shared" si="3"/>
        <v>1.6196930223318995E-3</v>
      </c>
      <c r="D59" s="93">
        <v>120.16194331983804</v>
      </c>
      <c r="E59" s="62">
        <v>33.266083837704549</v>
      </c>
      <c r="F59" s="39">
        <v>10071</v>
      </c>
      <c r="G59" s="34">
        <f t="shared" si="4"/>
        <v>2.1005682234148592E-3</v>
      </c>
      <c r="H59" s="93">
        <v>114.73000683526999</v>
      </c>
      <c r="I59" s="62">
        <v>34.816428126944615</v>
      </c>
      <c r="J59" s="8" t="s">
        <v>88</v>
      </c>
    </row>
    <row r="60" spans="1:10" x14ac:dyDescent="0.2">
      <c r="A60" s="6" t="s">
        <v>89</v>
      </c>
      <c r="B60" s="39">
        <v>2340</v>
      </c>
      <c r="C60" s="42">
        <f t="shared" si="3"/>
        <v>1.2769816955042605E-3</v>
      </c>
      <c r="D60" s="93">
        <v>57.877813504823152</v>
      </c>
      <c r="E60" s="62">
        <v>4.354217450363782</v>
      </c>
      <c r="F60" s="39">
        <v>5800</v>
      </c>
      <c r="G60" s="34">
        <f t="shared" si="4"/>
        <v>1.2097404126507978E-3</v>
      </c>
      <c r="H60" s="93">
        <v>60.898782024359512</v>
      </c>
      <c r="I60" s="62">
        <v>5.1539521037899316</v>
      </c>
      <c r="J60" s="8" t="s">
        <v>90</v>
      </c>
    </row>
    <row r="61" spans="1:10" x14ac:dyDescent="0.2">
      <c r="A61" s="6" t="s">
        <v>91</v>
      </c>
      <c r="B61" s="39">
        <v>644</v>
      </c>
      <c r="C61" s="42">
        <f t="shared" si="3"/>
        <v>3.5144282560031781E-4</v>
      </c>
      <c r="D61" s="93">
        <v>119.70260223048328</v>
      </c>
      <c r="E61" s="62">
        <v>6.4387122575484899</v>
      </c>
      <c r="F61" s="39">
        <v>1788</v>
      </c>
      <c r="G61" s="34">
        <f t="shared" si="4"/>
        <v>3.7293376858959078E-4</v>
      </c>
      <c r="H61" s="93">
        <v>137.22179585571757</v>
      </c>
      <c r="I61" s="62">
        <v>8.5378664883965243</v>
      </c>
      <c r="J61" s="8" t="s">
        <v>92</v>
      </c>
    </row>
    <row r="62" spans="1:10" x14ac:dyDescent="0.2">
      <c r="A62" s="6" t="s">
        <v>93</v>
      </c>
      <c r="B62" s="39">
        <v>105</v>
      </c>
      <c r="C62" s="42">
        <f t="shared" si="3"/>
        <v>5.7300460695703994E-5</v>
      </c>
      <c r="D62" s="93">
        <v>132.91139240506328</v>
      </c>
      <c r="E62" s="62">
        <v>26.515151515151516</v>
      </c>
      <c r="F62" s="39">
        <v>252</v>
      </c>
      <c r="G62" s="34">
        <f t="shared" si="4"/>
        <v>5.256113517034501E-5</v>
      </c>
      <c r="H62" s="93">
        <v>56.25</v>
      </c>
      <c r="I62" s="62">
        <v>31.072749691738593</v>
      </c>
      <c r="J62" s="8" t="s">
        <v>94</v>
      </c>
    </row>
    <row r="63" spans="1:10" x14ac:dyDescent="0.2">
      <c r="A63" s="6" t="s">
        <v>95</v>
      </c>
      <c r="B63" s="39">
        <v>8967</v>
      </c>
      <c r="C63" s="42">
        <f t="shared" si="3"/>
        <v>4.893459343413121E-3</v>
      </c>
      <c r="D63" s="93">
        <v>828.74306839186693</v>
      </c>
      <c r="E63" s="62">
        <v>15.041011791938541</v>
      </c>
      <c r="F63" s="39">
        <v>24725</v>
      </c>
      <c r="G63" s="34">
        <f t="shared" si="4"/>
        <v>5.1570399487570646E-3</v>
      </c>
      <c r="H63" s="93">
        <v>650.31562335612841</v>
      </c>
      <c r="I63" s="62">
        <v>12.218867215877362</v>
      </c>
      <c r="J63" s="8" t="s">
        <v>96</v>
      </c>
    </row>
    <row r="64" spans="1:10" x14ac:dyDescent="0.2">
      <c r="A64" s="6" t="s">
        <v>97</v>
      </c>
      <c r="B64" s="39">
        <v>1705</v>
      </c>
      <c r="C64" s="42">
        <f t="shared" si="3"/>
        <v>9.3045033796357432E-4</v>
      </c>
      <c r="D64" s="93">
        <v>66.888976069046677</v>
      </c>
      <c r="E64" s="62">
        <v>5.0271258403113572</v>
      </c>
      <c r="F64" s="39">
        <v>5425</v>
      </c>
      <c r="G64" s="34">
        <f t="shared" si="4"/>
        <v>1.1315244376949272E-3</v>
      </c>
      <c r="H64" s="93">
        <v>107.34072022160666</v>
      </c>
      <c r="I64" s="62">
        <v>9.951754627336598</v>
      </c>
      <c r="J64" s="8" t="s">
        <v>98</v>
      </c>
    </row>
    <row r="65" spans="1:10" x14ac:dyDescent="0.2">
      <c r="A65" s="6" t="s">
        <v>99</v>
      </c>
      <c r="B65" s="39">
        <v>5341</v>
      </c>
      <c r="C65" s="42">
        <f t="shared" si="3"/>
        <v>2.9146834340548098E-3</v>
      </c>
      <c r="D65" s="93">
        <v>86.676403765011358</v>
      </c>
      <c r="E65" s="62">
        <v>5.3972392328058367</v>
      </c>
      <c r="F65" s="39">
        <v>15799</v>
      </c>
      <c r="G65" s="34">
        <f t="shared" si="4"/>
        <v>3.2952911688741301E-3</v>
      </c>
      <c r="H65" s="93">
        <v>76.44924029807413</v>
      </c>
      <c r="I65" s="62">
        <v>9.8887755293646382</v>
      </c>
      <c r="J65" s="8" t="s">
        <v>100</v>
      </c>
    </row>
    <row r="66" spans="1:10" x14ac:dyDescent="0.2">
      <c r="A66" s="6" t="s">
        <v>101</v>
      </c>
      <c r="B66" s="39">
        <v>2052</v>
      </c>
      <c r="C66" s="42">
        <f t="shared" si="3"/>
        <v>1.1198147175960438E-3</v>
      </c>
      <c r="D66" s="93">
        <v>19.49643705463183</v>
      </c>
      <c r="E66" s="62">
        <v>1.4717167877557753</v>
      </c>
      <c r="F66" s="39">
        <v>4451</v>
      </c>
      <c r="G66" s="34">
        <f t="shared" si="4"/>
        <v>9.2837147874287942E-4</v>
      </c>
      <c r="H66" s="93">
        <v>33.320856415631084</v>
      </c>
      <c r="I66" s="62">
        <v>2.786856506004483</v>
      </c>
      <c r="J66" s="8" t="s">
        <v>102</v>
      </c>
    </row>
    <row r="67" spans="1:10" ht="12.75" customHeight="1" x14ac:dyDescent="0.2">
      <c r="A67" s="6" t="s">
        <v>103</v>
      </c>
      <c r="B67" s="39">
        <v>13423</v>
      </c>
      <c r="C67" s="42">
        <f t="shared" si="3"/>
        <v>7.3251817516041401E-3</v>
      </c>
      <c r="D67" s="93">
        <v>98.380240398710043</v>
      </c>
      <c r="E67" s="62">
        <v>7.609108482089713</v>
      </c>
      <c r="F67" s="39">
        <v>43039</v>
      </c>
      <c r="G67" s="34">
        <f t="shared" si="4"/>
        <v>8.9768995896685674E-3</v>
      </c>
      <c r="H67" s="93">
        <v>131.75876320220419</v>
      </c>
      <c r="I67" s="62">
        <v>13.382607181502717</v>
      </c>
      <c r="J67" s="8" t="s">
        <v>104</v>
      </c>
    </row>
    <row r="68" spans="1:10" x14ac:dyDescent="0.2">
      <c r="A68" s="6" t="s">
        <v>105</v>
      </c>
      <c r="B68" s="39">
        <v>2448</v>
      </c>
      <c r="C68" s="42">
        <f t="shared" si="3"/>
        <v>1.3359193122198416E-3</v>
      </c>
      <c r="D68" s="93">
        <v>97.92</v>
      </c>
      <c r="E68" s="62">
        <v>14.621035656692349</v>
      </c>
      <c r="F68" s="39">
        <v>6652</v>
      </c>
      <c r="G68" s="34">
        <f t="shared" si="4"/>
        <v>1.3874471077505357E-3</v>
      </c>
      <c r="H68" s="93">
        <v>106.21108095162064</v>
      </c>
      <c r="I68" s="62">
        <v>20.506180831714911</v>
      </c>
      <c r="J68" s="8" t="s">
        <v>106</v>
      </c>
    </row>
    <row r="69" spans="1:10" x14ac:dyDescent="0.2">
      <c r="A69" s="6" t="s">
        <v>107</v>
      </c>
      <c r="B69" s="39">
        <v>5296</v>
      </c>
      <c r="C69" s="42">
        <f t="shared" si="3"/>
        <v>2.8901260937566511E-3</v>
      </c>
      <c r="D69" s="93">
        <v>131.34920634920636</v>
      </c>
      <c r="E69" s="62">
        <v>20.17446954401737</v>
      </c>
      <c r="F69" s="39">
        <v>15132</v>
      </c>
      <c r="G69" s="34">
        <f t="shared" si="4"/>
        <v>3.1561710214192884E-3</v>
      </c>
      <c r="H69" s="93">
        <v>137.68880800727933</v>
      </c>
      <c r="I69" s="62">
        <v>27.462296510045192</v>
      </c>
      <c r="J69" s="8" t="s">
        <v>108</v>
      </c>
    </row>
    <row r="70" spans="1:10" ht="12.75" customHeight="1" x14ac:dyDescent="0.2">
      <c r="A70" s="6" t="s">
        <v>109</v>
      </c>
      <c r="B70" s="39">
        <v>3279</v>
      </c>
      <c r="C70" s="42">
        <f t="shared" si="3"/>
        <v>1.7894115297258418E-3</v>
      </c>
      <c r="D70" s="93">
        <v>157.49279538904898</v>
      </c>
      <c r="E70" s="62">
        <v>9.353872486093282</v>
      </c>
      <c r="F70" s="39">
        <v>9279</v>
      </c>
      <c r="G70" s="34">
        <f t="shared" si="4"/>
        <v>1.9353760843080609E-3</v>
      </c>
      <c r="H70" s="93">
        <v>163.47780126849892</v>
      </c>
      <c r="I70" s="62">
        <v>12.549534075386468</v>
      </c>
      <c r="J70" s="8" t="s">
        <v>110</v>
      </c>
    </row>
    <row r="71" spans="1:10" x14ac:dyDescent="0.2">
      <c r="A71" s="6" t="s">
        <v>111</v>
      </c>
      <c r="B71" s="39">
        <v>38861</v>
      </c>
      <c r="C71" s="42">
        <f t="shared" si="3"/>
        <v>2.1207173362816693E-2</v>
      </c>
      <c r="D71" s="93">
        <v>271.24310741955748</v>
      </c>
      <c r="E71" s="62">
        <v>26.126974095563369</v>
      </c>
      <c r="F71" s="39">
        <v>95292</v>
      </c>
      <c r="G71" s="34">
        <f t="shared" si="4"/>
        <v>1.9875617827986178E-2</v>
      </c>
      <c r="H71" s="93">
        <v>254.69610306302454</v>
      </c>
      <c r="I71" s="62">
        <v>29.49632271005126</v>
      </c>
      <c r="J71" s="8" t="s">
        <v>112</v>
      </c>
    </row>
    <row r="72" spans="1:10" ht="12.75" customHeight="1" x14ac:dyDescent="0.2">
      <c r="A72" s="13" t="s">
        <v>113</v>
      </c>
      <c r="B72" s="25">
        <v>8</v>
      </c>
      <c r="C72" s="30"/>
      <c r="D72" s="94"/>
      <c r="E72" s="63"/>
      <c r="F72" s="22"/>
      <c r="G72" s="29"/>
      <c r="H72" s="94"/>
      <c r="I72" s="63"/>
      <c r="J72" s="14" t="s">
        <v>114</v>
      </c>
    </row>
    <row r="73" spans="1:10" x14ac:dyDescent="0.2">
      <c r="A73" s="6"/>
      <c r="B73" s="15"/>
      <c r="C73" s="15"/>
      <c r="D73" s="16"/>
      <c r="E73" s="16"/>
      <c r="F73" s="15"/>
      <c r="G73" s="15"/>
      <c r="H73" s="16"/>
      <c r="I73" s="16"/>
      <c r="J73" s="8"/>
    </row>
    <row r="74" spans="1:10" x14ac:dyDescent="0.2">
      <c r="A74" s="44" t="s">
        <v>115</v>
      </c>
    </row>
    <row r="75" spans="1:10" x14ac:dyDescent="0.2">
      <c r="A75" s="26" t="s">
        <v>116</v>
      </c>
    </row>
    <row r="78" spans="1:10" x14ac:dyDescent="0.2">
      <c r="A78"/>
    </row>
    <row r="79" spans="1:10" x14ac:dyDescent="0.2">
      <c r="A79"/>
    </row>
  </sheetData>
  <mergeCells count="6">
    <mergeCell ref="A11:A14"/>
    <mergeCell ref="B11:D11"/>
    <mergeCell ref="F11:H11"/>
    <mergeCell ref="J11:J14"/>
    <mergeCell ref="B12:B14"/>
    <mergeCell ref="F12:F14"/>
  </mergeCells>
  <hyperlinks>
    <hyperlink ref="A75" r:id="rId1" xr:uid="{ACAF5318-EDF4-4FCE-93BB-5776D29B422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5E07-99A5-4BB2-9608-9C1C08F8F8CE}">
  <dimension ref="A7:S79"/>
  <sheetViews>
    <sheetView topLeftCell="E11" workbookViewId="0">
      <selection activeCell="G12" sqref="G1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134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135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49"/>
      <c r="I11" s="49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126</v>
      </c>
      <c r="C12" s="27"/>
      <c r="D12" s="113" t="s">
        <v>124</v>
      </c>
      <c r="E12" s="45"/>
      <c r="F12" s="4" t="s">
        <v>126</v>
      </c>
      <c r="G12" s="11" t="s">
        <v>124</v>
      </c>
      <c r="H12" s="54" t="s">
        <v>126</v>
      </c>
      <c r="I12" s="55" t="s">
        <v>124</v>
      </c>
      <c r="J12" s="110" t="s">
        <v>126</v>
      </c>
      <c r="K12" s="27"/>
      <c r="L12" s="113" t="s">
        <v>124</v>
      </c>
      <c r="M12" s="45"/>
      <c r="N12" s="4" t="s">
        <v>126</v>
      </c>
      <c r="O12" s="11" t="s">
        <v>124</v>
      </c>
      <c r="P12" s="54" t="s">
        <v>126</v>
      </c>
      <c r="Q12" s="55" t="s">
        <v>124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127</v>
      </c>
      <c r="G13" s="12" t="s">
        <v>125</v>
      </c>
      <c r="H13" s="56" t="s">
        <v>138</v>
      </c>
      <c r="I13" s="57" t="s">
        <v>139</v>
      </c>
      <c r="J13" s="111"/>
      <c r="K13" s="17" t="s">
        <v>2</v>
      </c>
      <c r="L13" s="114"/>
      <c r="M13" s="24" t="s">
        <v>2</v>
      </c>
      <c r="N13" s="10" t="s">
        <v>127</v>
      </c>
      <c r="O13" s="12" t="s">
        <v>125</v>
      </c>
      <c r="P13" s="56" t="s">
        <v>138</v>
      </c>
      <c r="Q13" s="57" t="s">
        <v>139</v>
      </c>
      <c r="R13" s="108"/>
    </row>
    <row r="14" spans="1:19" x14ac:dyDescent="0.2">
      <c r="A14" s="104"/>
      <c r="B14" s="112"/>
      <c r="C14" s="28"/>
      <c r="D14" s="115"/>
      <c r="E14" s="46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46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18543</v>
      </c>
      <c r="C16" s="34">
        <f>B16/B16</f>
        <v>1</v>
      </c>
      <c r="D16" s="33">
        <v>30579</v>
      </c>
      <c r="E16" s="34">
        <f>D16/D16</f>
        <v>1</v>
      </c>
      <c r="F16" s="35">
        <v>6.2139963204616508</v>
      </c>
      <c r="G16" s="35">
        <v>5.2626144243031279</v>
      </c>
      <c r="H16" s="60">
        <v>5.8862742483834412</v>
      </c>
      <c r="I16" s="60">
        <v>5.2706601812559679</v>
      </c>
      <c r="J16" s="33">
        <v>88780</v>
      </c>
      <c r="K16" s="34">
        <v>1</v>
      </c>
      <c r="L16" s="33">
        <v>151186</v>
      </c>
      <c r="M16" s="34">
        <v>1</v>
      </c>
      <c r="N16" s="35">
        <v>10.614665407286076</v>
      </c>
      <c r="O16" s="35">
        <v>9.4008808545644822</v>
      </c>
      <c r="P16" s="60">
        <v>10.345450413969505</v>
      </c>
      <c r="Q16" s="60">
        <v>9.3522126959383396</v>
      </c>
      <c r="R16" s="9" t="s">
        <v>4</v>
      </c>
    </row>
    <row r="17" spans="1:18" x14ac:dyDescent="0.2">
      <c r="A17" s="5" t="s">
        <v>5</v>
      </c>
      <c r="B17" s="33">
        <v>9938</v>
      </c>
      <c r="C17" s="34">
        <f t="shared" ref="C17:C18" si="0">SUM(B17)/SUM($B$17:$B$18)</f>
        <v>0.53594348271584968</v>
      </c>
      <c r="D17" s="33">
        <v>16337</v>
      </c>
      <c r="E17" s="34">
        <f>SUM(D17)/SUM($D$17:$D$18)</f>
        <v>0.5342555348441741</v>
      </c>
      <c r="F17" s="35">
        <v>7.7777342985717075</v>
      </c>
      <c r="G17" s="35">
        <v>7.3140048172058423</v>
      </c>
      <c r="H17" s="60">
        <v>6.7453556956784384</v>
      </c>
      <c r="I17" s="60">
        <v>6.89531463012126</v>
      </c>
      <c r="J17" s="33">
        <v>47574</v>
      </c>
      <c r="K17" s="34">
        <f t="shared" ref="K17:K18" si="1">SUM(J17)/SUM($J$17:$J$18)</f>
        <v>0.53586393331831494</v>
      </c>
      <c r="L17" s="33">
        <v>83714</v>
      </c>
      <c r="M17" s="34">
        <f t="shared" ref="M17:M18" si="2">SUM(L17)/SUM($L$17:$L$18)</f>
        <v>0.55371529109838213</v>
      </c>
      <c r="N17" s="35">
        <v>12.33426495828429</v>
      </c>
      <c r="O17" s="35">
        <v>12.667548354099392</v>
      </c>
      <c r="P17" s="60">
        <v>11.226717198771938</v>
      </c>
      <c r="Q17" s="60">
        <v>12.128016828612118</v>
      </c>
      <c r="R17" s="9" t="s">
        <v>6</v>
      </c>
    </row>
    <row r="18" spans="1:18" x14ac:dyDescent="0.2">
      <c r="A18" s="5" t="s">
        <v>7</v>
      </c>
      <c r="B18" s="33">
        <v>8605</v>
      </c>
      <c r="C18" s="34">
        <f t="shared" si="0"/>
        <v>0.46405651728415037</v>
      </c>
      <c r="D18" s="33">
        <v>14242</v>
      </c>
      <c r="E18" s="34">
        <f>SUM(D18)/SUM($D$17:$D$18)</f>
        <v>0.4657444651558259</v>
      </c>
      <c r="F18" s="35">
        <v>5.043016550236767</v>
      </c>
      <c r="G18" s="35">
        <v>3.9816044395364765</v>
      </c>
      <c r="H18" s="60">
        <v>5.1314926352197503</v>
      </c>
      <c r="I18" s="60">
        <v>4.1492228583082058</v>
      </c>
      <c r="J18" s="33">
        <v>41206</v>
      </c>
      <c r="K18" s="34">
        <f t="shared" si="1"/>
        <v>0.46413606668168506</v>
      </c>
      <c r="L18" s="33">
        <v>67472</v>
      </c>
      <c r="M18" s="34">
        <f t="shared" si="2"/>
        <v>0.44628470890161787</v>
      </c>
      <c r="N18" s="35">
        <v>9.1429915417454364</v>
      </c>
      <c r="O18" s="35">
        <v>7.1221303056820187</v>
      </c>
      <c r="P18" s="60">
        <v>9.4857711131266722</v>
      </c>
      <c r="Q18" s="60">
        <v>7.2838209401215774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600</v>
      </c>
      <c r="C20" s="42">
        <f t="shared" ref="C20:C71" si="3">SUM(B20)/SUM($B$20:$B$72)</f>
        <v>6.9726902963393372E-2</v>
      </c>
      <c r="D20" s="39">
        <v>1025</v>
      </c>
      <c r="E20" s="42">
        <f t="shared" ref="E20:E71" si="4">SUM(D20)/SUM($D$20:$D$72)</f>
        <v>7.1980337078651688E-2</v>
      </c>
      <c r="F20" s="43">
        <v>2.8124121121214962</v>
      </c>
      <c r="G20" s="43">
        <v>2.651799342871187</v>
      </c>
      <c r="H20" s="62">
        <v>3.0057108506161709</v>
      </c>
      <c r="I20" s="62">
        <v>2.9541458915756404</v>
      </c>
      <c r="J20" s="39">
        <v>1891</v>
      </c>
      <c r="K20" s="34">
        <f t="shared" ref="K20:K71" si="5">SUM(J20)/SUM($J$20:$J$72)</f>
        <v>4.589137504246954E-2</v>
      </c>
      <c r="L20" s="39">
        <v>3301</v>
      </c>
      <c r="M20" s="34">
        <f t="shared" ref="M20:M71" si="6">SUM(L20)/SUM($L$20:$L$72)</f>
        <v>4.8935602466793168E-2</v>
      </c>
      <c r="N20" s="43">
        <v>3.6069200984225684</v>
      </c>
      <c r="O20" s="43">
        <v>3.4319994177765301</v>
      </c>
      <c r="P20" s="62">
        <v>3.8593411975999019</v>
      </c>
      <c r="Q20" s="62">
        <v>3.7625522893324064</v>
      </c>
      <c r="R20" s="8" t="s">
        <v>12</v>
      </c>
    </row>
    <row r="21" spans="1:18" x14ac:dyDescent="0.2">
      <c r="A21" s="6" t="s">
        <v>13</v>
      </c>
      <c r="B21" s="39">
        <v>58</v>
      </c>
      <c r="C21" s="42">
        <f t="shared" si="3"/>
        <v>6.7402672864613593E-3</v>
      </c>
      <c r="D21" s="39">
        <v>100</v>
      </c>
      <c r="E21" s="42">
        <f t="shared" si="4"/>
        <v>7.0224719101123594E-3</v>
      </c>
      <c r="F21" s="43">
        <v>5.0043140638481445</v>
      </c>
      <c r="G21" s="43">
        <v>5.1255766273705792</v>
      </c>
      <c r="H21" s="62">
        <v>7.8590785907859075</v>
      </c>
      <c r="I21" s="62">
        <v>7.1123755334281658</v>
      </c>
      <c r="J21" s="39">
        <v>265</v>
      </c>
      <c r="K21" s="34">
        <f t="shared" si="5"/>
        <v>6.431102266660195E-3</v>
      </c>
      <c r="L21" s="39">
        <v>417</v>
      </c>
      <c r="M21" s="34">
        <f t="shared" si="6"/>
        <v>6.1818074003795066E-3</v>
      </c>
      <c r="N21" s="43">
        <v>6.7430025445292623</v>
      </c>
      <c r="O21" s="43">
        <v>7.1148268213615413</v>
      </c>
      <c r="P21" s="62">
        <v>13.350125944584383</v>
      </c>
      <c r="Q21" s="62">
        <v>11.066878980891721</v>
      </c>
      <c r="R21" s="8" t="s">
        <v>14</v>
      </c>
    </row>
    <row r="22" spans="1:18" x14ac:dyDescent="0.2">
      <c r="A22" s="6" t="s">
        <v>15</v>
      </c>
      <c r="B22" s="39">
        <v>149</v>
      </c>
      <c r="C22" s="42">
        <f t="shared" si="3"/>
        <v>1.7315514235909355E-2</v>
      </c>
      <c r="D22" s="39">
        <v>352</v>
      </c>
      <c r="E22" s="42">
        <f t="shared" si="4"/>
        <v>2.4719101123595506E-2</v>
      </c>
      <c r="F22" s="43">
        <v>7.3580246913580245</v>
      </c>
      <c r="G22" s="43">
        <v>7.9601990049751246</v>
      </c>
      <c r="H22" s="62">
        <v>6.2975486052409133</v>
      </c>
      <c r="I22" s="62">
        <v>8.4271007900406989</v>
      </c>
      <c r="J22" s="39">
        <v>788</v>
      </c>
      <c r="K22" s="34">
        <f t="shared" si="5"/>
        <v>1.9123428626898996E-2</v>
      </c>
      <c r="L22" s="39">
        <v>1288</v>
      </c>
      <c r="M22" s="34">
        <f t="shared" si="6"/>
        <v>1.9093927893738139E-2</v>
      </c>
      <c r="N22" s="43">
        <v>19.529120198265179</v>
      </c>
      <c r="O22" s="43">
        <v>15.589445654805131</v>
      </c>
      <c r="P22" s="62">
        <v>20.47285009093271</v>
      </c>
      <c r="Q22" s="62">
        <v>19.005459642909841</v>
      </c>
      <c r="R22" s="8" t="s">
        <v>16</v>
      </c>
    </row>
    <row r="23" spans="1:18" x14ac:dyDescent="0.2">
      <c r="A23" s="6" t="s">
        <v>17</v>
      </c>
      <c r="B23" s="39">
        <v>663</v>
      </c>
      <c r="C23" s="42">
        <f t="shared" si="3"/>
        <v>7.7048227774549685E-2</v>
      </c>
      <c r="D23" s="39">
        <v>1032</v>
      </c>
      <c r="E23" s="42">
        <f t="shared" si="4"/>
        <v>7.2471910112359553E-2</v>
      </c>
      <c r="F23" s="43">
        <v>12.185260062488513</v>
      </c>
      <c r="G23" s="43">
        <v>7.7716695534302289</v>
      </c>
      <c r="H23" s="62">
        <v>12.404115996258184</v>
      </c>
      <c r="I23" s="62">
        <v>8.352217546131433</v>
      </c>
      <c r="J23" s="39">
        <v>3309</v>
      </c>
      <c r="K23" s="34">
        <f t="shared" si="5"/>
        <v>8.0303839246711639E-2</v>
      </c>
      <c r="L23" s="39">
        <v>6014</v>
      </c>
      <c r="M23" s="34">
        <f t="shared" si="6"/>
        <v>8.9154411764705885E-2</v>
      </c>
      <c r="N23" s="43">
        <v>21.913907284768211</v>
      </c>
      <c r="O23" s="43">
        <v>15.386189781768875</v>
      </c>
      <c r="P23" s="62">
        <v>22.12933859426202</v>
      </c>
      <c r="Q23" s="62">
        <v>16.381118404924685</v>
      </c>
      <c r="R23" s="8" t="s">
        <v>18</v>
      </c>
    </row>
    <row r="24" spans="1:18" ht="12.75" customHeight="1" x14ac:dyDescent="0.2">
      <c r="A24" s="6" t="s">
        <v>19</v>
      </c>
      <c r="B24" s="39">
        <v>2</v>
      </c>
      <c r="C24" s="42">
        <f t="shared" si="3"/>
        <v>2.3242300987797793E-4</v>
      </c>
      <c r="D24" s="39">
        <v>2</v>
      </c>
      <c r="E24" s="42">
        <f t="shared" si="4"/>
        <v>1.404494382022472E-4</v>
      </c>
      <c r="F24" s="43">
        <v>4.7619047619047619</v>
      </c>
      <c r="G24" s="43">
        <v>2.7397260273972601</v>
      </c>
      <c r="H24" s="62">
        <v>4.2553191489361701</v>
      </c>
      <c r="I24" s="62">
        <v>1.4814814814814816</v>
      </c>
      <c r="J24" s="39">
        <v>17</v>
      </c>
      <c r="K24" s="34">
        <f t="shared" si="5"/>
        <v>4.1256127748386155E-4</v>
      </c>
      <c r="L24" s="39">
        <v>17</v>
      </c>
      <c r="M24" s="34">
        <f t="shared" si="6"/>
        <v>2.5201612903225806E-4</v>
      </c>
      <c r="N24" s="43">
        <v>15.596330275229359</v>
      </c>
      <c r="O24" s="43">
        <v>7.7625570776255701</v>
      </c>
      <c r="P24" s="62">
        <v>10.493827160493826</v>
      </c>
      <c r="Q24" s="62">
        <v>3.1539888682745829</v>
      </c>
      <c r="R24" s="8" t="s">
        <v>20</v>
      </c>
    </row>
    <row r="25" spans="1:18" x14ac:dyDescent="0.2">
      <c r="A25" s="6" t="s">
        <v>21</v>
      </c>
      <c r="B25" s="39">
        <v>288</v>
      </c>
      <c r="C25" s="42">
        <f t="shared" si="3"/>
        <v>3.3468913422428817E-2</v>
      </c>
      <c r="D25" s="39">
        <v>427</v>
      </c>
      <c r="E25" s="42">
        <f t="shared" si="4"/>
        <v>2.9985955056179774E-2</v>
      </c>
      <c r="F25" s="43">
        <v>6.7716905713613924</v>
      </c>
      <c r="G25" s="43">
        <v>6.9851136921315229</v>
      </c>
      <c r="H25" s="62">
        <v>8.7965791081246181</v>
      </c>
      <c r="I25" s="62">
        <v>8.6367313915857604</v>
      </c>
      <c r="J25" s="39">
        <v>1623</v>
      </c>
      <c r="K25" s="34">
        <f t="shared" si="5"/>
        <v>3.9387467844488669E-2</v>
      </c>
      <c r="L25" s="39">
        <v>2563</v>
      </c>
      <c r="M25" s="34">
        <f t="shared" si="6"/>
        <v>3.7995137571157495E-2</v>
      </c>
      <c r="N25" s="43">
        <v>10.511658031088082</v>
      </c>
      <c r="O25" s="43">
        <v>12.261397885470986</v>
      </c>
      <c r="P25" s="62">
        <v>14.239340235128969</v>
      </c>
      <c r="Q25" s="62">
        <v>15.365707434052759</v>
      </c>
      <c r="R25" s="8" t="s">
        <v>22</v>
      </c>
    </row>
    <row r="26" spans="1:18" x14ac:dyDescent="0.2">
      <c r="A26" s="6" t="s">
        <v>23</v>
      </c>
      <c r="B26" s="39">
        <v>60</v>
      </c>
      <c r="C26" s="42">
        <f t="shared" si="3"/>
        <v>6.9726902963393378E-3</v>
      </c>
      <c r="D26" s="39">
        <v>152</v>
      </c>
      <c r="E26" s="42">
        <f t="shared" si="4"/>
        <v>1.0674157303370787E-2</v>
      </c>
      <c r="F26" s="43">
        <v>7.7519379844961236</v>
      </c>
      <c r="G26" s="43">
        <v>6.7197170645446498</v>
      </c>
      <c r="H26" s="62">
        <v>8.0106809078771697</v>
      </c>
      <c r="I26" s="62">
        <v>6.8965517241379306</v>
      </c>
      <c r="J26" s="39">
        <v>324</v>
      </c>
      <c r="K26" s="34">
        <f t="shared" si="5"/>
        <v>7.8629325826335972E-3</v>
      </c>
      <c r="L26" s="39">
        <v>915</v>
      </c>
      <c r="M26" s="34">
        <f t="shared" si="6"/>
        <v>1.3564397533206832E-2</v>
      </c>
      <c r="N26" s="43">
        <v>17.802197802197803</v>
      </c>
      <c r="O26" s="43">
        <v>15.778582514226592</v>
      </c>
      <c r="P26" s="62">
        <v>16.281407035175878</v>
      </c>
      <c r="Q26" s="62">
        <v>14.803429865717522</v>
      </c>
      <c r="R26" s="8" t="s">
        <v>24</v>
      </c>
    </row>
    <row r="27" spans="1:18" x14ac:dyDescent="0.2">
      <c r="A27" s="6" t="s">
        <v>25</v>
      </c>
      <c r="B27" s="39">
        <v>38</v>
      </c>
      <c r="C27" s="42">
        <f t="shared" si="3"/>
        <v>4.4160371876815806E-3</v>
      </c>
      <c r="D27" s="39">
        <v>48</v>
      </c>
      <c r="E27" s="42">
        <f t="shared" si="4"/>
        <v>3.3707865168539327E-3</v>
      </c>
      <c r="F27" s="43">
        <v>8.6757990867579906</v>
      </c>
      <c r="G27" s="43">
        <v>6.5663474692202461</v>
      </c>
      <c r="H27" s="62">
        <v>9.6938775510204085</v>
      </c>
      <c r="I27" s="62">
        <v>7.7669902912621351</v>
      </c>
      <c r="J27" s="39">
        <v>111</v>
      </c>
      <c r="K27" s="34">
        <f t="shared" si="5"/>
        <v>2.6937824588652137E-3</v>
      </c>
      <c r="L27" s="39">
        <v>160</v>
      </c>
      <c r="M27" s="34">
        <f t="shared" si="6"/>
        <v>2.3719165085388993E-3</v>
      </c>
      <c r="N27" s="43">
        <v>7.6763485477178426</v>
      </c>
      <c r="O27" s="43">
        <v>7.6481835564053542</v>
      </c>
      <c r="P27" s="62">
        <v>10.364145658263306</v>
      </c>
      <c r="Q27" s="62">
        <v>9.7501523461304078</v>
      </c>
      <c r="R27" s="8" t="s">
        <v>26</v>
      </c>
    </row>
    <row r="28" spans="1:18" x14ac:dyDescent="0.2">
      <c r="A28" s="6" t="s">
        <v>27</v>
      </c>
      <c r="B28" s="39">
        <v>41</v>
      </c>
      <c r="C28" s="42">
        <f t="shared" si="3"/>
        <v>4.764671702498547E-3</v>
      </c>
      <c r="D28" s="39">
        <v>45</v>
      </c>
      <c r="E28" s="42">
        <f t="shared" si="4"/>
        <v>3.1601123595505617E-3</v>
      </c>
      <c r="F28" s="43">
        <v>22.777777777777779</v>
      </c>
      <c r="G28" s="43">
        <v>14.469453376205788</v>
      </c>
      <c r="H28" s="62">
        <v>21.465968586387437</v>
      </c>
      <c r="I28" s="62">
        <v>16.363636363636363</v>
      </c>
      <c r="J28" s="39">
        <v>385</v>
      </c>
      <c r="K28" s="34">
        <f t="shared" si="5"/>
        <v>9.3432995194874541E-3</v>
      </c>
      <c r="L28" s="39">
        <v>392</v>
      </c>
      <c r="M28" s="34">
        <f t="shared" si="6"/>
        <v>5.8111954459203032E-3</v>
      </c>
      <c r="N28" s="43">
        <v>58.157099697885194</v>
      </c>
      <c r="O28" s="43">
        <v>35.57168784029038</v>
      </c>
      <c r="P28" s="62">
        <v>41.893362350380848</v>
      </c>
      <c r="Q28" s="62">
        <v>32.369942196531795</v>
      </c>
      <c r="R28" s="8" t="s">
        <v>28</v>
      </c>
    </row>
    <row r="29" spans="1:18" x14ac:dyDescent="0.2">
      <c r="A29" s="6" t="s">
        <v>29</v>
      </c>
      <c r="B29" s="39">
        <v>39</v>
      </c>
      <c r="C29" s="42">
        <f t="shared" si="3"/>
        <v>4.5322486926205694E-3</v>
      </c>
      <c r="D29" s="39">
        <v>67</v>
      </c>
      <c r="E29" s="42">
        <f t="shared" si="4"/>
        <v>4.7050561797752806E-3</v>
      </c>
      <c r="F29" s="43">
        <v>6.0278207109737245</v>
      </c>
      <c r="G29" s="43">
        <v>7.0974576271186445</v>
      </c>
      <c r="H29" s="62">
        <v>11.370262390670554</v>
      </c>
      <c r="I29" s="62">
        <v>8.8507265521796565</v>
      </c>
      <c r="J29" s="39">
        <v>350</v>
      </c>
      <c r="K29" s="34">
        <f t="shared" si="5"/>
        <v>8.4939086540795038E-3</v>
      </c>
      <c r="L29" s="39">
        <v>465</v>
      </c>
      <c r="M29" s="34">
        <f t="shared" si="6"/>
        <v>6.8933823529411763E-3</v>
      </c>
      <c r="N29" s="43">
        <v>14.438943894389439</v>
      </c>
      <c r="O29" s="43">
        <v>13.85165326184093</v>
      </c>
      <c r="P29" s="62">
        <v>28.949545078577337</v>
      </c>
      <c r="Q29" s="62">
        <v>17.660463349791115</v>
      </c>
      <c r="R29" s="8" t="s">
        <v>30</v>
      </c>
    </row>
    <row r="30" spans="1:18" x14ac:dyDescent="0.2">
      <c r="A30" s="6" t="s">
        <v>31</v>
      </c>
      <c r="B30" s="39">
        <v>208</v>
      </c>
      <c r="C30" s="42">
        <f t="shared" si="3"/>
        <v>2.4171993027309702E-2</v>
      </c>
      <c r="D30" s="39">
        <v>453</v>
      </c>
      <c r="E30" s="42">
        <f t="shared" si="4"/>
        <v>3.1811797752808992E-2</v>
      </c>
      <c r="F30" s="43">
        <v>6.4336529539127749</v>
      </c>
      <c r="G30" s="43">
        <v>7.4975173783515396</v>
      </c>
      <c r="H30" s="62">
        <v>8.4244633454840017</v>
      </c>
      <c r="I30" s="62">
        <v>9.2091888595242928</v>
      </c>
      <c r="J30" s="39">
        <v>1479</v>
      </c>
      <c r="K30" s="34">
        <f t="shared" si="5"/>
        <v>3.5892831141095954E-2</v>
      </c>
      <c r="L30" s="39">
        <v>2464</v>
      </c>
      <c r="M30" s="34">
        <f t="shared" si="6"/>
        <v>3.6527514231499053E-2</v>
      </c>
      <c r="N30" s="43">
        <v>17.213687150837988</v>
      </c>
      <c r="O30" s="43">
        <v>15.896774193548389</v>
      </c>
      <c r="P30" s="62">
        <v>21.044393853158795</v>
      </c>
      <c r="Q30" s="62">
        <v>18.193900908218268</v>
      </c>
      <c r="R30" s="8" t="s">
        <v>32</v>
      </c>
    </row>
    <row r="31" spans="1:18" x14ac:dyDescent="0.2">
      <c r="A31" s="6" t="s">
        <v>33</v>
      </c>
      <c r="B31" s="39">
        <v>53</v>
      </c>
      <c r="C31" s="42">
        <f t="shared" si="3"/>
        <v>6.1592097617664153E-3</v>
      </c>
      <c r="D31" s="39">
        <v>96</v>
      </c>
      <c r="E31" s="42">
        <f t="shared" si="4"/>
        <v>6.7415730337078653E-3</v>
      </c>
      <c r="F31" s="43">
        <v>9.4138543516873892</v>
      </c>
      <c r="G31" s="43">
        <v>9.6096096096096097</v>
      </c>
      <c r="H31" s="62">
        <v>10.231660231660232</v>
      </c>
      <c r="I31" s="62">
        <v>9.9895941727367319</v>
      </c>
      <c r="J31" s="39">
        <v>389</v>
      </c>
      <c r="K31" s="34">
        <f t="shared" si="5"/>
        <v>9.4403727612483619E-3</v>
      </c>
      <c r="L31" s="39">
        <v>589</v>
      </c>
      <c r="M31" s="34">
        <f t="shared" si="6"/>
        <v>8.7316176470588237E-3</v>
      </c>
      <c r="N31" s="43">
        <v>22.788517867603982</v>
      </c>
      <c r="O31" s="43">
        <v>19.871794871794872</v>
      </c>
      <c r="P31" s="62">
        <v>25.541694024950758</v>
      </c>
      <c r="Q31" s="62">
        <v>20.968316126735491</v>
      </c>
      <c r="R31" s="8" t="s">
        <v>34</v>
      </c>
    </row>
    <row r="32" spans="1:18" x14ac:dyDescent="0.2">
      <c r="A32" s="6" t="s">
        <v>35</v>
      </c>
      <c r="B32" s="39">
        <v>771</v>
      </c>
      <c r="C32" s="42">
        <f t="shared" si="3"/>
        <v>8.9599070307960493E-2</v>
      </c>
      <c r="D32" s="39">
        <v>1269</v>
      </c>
      <c r="E32" s="42">
        <f t="shared" si="4"/>
        <v>8.9115168539325842E-2</v>
      </c>
      <c r="F32" s="43">
        <v>3.5210302781202909</v>
      </c>
      <c r="G32" s="43">
        <v>2.160661990056528</v>
      </c>
      <c r="H32" s="62">
        <v>3.4134679240270951</v>
      </c>
      <c r="I32" s="62">
        <v>2.1045823175282354</v>
      </c>
      <c r="J32" s="39">
        <v>2847</v>
      </c>
      <c r="K32" s="34">
        <f t="shared" si="5"/>
        <v>6.9091879823326693E-2</v>
      </c>
      <c r="L32" s="39">
        <v>4445</v>
      </c>
      <c r="M32" s="34">
        <f t="shared" si="6"/>
        <v>6.5894805502846293E-2</v>
      </c>
      <c r="N32" s="43">
        <v>5.586405823832977</v>
      </c>
      <c r="O32" s="43">
        <v>2.88368592800192</v>
      </c>
      <c r="P32" s="62">
        <v>5.5135951661631415</v>
      </c>
      <c r="Q32" s="62">
        <v>2.6364175563463821</v>
      </c>
      <c r="R32" s="8" t="s">
        <v>36</v>
      </c>
    </row>
    <row r="33" spans="1:18" x14ac:dyDescent="0.2">
      <c r="A33" s="6" t="s">
        <v>37</v>
      </c>
      <c r="B33" s="39">
        <v>16</v>
      </c>
      <c r="C33" s="42">
        <f t="shared" si="3"/>
        <v>1.8593840790238235E-3</v>
      </c>
      <c r="D33" s="39">
        <v>25</v>
      </c>
      <c r="E33" s="42">
        <f t="shared" si="4"/>
        <v>1.7556179775280898E-3</v>
      </c>
      <c r="F33" s="43">
        <v>3.7209302325581395</v>
      </c>
      <c r="G33" s="43">
        <v>3.2425421530479901</v>
      </c>
      <c r="H33" s="62">
        <v>2.8419182948490231</v>
      </c>
      <c r="I33" s="62">
        <v>2.6178010471204187</v>
      </c>
      <c r="J33" s="39">
        <v>79</v>
      </c>
      <c r="K33" s="34">
        <f t="shared" si="5"/>
        <v>1.917196524777945E-3</v>
      </c>
      <c r="L33" s="39">
        <v>115</v>
      </c>
      <c r="M33" s="34">
        <f t="shared" si="6"/>
        <v>1.7048149905123341E-3</v>
      </c>
      <c r="N33" s="43">
        <v>5.6998556998557</v>
      </c>
      <c r="O33" s="43">
        <v>4.4315992292870909</v>
      </c>
      <c r="P33" s="62">
        <v>4.4431946006749161</v>
      </c>
      <c r="Q33" s="62">
        <v>3.9089055064581912</v>
      </c>
      <c r="R33" s="8" t="s">
        <v>38</v>
      </c>
    </row>
    <row r="34" spans="1:18" x14ac:dyDescent="0.2">
      <c r="A34" s="6" t="s">
        <v>39</v>
      </c>
      <c r="B34" s="39">
        <v>4</v>
      </c>
      <c r="C34" s="42">
        <f t="shared" si="3"/>
        <v>4.6484601975595586E-4</v>
      </c>
      <c r="D34" s="39">
        <v>27</v>
      </c>
      <c r="E34" s="42">
        <f t="shared" si="4"/>
        <v>1.8960674157303371E-3</v>
      </c>
      <c r="F34" s="43">
        <v>9.3023255813953494</v>
      </c>
      <c r="G34" s="43">
        <v>48.214285714285715</v>
      </c>
      <c r="H34" s="62">
        <v>11.76470588235294</v>
      </c>
      <c r="I34" s="62">
        <v>34.177215189873415</v>
      </c>
      <c r="J34" s="39">
        <v>126</v>
      </c>
      <c r="K34" s="34">
        <f t="shared" si="5"/>
        <v>3.0578071154686213E-3</v>
      </c>
      <c r="L34" s="39">
        <v>184</v>
      </c>
      <c r="M34" s="34">
        <f t="shared" si="6"/>
        <v>2.7277039848197342E-3</v>
      </c>
      <c r="N34" s="43">
        <v>88.111888111888121</v>
      </c>
      <c r="O34" s="43">
        <v>89.756097560975618</v>
      </c>
      <c r="P34" s="62">
        <v>153.65853658536585</v>
      </c>
      <c r="Q34" s="62">
        <v>89.320388349514573</v>
      </c>
      <c r="R34" s="8" t="s">
        <v>40</v>
      </c>
    </row>
    <row r="35" spans="1:18" x14ac:dyDescent="0.2">
      <c r="A35" s="6" t="s">
        <v>41</v>
      </c>
      <c r="B35" s="39">
        <v>996</v>
      </c>
      <c r="C35" s="42">
        <f t="shared" si="3"/>
        <v>0.115746658919233</v>
      </c>
      <c r="D35" s="39">
        <v>1593</v>
      </c>
      <c r="E35" s="42">
        <f t="shared" si="4"/>
        <v>0.11186797752808988</v>
      </c>
      <c r="F35" s="43">
        <v>3.4467245734851368</v>
      </c>
      <c r="G35" s="43">
        <v>2.3227330387997025</v>
      </c>
      <c r="H35" s="62">
        <v>3.7026022304832713</v>
      </c>
      <c r="I35" s="62">
        <v>2.5104800327796517</v>
      </c>
      <c r="J35" s="39">
        <v>3006</v>
      </c>
      <c r="K35" s="34">
        <f t="shared" si="5"/>
        <v>7.2950541183322823E-2</v>
      </c>
      <c r="L35" s="39">
        <v>5006</v>
      </c>
      <c r="M35" s="34">
        <f t="shared" si="6"/>
        <v>7.4211337760910823E-2</v>
      </c>
      <c r="N35" s="43">
        <v>5.2310101801096316</v>
      </c>
      <c r="O35" s="43">
        <v>3.2395842770795853</v>
      </c>
      <c r="P35" s="62">
        <v>5.6452824519230766</v>
      </c>
      <c r="Q35" s="62">
        <v>3.4505814153863121</v>
      </c>
      <c r="R35" s="8" t="s">
        <v>42</v>
      </c>
    </row>
    <row r="36" spans="1:18" x14ac:dyDescent="0.2">
      <c r="A36" s="6" t="s">
        <v>43</v>
      </c>
      <c r="B36" s="39">
        <v>26</v>
      </c>
      <c r="C36" s="42">
        <f t="shared" si="3"/>
        <v>3.0214991284137128E-3</v>
      </c>
      <c r="D36" s="39">
        <v>38</v>
      </c>
      <c r="E36" s="42">
        <f t="shared" si="4"/>
        <v>2.6685393258426967E-3</v>
      </c>
      <c r="F36" s="43">
        <v>13.612565445026178</v>
      </c>
      <c r="G36" s="43">
        <v>12.925170068027212</v>
      </c>
      <c r="H36" s="62">
        <v>12.5</v>
      </c>
      <c r="I36" s="62">
        <v>12.297734627831716</v>
      </c>
      <c r="J36" s="39">
        <v>274</v>
      </c>
      <c r="K36" s="34">
        <f t="shared" si="5"/>
        <v>6.6495170606222396E-3</v>
      </c>
      <c r="L36" s="39">
        <v>338</v>
      </c>
      <c r="M36" s="34">
        <f t="shared" si="6"/>
        <v>5.010673624288425E-3</v>
      </c>
      <c r="N36" s="43">
        <v>42.745709828393139</v>
      </c>
      <c r="O36" s="43">
        <v>32.625482625482626</v>
      </c>
      <c r="P36" s="62">
        <v>41.141141141141141</v>
      </c>
      <c r="Q36" s="62">
        <v>33.531746031746032</v>
      </c>
      <c r="R36" s="8" t="s">
        <v>44</v>
      </c>
    </row>
    <row r="37" spans="1:18" x14ac:dyDescent="0.2">
      <c r="A37" s="6" t="s">
        <v>45</v>
      </c>
      <c r="B37" s="39">
        <v>18</v>
      </c>
      <c r="C37" s="42">
        <f t="shared" si="3"/>
        <v>2.0918070889018011E-3</v>
      </c>
      <c r="D37" s="39">
        <v>32</v>
      </c>
      <c r="E37" s="42">
        <f t="shared" si="4"/>
        <v>2.2471910112359553E-3</v>
      </c>
      <c r="F37" s="43">
        <v>7.5630252100840334</v>
      </c>
      <c r="G37" s="43">
        <v>7.7669902912621351</v>
      </c>
      <c r="H37" s="62">
        <v>9.94475138121547</v>
      </c>
      <c r="I37" s="62">
        <v>9.5808383233532943</v>
      </c>
      <c r="J37" s="39">
        <v>152</v>
      </c>
      <c r="K37" s="34">
        <f t="shared" si="5"/>
        <v>3.688783186914527E-3</v>
      </c>
      <c r="L37" s="39">
        <v>212</v>
      </c>
      <c r="M37" s="34">
        <f t="shared" si="6"/>
        <v>3.1427893738140418E-3</v>
      </c>
      <c r="N37" s="43">
        <v>19.81747066492829</v>
      </c>
      <c r="O37" s="43">
        <v>16.74565560821485</v>
      </c>
      <c r="P37" s="62">
        <v>18.052256532066508</v>
      </c>
      <c r="Q37" s="62">
        <v>13.086419753086421</v>
      </c>
      <c r="R37" s="8" t="s">
        <v>46</v>
      </c>
    </row>
    <row r="38" spans="1:18" x14ac:dyDescent="0.2">
      <c r="A38" s="6" t="s">
        <v>47</v>
      </c>
      <c r="B38" s="39">
        <v>20</v>
      </c>
      <c r="C38" s="42">
        <f t="shared" si="3"/>
        <v>2.3242300987797791E-3</v>
      </c>
      <c r="D38" s="39">
        <v>24</v>
      </c>
      <c r="E38" s="42">
        <f t="shared" si="4"/>
        <v>1.6853932584269663E-3</v>
      </c>
      <c r="F38" s="43">
        <v>33.333333333333329</v>
      </c>
      <c r="G38" s="43">
        <v>17.777777777777779</v>
      </c>
      <c r="H38" s="62">
        <v>37.735849056603776</v>
      </c>
      <c r="I38" s="62">
        <v>27.586206896551722</v>
      </c>
      <c r="J38" s="39">
        <v>67</v>
      </c>
      <c r="K38" s="34">
        <f t="shared" si="5"/>
        <v>1.6259767994952191E-3</v>
      </c>
      <c r="L38" s="39">
        <v>76</v>
      </c>
      <c r="M38" s="34">
        <f t="shared" si="6"/>
        <v>1.1266603415559773E-3</v>
      </c>
      <c r="N38" s="43">
        <v>43.506493506493506</v>
      </c>
      <c r="O38" s="43">
        <v>24.595469255663431</v>
      </c>
      <c r="P38" s="62">
        <v>46.527777777777779</v>
      </c>
      <c r="Q38" s="62">
        <v>30.76923076923077</v>
      </c>
      <c r="R38" s="8" t="s">
        <v>48</v>
      </c>
    </row>
    <row r="39" spans="1:18" x14ac:dyDescent="0.2">
      <c r="A39" s="6" t="s">
        <v>49</v>
      </c>
      <c r="B39" s="39">
        <v>247</v>
      </c>
      <c r="C39" s="42">
        <f t="shared" si="3"/>
        <v>2.8704241719930274E-2</v>
      </c>
      <c r="D39" s="39">
        <v>357</v>
      </c>
      <c r="E39" s="42">
        <f t="shared" si="4"/>
        <v>2.5070224719101124E-2</v>
      </c>
      <c r="F39" s="43">
        <v>2.8943051324115303</v>
      </c>
      <c r="G39" s="43">
        <v>2.3897181872949997</v>
      </c>
      <c r="H39" s="62">
        <v>2.7050706384842842</v>
      </c>
      <c r="I39" s="62">
        <v>2.3943661971830985</v>
      </c>
      <c r="J39" s="39">
        <v>685</v>
      </c>
      <c r="K39" s="34">
        <f t="shared" si="5"/>
        <v>1.6623792651555599E-2</v>
      </c>
      <c r="L39" s="39">
        <v>1080</v>
      </c>
      <c r="M39" s="34">
        <f t="shared" si="6"/>
        <v>1.6010436432637571E-2</v>
      </c>
      <c r="N39" s="43">
        <v>2.6360347879627493</v>
      </c>
      <c r="O39" s="43">
        <v>2.4243512615605636</v>
      </c>
      <c r="P39" s="62">
        <v>2.3500754768766297</v>
      </c>
      <c r="Q39" s="62">
        <v>2.3049342666894312</v>
      </c>
      <c r="R39" s="8" t="s">
        <v>50</v>
      </c>
    </row>
    <row r="40" spans="1:18" x14ac:dyDescent="0.2">
      <c r="A40" s="6" t="s">
        <v>120</v>
      </c>
      <c r="B40" s="39">
        <v>169</v>
      </c>
      <c r="C40" s="42">
        <f t="shared" si="3"/>
        <v>1.9639744334689135E-2</v>
      </c>
      <c r="D40" s="39">
        <v>268</v>
      </c>
      <c r="E40" s="42">
        <f t="shared" si="4"/>
        <v>1.8820224719101122E-2</v>
      </c>
      <c r="F40" s="43">
        <v>10.791826309067689</v>
      </c>
      <c r="G40" s="43">
        <v>7.4403109383675741</v>
      </c>
      <c r="H40" s="62">
        <v>12.408223201174744</v>
      </c>
      <c r="I40" s="62">
        <v>8.5214626391096981</v>
      </c>
      <c r="J40" s="39">
        <v>657</v>
      </c>
      <c r="K40" s="34">
        <f t="shared" si="5"/>
        <v>1.594427995922924E-2</v>
      </c>
      <c r="L40" s="39">
        <v>1269</v>
      </c>
      <c r="M40" s="34">
        <f t="shared" si="6"/>
        <v>1.8812262808349148E-2</v>
      </c>
      <c r="N40" s="43">
        <v>16.495104192819483</v>
      </c>
      <c r="O40" s="43">
        <v>14.284106258442142</v>
      </c>
      <c r="P40" s="62">
        <v>17.60450160771704</v>
      </c>
      <c r="Q40" s="62">
        <v>15.572462878880843</v>
      </c>
      <c r="R40" s="8" t="s">
        <v>121</v>
      </c>
    </row>
    <row r="41" spans="1:18" x14ac:dyDescent="0.2">
      <c r="A41" s="6" t="s">
        <v>51</v>
      </c>
      <c r="B41" s="39"/>
      <c r="C41" s="42">
        <f t="shared" si="3"/>
        <v>0</v>
      </c>
      <c r="D41" s="39">
        <v>0</v>
      </c>
      <c r="E41" s="42">
        <f t="shared" si="4"/>
        <v>0</v>
      </c>
      <c r="F41" s="43">
        <v>0</v>
      </c>
      <c r="G41" s="43">
        <v>0</v>
      </c>
      <c r="H41" s="62">
        <v>0</v>
      </c>
      <c r="I41" s="62">
        <v>0</v>
      </c>
      <c r="J41" s="39"/>
      <c r="K41" s="34">
        <f t="shared" si="5"/>
        <v>0</v>
      </c>
      <c r="L41" s="39">
        <v>0</v>
      </c>
      <c r="M41" s="34">
        <f t="shared" si="6"/>
        <v>0</v>
      </c>
      <c r="N41" s="43">
        <v>0</v>
      </c>
      <c r="O41" s="43">
        <v>0</v>
      </c>
      <c r="P41" s="62">
        <v>0</v>
      </c>
      <c r="Q41" s="62">
        <v>0</v>
      </c>
      <c r="R41" s="8" t="s">
        <v>52</v>
      </c>
    </row>
    <row r="42" spans="1:18" x14ac:dyDescent="0.2">
      <c r="A42" s="6" t="s">
        <v>53</v>
      </c>
      <c r="B42" s="39">
        <v>616</v>
      </c>
      <c r="C42" s="42">
        <f t="shared" si="3"/>
        <v>7.1586287042417193E-2</v>
      </c>
      <c r="D42" s="39">
        <v>1034</v>
      </c>
      <c r="E42" s="42">
        <f t="shared" si="4"/>
        <v>7.2612359550561792E-2</v>
      </c>
      <c r="F42" s="43">
        <v>7.7474531505471012</v>
      </c>
      <c r="G42" s="43">
        <v>6.8804897524620712</v>
      </c>
      <c r="H42" s="62">
        <v>9.9951322407918219</v>
      </c>
      <c r="I42" s="62">
        <v>8.716176346623957</v>
      </c>
      <c r="J42" s="39">
        <v>3287</v>
      </c>
      <c r="K42" s="34">
        <f t="shared" si="5"/>
        <v>7.9769936417026649E-2</v>
      </c>
      <c r="L42" s="39">
        <v>5486</v>
      </c>
      <c r="M42" s="34">
        <f t="shared" si="6"/>
        <v>8.1327087286527516E-2</v>
      </c>
      <c r="N42" s="43">
        <v>14.380085746784497</v>
      </c>
      <c r="O42" s="43">
        <v>12.247722807644221</v>
      </c>
      <c r="P42" s="62">
        <v>19.65438890217651</v>
      </c>
      <c r="Q42" s="62">
        <v>15.738137586780654</v>
      </c>
      <c r="R42" s="8" t="s">
        <v>54</v>
      </c>
    </row>
    <row r="43" spans="1:18" x14ac:dyDescent="0.2">
      <c r="A43" s="6" t="s">
        <v>55</v>
      </c>
      <c r="B43" s="39">
        <v>101</v>
      </c>
      <c r="C43" s="42">
        <f t="shared" si="3"/>
        <v>1.1737361998837886E-2</v>
      </c>
      <c r="D43" s="39">
        <v>185</v>
      </c>
      <c r="E43" s="42">
        <f t="shared" si="4"/>
        <v>1.2991573033707866E-2</v>
      </c>
      <c r="F43" s="43">
        <v>6.5926892950391638</v>
      </c>
      <c r="G43" s="43">
        <v>4.985179196981945</v>
      </c>
      <c r="H43" s="62">
        <v>6.2850031113876783</v>
      </c>
      <c r="I43" s="62">
        <v>6.0655737704918034</v>
      </c>
      <c r="J43" s="39">
        <v>581</v>
      </c>
      <c r="K43" s="34">
        <f t="shared" si="5"/>
        <v>1.4099888365771975E-2</v>
      </c>
      <c r="L43" s="39">
        <v>1006</v>
      </c>
      <c r="M43" s="34">
        <f t="shared" si="6"/>
        <v>1.491342504743833E-2</v>
      </c>
      <c r="N43" s="43">
        <v>11.673699015471167</v>
      </c>
      <c r="O43" s="43">
        <v>10.385052131722928</v>
      </c>
      <c r="P43" s="62">
        <v>12.603036876355747</v>
      </c>
      <c r="Q43" s="62">
        <v>11.856216853270478</v>
      </c>
      <c r="R43" s="8" t="s">
        <v>56</v>
      </c>
    </row>
    <row r="44" spans="1:18" x14ac:dyDescent="0.2">
      <c r="A44" s="6" t="s">
        <v>57</v>
      </c>
      <c r="B44" s="39">
        <v>93</v>
      </c>
      <c r="C44" s="42">
        <f t="shared" si="3"/>
        <v>1.0807669959325973E-2</v>
      </c>
      <c r="D44" s="39">
        <v>119</v>
      </c>
      <c r="E44" s="42">
        <f t="shared" si="4"/>
        <v>8.3567415730337082E-3</v>
      </c>
      <c r="F44" s="43">
        <v>32.631578947368425</v>
      </c>
      <c r="G44" s="43">
        <v>21.099290780141843</v>
      </c>
      <c r="H44" s="62">
        <v>25.977653631284912</v>
      </c>
      <c r="I44" s="62">
        <v>19.604612850082372</v>
      </c>
      <c r="J44" s="39">
        <v>838</v>
      </c>
      <c r="K44" s="34">
        <f t="shared" si="5"/>
        <v>2.0336844148910353E-2</v>
      </c>
      <c r="L44" s="39">
        <v>938</v>
      </c>
      <c r="M44" s="34">
        <f t="shared" si="6"/>
        <v>1.3905360531309297E-2</v>
      </c>
      <c r="N44" s="43">
        <v>90.107526881720432</v>
      </c>
      <c r="O44" s="43">
        <v>50.457235072619689</v>
      </c>
      <c r="P44" s="62">
        <v>60.636758321273518</v>
      </c>
      <c r="Q44" s="62">
        <v>46.343873517786562</v>
      </c>
      <c r="R44" s="8" t="s">
        <v>58</v>
      </c>
    </row>
    <row r="45" spans="1:18" x14ac:dyDescent="0.2">
      <c r="A45" s="6" t="s">
        <v>59</v>
      </c>
      <c r="B45" s="39">
        <v>258</v>
      </c>
      <c r="C45" s="42">
        <f t="shared" si="3"/>
        <v>2.9982568274259151E-2</v>
      </c>
      <c r="D45" s="39">
        <v>386</v>
      </c>
      <c r="E45" s="42">
        <f t="shared" si="4"/>
        <v>2.7106741573033707E-2</v>
      </c>
      <c r="F45" s="43">
        <v>11.053984575835475</v>
      </c>
      <c r="G45" s="43">
        <v>9.6163428001993019</v>
      </c>
      <c r="H45" s="62">
        <v>11.130284728213978</v>
      </c>
      <c r="I45" s="62">
        <v>10.010373443983402</v>
      </c>
      <c r="J45" s="39">
        <v>1706</v>
      </c>
      <c r="K45" s="34">
        <f t="shared" si="5"/>
        <v>4.1401737611027521E-2</v>
      </c>
      <c r="L45" s="39">
        <v>2585</v>
      </c>
      <c r="M45" s="34">
        <f t="shared" si="6"/>
        <v>3.8321276091081595E-2</v>
      </c>
      <c r="N45" s="43">
        <v>17.720993040407187</v>
      </c>
      <c r="O45" s="43">
        <v>17.889273356401382</v>
      </c>
      <c r="P45" s="62">
        <v>17.757884875611531</v>
      </c>
      <c r="Q45" s="62">
        <v>16.535533806690975</v>
      </c>
      <c r="R45" s="8" t="s">
        <v>60</v>
      </c>
    </row>
    <row r="46" spans="1:18" x14ac:dyDescent="0.2">
      <c r="A46" s="6" t="s">
        <v>61</v>
      </c>
      <c r="B46" s="39">
        <v>21</v>
      </c>
      <c r="C46" s="42">
        <f t="shared" si="3"/>
        <v>2.4404416037187683E-3</v>
      </c>
      <c r="D46" s="39">
        <v>38</v>
      </c>
      <c r="E46" s="42">
        <f t="shared" si="4"/>
        <v>2.6685393258426967E-3</v>
      </c>
      <c r="F46" s="43">
        <v>4.9065420560747661</v>
      </c>
      <c r="G46" s="43">
        <v>4.6625766871165641</v>
      </c>
      <c r="H46" s="62">
        <v>5.1094890510948909</v>
      </c>
      <c r="I46" s="62">
        <v>4.8717948717948723</v>
      </c>
      <c r="J46" s="39">
        <v>148</v>
      </c>
      <c r="K46" s="34">
        <f t="shared" si="5"/>
        <v>3.5917099451536184E-3</v>
      </c>
      <c r="L46" s="39">
        <v>557</v>
      </c>
      <c r="M46" s="34">
        <f t="shared" si="6"/>
        <v>8.2572343453510434E-3</v>
      </c>
      <c r="N46" s="43">
        <v>8.7418783225044301</v>
      </c>
      <c r="O46" s="43">
        <v>16.863457462912503</v>
      </c>
      <c r="P46" s="62">
        <v>7.6249356002060802</v>
      </c>
      <c r="Q46" s="62">
        <v>15.72557876905703</v>
      </c>
      <c r="R46" s="8" t="s">
        <v>62</v>
      </c>
    </row>
    <row r="47" spans="1:18" x14ac:dyDescent="0.2">
      <c r="A47" s="6" t="s">
        <v>63</v>
      </c>
      <c r="B47" s="39">
        <v>226</v>
      </c>
      <c r="C47" s="42">
        <f t="shared" si="3"/>
        <v>2.6263800116211506E-2</v>
      </c>
      <c r="D47" s="39">
        <v>454</v>
      </c>
      <c r="E47" s="42">
        <f t="shared" si="4"/>
        <v>3.1882022471910111E-2</v>
      </c>
      <c r="F47" s="43">
        <v>10.125448028673835</v>
      </c>
      <c r="G47" s="43">
        <v>6.9397737694894532</v>
      </c>
      <c r="H47" s="62">
        <v>8.2723279648609083</v>
      </c>
      <c r="I47" s="62">
        <v>7.3773155671108217</v>
      </c>
      <c r="J47" s="39">
        <v>751</v>
      </c>
      <c r="K47" s="34">
        <f t="shared" si="5"/>
        <v>1.8225501140610591E-2</v>
      </c>
      <c r="L47" s="39">
        <v>1388</v>
      </c>
      <c r="M47" s="34">
        <f t="shared" si="6"/>
        <v>2.0576375711574953E-2</v>
      </c>
      <c r="N47" s="43">
        <v>15.059153799879688</v>
      </c>
      <c r="O47" s="43">
        <v>10.747193186217578</v>
      </c>
      <c r="P47" s="62">
        <v>10.762396102034968</v>
      </c>
      <c r="Q47" s="62">
        <v>9.5414862170894352</v>
      </c>
      <c r="R47" s="8" t="s">
        <v>64</v>
      </c>
    </row>
    <row r="48" spans="1:18" x14ac:dyDescent="0.2">
      <c r="A48" s="6" t="s">
        <v>65</v>
      </c>
      <c r="B48" s="39">
        <v>303</v>
      </c>
      <c r="C48" s="42">
        <f t="shared" si="3"/>
        <v>3.5212085996513653E-2</v>
      </c>
      <c r="D48" s="39">
        <v>490</v>
      </c>
      <c r="E48" s="42">
        <f t="shared" si="4"/>
        <v>3.4410112359550563E-2</v>
      </c>
      <c r="F48" s="43">
        <v>9.8954931417374272</v>
      </c>
      <c r="G48" s="43">
        <v>6.7773167358229598</v>
      </c>
      <c r="H48" s="62">
        <v>11.305970149253731</v>
      </c>
      <c r="I48" s="62">
        <v>7.2571090047393376</v>
      </c>
      <c r="J48" s="39">
        <v>2276</v>
      </c>
      <c r="K48" s="34">
        <f t="shared" si="5"/>
        <v>5.5234674561956999E-2</v>
      </c>
      <c r="L48" s="39">
        <v>3285</v>
      </c>
      <c r="M48" s="34">
        <f t="shared" si="6"/>
        <v>4.8698410815939279E-2</v>
      </c>
      <c r="N48" s="43">
        <v>18.480025982461839</v>
      </c>
      <c r="O48" s="43">
        <v>9.7393934003379883</v>
      </c>
      <c r="P48" s="62">
        <v>19.798190675017395</v>
      </c>
      <c r="Q48" s="62">
        <v>10.314619442351168</v>
      </c>
      <c r="R48" s="8" t="s">
        <v>66</v>
      </c>
    </row>
    <row r="49" spans="1:18" x14ac:dyDescent="0.2">
      <c r="A49" s="6" t="s">
        <v>67</v>
      </c>
      <c r="B49" s="39">
        <v>169</v>
      </c>
      <c r="C49" s="42">
        <f t="shared" si="3"/>
        <v>1.9639744334689135E-2</v>
      </c>
      <c r="D49" s="39">
        <v>301</v>
      </c>
      <c r="E49" s="42">
        <f t="shared" si="4"/>
        <v>2.1137640449438201E-2</v>
      </c>
      <c r="F49" s="43">
        <v>5.3295490381583104</v>
      </c>
      <c r="G49" s="43">
        <v>6.828493647912885</v>
      </c>
      <c r="H49" s="62">
        <v>9.2552026286966047</v>
      </c>
      <c r="I49" s="62">
        <v>8.9211618257261414</v>
      </c>
      <c r="J49" s="39">
        <v>1129</v>
      </c>
      <c r="K49" s="34">
        <f t="shared" si="5"/>
        <v>2.7398922487016454E-2</v>
      </c>
      <c r="L49" s="39">
        <v>1642</v>
      </c>
      <c r="M49" s="34">
        <f t="shared" si="6"/>
        <v>2.4341793168880455E-2</v>
      </c>
      <c r="N49" s="43">
        <v>14.816272965879266</v>
      </c>
      <c r="O49" s="43">
        <v>15.612817343348864</v>
      </c>
      <c r="P49" s="62">
        <v>21.110695587135378</v>
      </c>
      <c r="Q49" s="62">
        <v>17.260590770524544</v>
      </c>
      <c r="R49" s="8" t="s">
        <v>68</v>
      </c>
    </row>
    <row r="50" spans="1:18" ht="12.75" customHeight="1" x14ac:dyDescent="0.2">
      <c r="A50" s="6" t="s">
        <v>69</v>
      </c>
      <c r="B50" s="39">
        <v>717</v>
      </c>
      <c r="C50" s="42">
        <f t="shared" si="3"/>
        <v>8.3323649041255082E-2</v>
      </c>
      <c r="D50" s="39">
        <v>1114</v>
      </c>
      <c r="E50" s="42">
        <f t="shared" si="4"/>
        <v>7.8230337078651679E-2</v>
      </c>
      <c r="F50" s="43">
        <v>4.2846898529939041</v>
      </c>
      <c r="G50" s="43">
        <v>3.9733209687199058</v>
      </c>
      <c r="H50" s="62">
        <v>4.2246052321470655</v>
      </c>
      <c r="I50" s="62">
        <v>4.1029796324260621</v>
      </c>
      <c r="J50" s="39">
        <v>2623</v>
      </c>
      <c r="K50" s="34">
        <f t="shared" si="5"/>
        <v>6.3655778284715817E-2</v>
      </c>
      <c r="L50" s="39">
        <v>4663</v>
      </c>
      <c r="M50" s="34">
        <f t="shared" si="6"/>
        <v>6.9126541745730546E-2</v>
      </c>
      <c r="N50" s="43">
        <v>4.691048913529464</v>
      </c>
      <c r="O50" s="43">
        <v>5.3805501707744856</v>
      </c>
      <c r="P50" s="62">
        <v>4.7411611597136867</v>
      </c>
      <c r="Q50" s="62">
        <v>5.5269115433393781</v>
      </c>
      <c r="R50" s="8" t="s">
        <v>70</v>
      </c>
    </row>
    <row r="51" spans="1:18" x14ac:dyDescent="0.2">
      <c r="A51" s="6" t="s">
        <v>71</v>
      </c>
      <c r="B51" s="39">
        <v>154</v>
      </c>
      <c r="C51" s="42">
        <f t="shared" si="3"/>
        <v>1.7896571760604298E-2</v>
      </c>
      <c r="D51" s="39">
        <v>225</v>
      </c>
      <c r="E51" s="42">
        <f t="shared" si="4"/>
        <v>1.5800561797752809E-2</v>
      </c>
      <c r="F51" s="43">
        <v>9.3163944343617668</v>
      </c>
      <c r="G51" s="43">
        <v>7.7720207253886011</v>
      </c>
      <c r="H51" s="62">
        <v>11.35693215339233</v>
      </c>
      <c r="I51" s="62">
        <v>9.0872374798061379</v>
      </c>
      <c r="J51" s="39">
        <v>866</v>
      </c>
      <c r="K51" s="34">
        <f t="shared" si="5"/>
        <v>2.1016356841236712E-2</v>
      </c>
      <c r="L51" s="39">
        <v>1679</v>
      </c>
      <c r="M51" s="34">
        <f t="shared" si="6"/>
        <v>2.4890298861480076E-2</v>
      </c>
      <c r="N51" s="43">
        <v>16.590038314176244</v>
      </c>
      <c r="O51" s="43">
        <v>17.487761691490469</v>
      </c>
      <c r="P51" s="62">
        <v>19.500112587255121</v>
      </c>
      <c r="Q51" s="62">
        <v>20.525672371638144</v>
      </c>
      <c r="R51" s="8" t="s">
        <v>72</v>
      </c>
    </row>
    <row r="52" spans="1:18" x14ac:dyDescent="0.2">
      <c r="A52" s="6" t="s">
        <v>73</v>
      </c>
      <c r="B52" s="39">
        <v>88</v>
      </c>
      <c r="C52" s="42">
        <f t="shared" si="3"/>
        <v>1.0226612434631029E-2</v>
      </c>
      <c r="D52" s="39">
        <v>131</v>
      </c>
      <c r="E52" s="42">
        <f t="shared" si="4"/>
        <v>9.1994382022471902E-3</v>
      </c>
      <c r="F52" s="43">
        <v>17.529880478087652</v>
      </c>
      <c r="G52" s="43">
        <v>14.379802414928649</v>
      </c>
      <c r="H52" s="62">
        <v>13.394216133942161</v>
      </c>
      <c r="I52" s="62">
        <v>11.791179117911792</v>
      </c>
      <c r="J52" s="39">
        <v>802</v>
      </c>
      <c r="K52" s="34">
        <f t="shared" si="5"/>
        <v>1.9463184973062174E-2</v>
      </c>
      <c r="L52" s="39">
        <v>946</v>
      </c>
      <c r="M52" s="34">
        <f t="shared" si="6"/>
        <v>1.4023956356736244E-2</v>
      </c>
      <c r="N52" s="43">
        <v>58.200290275761979</v>
      </c>
      <c r="O52" s="43">
        <v>37.599364069952308</v>
      </c>
      <c r="P52" s="62">
        <v>39.045764362220062</v>
      </c>
      <c r="Q52" s="62">
        <v>29.59024085079762</v>
      </c>
      <c r="R52" s="8" t="s">
        <v>74</v>
      </c>
    </row>
    <row r="53" spans="1:18" x14ac:dyDescent="0.2">
      <c r="A53" s="6" t="s">
        <v>75</v>
      </c>
      <c r="B53" s="39">
        <v>164</v>
      </c>
      <c r="C53" s="42">
        <f t="shared" si="3"/>
        <v>1.9058686809994188E-2</v>
      </c>
      <c r="D53" s="39">
        <v>288</v>
      </c>
      <c r="E53" s="42">
        <f t="shared" si="4"/>
        <v>2.0224719101123594E-2</v>
      </c>
      <c r="F53" s="43">
        <v>12.832550860719873</v>
      </c>
      <c r="G53" s="43">
        <v>9.2873266688165099</v>
      </c>
      <c r="H53" s="62">
        <v>14.236111111111111</v>
      </c>
      <c r="I53" s="62">
        <v>9.5554080955540819</v>
      </c>
      <c r="J53" s="39">
        <v>549</v>
      </c>
      <c r="K53" s="34">
        <f t="shared" si="5"/>
        <v>1.3323302431684706E-2</v>
      </c>
      <c r="L53" s="39">
        <v>767</v>
      </c>
      <c r="M53" s="34">
        <f t="shared" si="6"/>
        <v>1.1370374762808349E-2</v>
      </c>
      <c r="N53" s="43">
        <v>19.912948857453756</v>
      </c>
      <c r="O53" s="43">
        <v>11.94146037677098</v>
      </c>
      <c r="P53" s="62">
        <v>19.776657060518733</v>
      </c>
      <c r="Q53" s="62">
        <v>11.598366853168002</v>
      </c>
      <c r="R53" s="8" t="s">
        <v>76</v>
      </c>
    </row>
    <row r="54" spans="1:18" x14ac:dyDescent="0.2">
      <c r="A54" s="6" t="s">
        <v>77</v>
      </c>
      <c r="B54" s="39">
        <v>80</v>
      </c>
      <c r="C54" s="42">
        <f t="shared" si="3"/>
        <v>9.2969203951191164E-3</v>
      </c>
      <c r="D54" s="39">
        <v>145</v>
      </c>
      <c r="E54" s="42">
        <f t="shared" si="4"/>
        <v>1.0182584269662922E-2</v>
      </c>
      <c r="F54" s="43">
        <v>4.9443757725587147</v>
      </c>
      <c r="G54" s="43">
        <v>4.1786743515850144</v>
      </c>
      <c r="H54" s="62">
        <v>4.4717719396310782</v>
      </c>
      <c r="I54" s="62">
        <v>3.8842753817305113</v>
      </c>
      <c r="J54" s="39">
        <v>483</v>
      </c>
      <c r="K54" s="34">
        <f t="shared" si="5"/>
        <v>1.1721593942629715E-2</v>
      </c>
      <c r="L54" s="39">
        <v>1034</v>
      </c>
      <c r="M54" s="34">
        <f t="shared" si="6"/>
        <v>1.5328510436432638E-2</v>
      </c>
      <c r="N54" s="43">
        <v>13.050526884625777</v>
      </c>
      <c r="O54" s="43">
        <v>11.795573807894137</v>
      </c>
      <c r="P54" s="62">
        <v>11.292962356792144</v>
      </c>
      <c r="Q54" s="62">
        <v>11.003511759072044</v>
      </c>
      <c r="R54" s="8" t="s">
        <v>78</v>
      </c>
    </row>
    <row r="55" spans="1:18" x14ac:dyDescent="0.2">
      <c r="A55" s="6" t="s">
        <v>79</v>
      </c>
      <c r="B55" s="39">
        <v>204</v>
      </c>
      <c r="C55" s="42">
        <f t="shared" si="3"/>
        <v>2.3707147007553747E-2</v>
      </c>
      <c r="D55" s="39">
        <v>316</v>
      </c>
      <c r="E55" s="42">
        <f t="shared" si="4"/>
        <v>2.2191011235955058E-2</v>
      </c>
      <c r="F55" s="43">
        <v>11.8398142774231</v>
      </c>
      <c r="G55" s="43">
        <v>7.3097386074485309</v>
      </c>
      <c r="H55" s="62">
        <v>13.068545803971812</v>
      </c>
      <c r="I55" s="62">
        <v>8.8764044943820224</v>
      </c>
      <c r="J55" s="39">
        <v>918</v>
      </c>
      <c r="K55" s="34">
        <f t="shared" si="5"/>
        <v>2.2278308984128525E-2</v>
      </c>
      <c r="L55" s="39">
        <v>1482</v>
      </c>
      <c r="M55" s="34">
        <f t="shared" si="6"/>
        <v>2.1969876660341555E-2</v>
      </c>
      <c r="N55" s="43">
        <v>16.040538179276602</v>
      </c>
      <c r="O55" s="43">
        <v>10.0067521944632</v>
      </c>
      <c r="P55" s="62">
        <v>18.888888888888889</v>
      </c>
      <c r="Q55" s="62">
        <v>11.281973203410475</v>
      </c>
      <c r="R55" s="8" t="s">
        <v>80</v>
      </c>
    </row>
    <row r="56" spans="1:18" x14ac:dyDescent="0.2">
      <c r="A56" s="6" t="s">
        <v>81</v>
      </c>
      <c r="B56" s="39">
        <v>80</v>
      </c>
      <c r="C56" s="42">
        <f t="shared" si="3"/>
        <v>9.2969203951191164E-3</v>
      </c>
      <c r="D56" s="39">
        <v>121</v>
      </c>
      <c r="E56" s="42">
        <f t="shared" si="4"/>
        <v>8.4971910112359543E-3</v>
      </c>
      <c r="F56" s="43">
        <v>1.4917024053701287</v>
      </c>
      <c r="G56" s="43">
        <v>1.4897808421571042</v>
      </c>
      <c r="H56" s="62">
        <v>1.35985041645419</v>
      </c>
      <c r="I56" s="62">
        <v>1.2787994081589515</v>
      </c>
      <c r="J56" s="39">
        <v>477</v>
      </c>
      <c r="K56" s="34">
        <f t="shared" si="5"/>
        <v>1.1575984079988352E-2</v>
      </c>
      <c r="L56" s="39">
        <v>614</v>
      </c>
      <c r="M56" s="34">
        <f t="shared" si="6"/>
        <v>9.1022296015180262E-3</v>
      </c>
      <c r="N56" s="43">
        <v>2.3798832510103276</v>
      </c>
      <c r="O56" s="43">
        <v>2.1670078351097621</v>
      </c>
      <c r="P56" s="62">
        <v>2.2036403954541255</v>
      </c>
      <c r="Q56" s="62">
        <v>1.8685331710286062</v>
      </c>
      <c r="R56" s="8" t="s">
        <v>82</v>
      </c>
    </row>
    <row r="57" spans="1:18" ht="12.75" customHeight="1" x14ac:dyDescent="0.2">
      <c r="A57" s="6" t="s">
        <v>83</v>
      </c>
      <c r="B57" s="39">
        <v>237</v>
      </c>
      <c r="C57" s="42">
        <f t="shared" si="3"/>
        <v>2.7542126670540384E-2</v>
      </c>
      <c r="D57" s="39">
        <v>468</v>
      </c>
      <c r="E57" s="42">
        <f t="shared" si="4"/>
        <v>3.2865168539325841E-2</v>
      </c>
      <c r="F57" s="43">
        <v>14.056939501779359</v>
      </c>
      <c r="G57" s="43">
        <v>12.520064205457466</v>
      </c>
      <c r="H57" s="62">
        <v>17.013639626704954</v>
      </c>
      <c r="I57" s="62">
        <v>15.0096215522771</v>
      </c>
      <c r="J57" s="39">
        <v>998</v>
      </c>
      <c r="K57" s="34">
        <f t="shared" si="5"/>
        <v>2.4219773819346698E-2</v>
      </c>
      <c r="L57" s="39">
        <v>1668</v>
      </c>
      <c r="M57" s="34">
        <f t="shared" si="6"/>
        <v>2.4727229601518026E-2</v>
      </c>
      <c r="N57" s="43">
        <v>23.432730687954919</v>
      </c>
      <c r="O57" s="43">
        <v>17.645192002538877</v>
      </c>
      <c r="P57" s="62">
        <v>24.240952149623514</v>
      </c>
      <c r="Q57" s="62">
        <v>19.630457808638344</v>
      </c>
      <c r="R57" s="8" t="s">
        <v>84</v>
      </c>
    </row>
    <row r="58" spans="1:18" x14ac:dyDescent="0.2">
      <c r="A58" s="6" t="s">
        <v>85</v>
      </c>
      <c r="B58" s="39">
        <v>3</v>
      </c>
      <c r="C58" s="42">
        <f t="shared" si="3"/>
        <v>3.486345148169669E-4</v>
      </c>
      <c r="D58" s="39">
        <v>5</v>
      </c>
      <c r="E58" s="42">
        <f t="shared" si="4"/>
        <v>3.5112359550561797E-4</v>
      </c>
      <c r="F58" s="43">
        <v>4.838709677419355</v>
      </c>
      <c r="G58" s="43">
        <v>2.9411764705882351</v>
      </c>
      <c r="H58" s="62">
        <v>3.4883720930232558</v>
      </c>
      <c r="I58" s="62">
        <v>2.512562814070352</v>
      </c>
      <c r="J58" s="39">
        <v>6</v>
      </c>
      <c r="K58" s="34">
        <f t="shared" si="5"/>
        <v>1.456098626413629E-4</v>
      </c>
      <c r="L58" s="39">
        <v>9</v>
      </c>
      <c r="M58" s="34">
        <f t="shared" si="6"/>
        <v>1.334203036053131E-4</v>
      </c>
      <c r="N58" s="43">
        <v>3.4883720930232558</v>
      </c>
      <c r="O58" s="43">
        <v>1.6917293233082706</v>
      </c>
      <c r="P58" s="62">
        <v>4.0268456375838921</v>
      </c>
      <c r="Q58" s="62">
        <v>1.6791044776119404</v>
      </c>
      <c r="R58" s="8" t="s">
        <v>86</v>
      </c>
    </row>
    <row r="59" spans="1:18" ht="12.75" customHeight="1" x14ac:dyDescent="0.2">
      <c r="A59" s="6" t="s">
        <v>87</v>
      </c>
      <c r="B59" s="39">
        <v>26</v>
      </c>
      <c r="C59" s="42">
        <f t="shared" si="3"/>
        <v>3.0214991284137128E-3</v>
      </c>
      <c r="D59" s="39">
        <v>43</v>
      </c>
      <c r="E59" s="42">
        <f t="shared" si="4"/>
        <v>3.0196629213483147E-3</v>
      </c>
      <c r="F59" s="43">
        <v>6.6838046272493568</v>
      </c>
      <c r="G59" s="43">
        <v>5.8029689608636978</v>
      </c>
      <c r="H59" s="62">
        <v>7.4285714285714288</v>
      </c>
      <c r="I59" s="62">
        <v>6.6460587326120564</v>
      </c>
      <c r="J59" s="39">
        <v>152</v>
      </c>
      <c r="K59" s="34">
        <f t="shared" si="5"/>
        <v>3.688783186914527E-3</v>
      </c>
      <c r="L59" s="39">
        <v>272</v>
      </c>
      <c r="M59" s="34">
        <f t="shared" si="6"/>
        <v>4.0322580645161289E-3</v>
      </c>
      <c r="N59" s="43">
        <v>13.263525305410123</v>
      </c>
      <c r="O59" s="43">
        <v>13.051823416506716</v>
      </c>
      <c r="P59" s="62">
        <v>11.875</v>
      </c>
      <c r="Q59" s="62">
        <v>10.772277227722773</v>
      </c>
      <c r="R59" s="8" t="s">
        <v>88</v>
      </c>
    </row>
    <row r="60" spans="1:18" x14ac:dyDescent="0.2">
      <c r="A60" s="6" t="s">
        <v>89</v>
      </c>
      <c r="B60" s="39">
        <v>11</v>
      </c>
      <c r="C60" s="42">
        <f t="shared" si="3"/>
        <v>1.2783265543288786E-3</v>
      </c>
      <c r="D60" s="39">
        <v>16</v>
      </c>
      <c r="E60" s="42">
        <f t="shared" si="4"/>
        <v>1.1235955056179776E-3</v>
      </c>
      <c r="F60" s="43">
        <v>1.476510067114094</v>
      </c>
      <c r="G60" s="43">
        <v>0.6294256490952006</v>
      </c>
      <c r="H60" s="62">
        <v>1.3871374527112232</v>
      </c>
      <c r="I60" s="62">
        <v>0.61585835257890686</v>
      </c>
      <c r="J60" s="39">
        <v>27</v>
      </c>
      <c r="K60" s="34">
        <f t="shared" si="5"/>
        <v>6.552443818861331E-4</v>
      </c>
      <c r="L60" s="39">
        <v>37</v>
      </c>
      <c r="M60" s="34">
        <f t="shared" si="6"/>
        <v>5.4850569259962047E-4</v>
      </c>
      <c r="N60" s="43">
        <v>1.6463414634146343</v>
      </c>
      <c r="O60" s="43">
        <v>0.63826116957046752</v>
      </c>
      <c r="P60" s="62">
        <v>1.4754098360655739</v>
      </c>
      <c r="Q60" s="62">
        <v>0.6307534947153085</v>
      </c>
      <c r="R60" s="8" t="s">
        <v>90</v>
      </c>
    </row>
    <row r="61" spans="1:18" x14ac:dyDescent="0.2">
      <c r="A61" s="6" t="s">
        <v>91</v>
      </c>
      <c r="B61" s="39">
        <v>5</v>
      </c>
      <c r="C61" s="42">
        <f t="shared" si="3"/>
        <v>5.8105752469494478E-4</v>
      </c>
      <c r="D61" s="39">
        <v>18</v>
      </c>
      <c r="E61" s="42">
        <f t="shared" si="4"/>
        <v>1.2640449438202246E-3</v>
      </c>
      <c r="F61" s="43">
        <v>3.8461538461538463</v>
      </c>
      <c r="G61" s="43">
        <v>7.2289156626506017</v>
      </c>
      <c r="H61" s="62">
        <v>5.6179775280898872</v>
      </c>
      <c r="I61" s="62">
        <v>5.625</v>
      </c>
      <c r="J61" s="39">
        <v>32</v>
      </c>
      <c r="K61" s="34">
        <f t="shared" si="5"/>
        <v>7.765859340872689E-4</v>
      </c>
      <c r="L61" s="39">
        <v>81</v>
      </c>
      <c r="M61" s="34">
        <f t="shared" si="6"/>
        <v>1.2007827324478177E-3</v>
      </c>
      <c r="N61" s="43">
        <v>10.666666666666668</v>
      </c>
      <c r="O61" s="43">
        <v>14.944649446494465</v>
      </c>
      <c r="P61" s="62">
        <v>15.311004784688995</v>
      </c>
      <c r="Q61" s="62">
        <v>11.065573770491802</v>
      </c>
      <c r="R61" s="8" t="s">
        <v>92</v>
      </c>
    </row>
    <row r="62" spans="1:18" x14ac:dyDescent="0.2">
      <c r="A62" s="6" t="s">
        <v>93</v>
      </c>
      <c r="B62" s="39"/>
      <c r="C62" s="42">
        <f t="shared" si="3"/>
        <v>0</v>
      </c>
      <c r="D62" s="39">
        <v>0</v>
      </c>
      <c r="E62" s="42">
        <f t="shared" si="4"/>
        <v>0</v>
      </c>
      <c r="F62" s="43">
        <v>0</v>
      </c>
      <c r="G62" s="43">
        <v>0</v>
      </c>
      <c r="H62" s="62">
        <v>0</v>
      </c>
      <c r="I62" s="62">
        <v>0</v>
      </c>
      <c r="J62" s="39"/>
      <c r="K62" s="34">
        <f t="shared" si="5"/>
        <v>0</v>
      </c>
      <c r="L62" s="39">
        <v>0</v>
      </c>
      <c r="M62" s="34">
        <f t="shared" si="6"/>
        <v>0</v>
      </c>
      <c r="N62" s="43">
        <v>0</v>
      </c>
      <c r="O62" s="43">
        <v>0</v>
      </c>
      <c r="P62" s="62">
        <v>0</v>
      </c>
      <c r="Q62" s="62">
        <v>0</v>
      </c>
      <c r="R62" s="8" t="s">
        <v>94</v>
      </c>
    </row>
    <row r="63" spans="1:18" x14ac:dyDescent="0.2">
      <c r="A63" s="6" t="s">
        <v>95</v>
      </c>
      <c r="B63" s="39">
        <v>22</v>
      </c>
      <c r="C63" s="42">
        <f t="shared" si="3"/>
        <v>2.5566531086577571E-3</v>
      </c>
      <c r="D63" s="39">
        <v>30</v>
      </c>
      <c r="E63" s="42">
        <f t="shared" si="4"/>
        <v>2.1067415730337078E-3</v>
      </c>
      <c r="F63" s="43">
        <v>8.7999999999999989</v>
      </c>
      <c r="G63" s="43">
        <v>4.6801872074882995</v>
      </c>
      <c r="H63" s="62">
        <v>7.3578595317725757</v>
      </c>
      <c r="I63" s="62">
        <v>5.8823529411764701</v>
      </c>
      <c r="J63" s="39">
        <v>49</v>
      </c>
      <c r="K63" s="34">
        <f t="shared" si="5"/>
        <v>1.1891472115711304E-3</v>
      </c>
      <c r="L63" s="39">
        <v>61</v>
      </c>
      <c r="M63" s="34">
        <f t="shared" si="6"/>
        <v>9.0429316888045543E-4</v>
      </c>
      <c r="N63" s="43">
        <v>5.1742344244984162</v>
      </c>
      <c r="O63" s="43">
        <v>2.8692380056444025</v>
      </c>
      <c r="P63" s="62">
        <v>4.8180924287118971</v>
      </c>
      <c r="Q63" s="62">
        <v>3.6947304663840095</v>
      </c>
      <c r="R63" s="8" t="s">
        <v>96</v>
      </c>
    </row>
    <row r="64" spans="1:18" x14ac:dyDescent="0.2">
      <c r="A64" s="6" t="s">
        <v>97</v>
      </c>
      <c r="B64" s="39">
        <v>54</v>
      </c>
      <c r="C64" s="42">
        <f t="shared" si="3"/>
        <v>6.2754212667054041E-3</v>
      </c>
      <c r="D64" s="39">
        <v>99</v>
      </c>
      <c r="E64" s="42">
        <f t="shared" si="4"/>
        <v>6.9522471910112363E-3</v>
      </c>
      <c r="F64" s="43">
        <v>6.1085972850678729</v>
      </c>
      <c r="G64" s="43">
        <v>5.8407079646017701</v>
      </c>
      <c r="H64" s="62">
        <v>6.2211981566820276</v>
      </c>
      <c r="I64" s="62">
        <v>5.6929269695227145</v>
      </c>
      <c r="J64" s="39">
        <v>428</v>
      </c>
      <c r="K64" s="34">
        <f t="shared" si="5"/>
        <v>1.038683686841722E-2</v>
      </c>
      <c r="L64" s="39">
        <v>655</v>
      </c>
      <c r="M64" s="34">
        <f t="shared" si="6"/>
        <v>9.7100332068311198E-3</v>
      </c>
      <c r="N64" s="43">
        <v>25.34043812907046</v>
      </c>
      <c r="O64" s="43">
        <v>21.300813008130081</v>
      </c>
      <c r="P64" s="62">
        <v>28.306878306878307</v>
      </c>
      <c r="Q64" s="62">
        <v>19.884638737097752</v>
      </c>
      <c r="R64" s="8" t="s">
        <v>98</v>
      </c>
    </row>
    <row r="65" spans="1:18" x14ac:dyDescent="0.2">
      <c r="A65" s="6" t="s">
        <v>99</v>
      </c>
      <c r="B65" s="39">
        <v>34</v>
      </c>
      <c r="C65" s="42">
        <f t="shared" si="3"/>
        <v>3.9511911679256245E-3</v>
      </c>
      <c r="D65" s="39">
        <v>58</v>
      </c>
      <c r="E65" s="42">
        <f t="shared" si="4"/>
        <v>4.0730337078651686E-3</v>
      </c>
      <c r="F65" s="43">
        <v>2.1822849807445444</v>
      </c>
      <c r="G65" s="43">
        <v>1.4417101665423813</v>
      </c>
      <c r="H65" s="62">
        <v>1.2112575703598147</v>
      </c>
      <c r="I65" s="62">
        <v>1.3217866909753875</v>
      </c>
      <c r="J65" s="39">
        <v>383</v>
      </c>
      <c r="K65" s="34">
        <f t="shared" si="5"/>
        <v>9.2947628986069994E-3</v>
      </c>
      <c r="L65" s="39">
        <v>1089</v>
      </c>
      <c r="M65" s="34">
        <f t="shared" si="6"/>
        <v>1.6143856736242884E-2</v>
      </c>
      <c r="N65" s="43">
        <v>6.5147133866303788</v>
      </c>
      <c r="O65" s="43">
        <v>8.3962991518889751</v>
      </c>
      <c r="P65" s="62">
        <v>6.2879658512559518</v>
      </c>
      <c r="Q65" s="62">
        <v>9.0674437968359687</v>
      </c>
      <c r="R65" s="8" t="s">
        <v>100</v>
      </c>
    </row>
    <row r="66" spans="1:18" x14ac:dyDescent="0.2">
      <c r="A66" s="6" t="s">
        <v>101</v>
      </c>
      <c r="B66" s="39">
        <v>46</v>
      </c>
      <c r="C66" s="42">
        <f t="shared" si="3"/>
        <v>5.3457292271934919E-3</v>
      </c>
      <c r="D66" s="39">
        <v>48</v>
      </c>
      <c r="E66" s="42">
        <f t="shared" si="4"/>
        <v>3.3707865168539327E-3</v>
      </c>
      <c r="F66" s="43">
        <v>1.1397423191278493</v>
      </c>
      <c r="G66" s="43">
        <v>0.49556060293206688</v>
      </c>
      <c r="H66" s="62">
        <v>0.65517732516735505</v>
      </c>
      <c r="I66" s="62">
        <v>0.31160737470786809</v>
      </c>
      <c r="J66" s="39">
        <v>413</v>
      </c>
      <c r="K66" s="34">
        <f t="shared" si="5"/>
        <v>1.0022812211813814E-2</v>
      </c>
      <c r="L66" s="39">
        <v>420</v>
      </c>
      <c r="M66" s="34">
        <f t="shared" si="6"/>
        <v>6.2262808349146112E-3</v>
      </c>
      <c r="N66" s="43">
        <v>8.7760305992350176</v>
      </c>
      <c r="O66" s="43">
        <v>3.700114527354418</v>
      </c>
      <c r="P66" s="62">
        <v>5.2238805970149249</v>
      </c>
      <c r="Q66" s="62">
        <v>2.3604788399932559</v>
      </c>
      <c r="R66" s="8" t="s">
        <v>102</v>
      </c>
    </row>
    <row r="67" spans="1:18" ht="12.75" customHeight="1" x14ac:dyDescent="0.2">
      <c r="A67" s="6" t="s">
        <v>103</v>
      </c>
      <c r="B67" s="39">
        <v>140</v>
      </c>
      <c r="C67" s="42">
        <f t="shared" si="3"/>
        <v>1.6269610691458453E-2</v>
      </c>
      <c r="D67" s="39">
        <v>184</v>
      </c>
      <c r="E67" s="42">
        <f t="shared" si="4"/>
        <v>1.2921348314606741E-2</v>
      </c>
      <c r="F67" s="43">
        <v>3.2871566095327545</v>
      </c>
      <c r="G67" s="43">
        <v>2.2381705388638853</v>
      </c>
      <c r="H67" s="62">
        <v>2.7899561578318055</v>
      </c>
      <c r="I67" s="62">
        <v>2.2758194186765617</v>
      </c>
      <c r="J67" s="39">
        <v>846</v>
      </c>
      <c r="K67" s="34">
        <f t="shared" si="5"/>
        <v>2.0530990632432172E-2</v>
      </c>
      <c r="L67" s="39">
        <v>1288</v>
      </c>
      <c r="M67" s="34">
        <f t="shared" si="6"/>
        <v>1.9093927893738139E-2</v>
      </c>
      <c r="N67" s="43">
        <v>9.9811231713072193</v>
      </c>
      <c r="O67" s="43">
        <v>7.4931642329396713</v>
      </c>
      <c r="P67" s="62">
        <v>8.5888324873096451</v>
      </c>
      <c r="Q67" s="62">
        <v>7.2616564244235207</v>
      </c>
      <c r="R67" s="8" t="s">
        <v>104</v>
      </c>
    </row>
    <row r="68" spans="1:18" x14ac:dyDescent="0.2">
      <c r="A68" s="6" t="s">
        <v>105</v>
      </c>
      <c r="B68" s="39">
        <v>18</v>
      </c>
      <c r="C68" s="42">
        <f t="shared" si="3"/>
        <v>2.0918070889018011E-3</v>
      </c>
      <c r="D68" s="39">
        <v>26</v>
      </c>
      <c r="E68" s="42">
        <f t="shared" si="4"/>
        <v>1.8258426966292136E-3</v>
      </c>
      <c r="F68" s="43">
        <v>3.3644859813084111</v>
      </c>
      <c r="G68" s="43">
        <v>2.1172638436482085</v>
      </c>
      <c r="H68" s="62">
        <v>4.5801526717557248</v>
      </c>
      <c r="I68" s="62">
        <v>3.0338389731621938</v>
      </c>
      <c r="J68" s="39">
        <v>84</v>
      </c>
      <c r="K68" s="34">
        <f t="shared" si="5"/>
        <v>2.0385380769790806E-3</v>
      </c>
      <c r="L68" s="39">
        <v>140</v>
      </c>
      <c r="M68" s="34">
        <f t="shared" si="6"/>
        <v>2.0754269449715368E-3</v>
      </c>
      <c r="N68" s="43">
        <v>6.8126520681265204</v>
      </c>
      <c r="O68" s="43">
        <v>4.8459674627898925</v>
      </c>
      <c r="P68" s="62">
        <v>10.194174757281553</v>
      </c>
      <c r="Q68" s="62">
        <v>7.3761854583772397</v>
      </c>
      <c r="R68" s="8" t="s">
        <v>106</v>
      </c>
    </row>
    <row r="69" spans="1:18" x14ac:dyDescent="0.2">
      <c r="A69" s="6" t="s">
        <v>107</v>
      </c>
      <c r="B69" s="39">
        <v>21</v>
      </c>
      <c r="C69" s="42">
        <f t="shared" si="3"/>
        <v>2.4404416037187683E-3</v>
      </c>
      <c r="D69" s="39">
        <v>40</v>
      </c>
      <c r="E69" s="42">
        <f t="shared" si="4"/>
        <v>2.8089887640449437E-3</v>
      </c>
      <c r="F69" s="43">
        <v>2.367531003382187</v>
      </c>
      <c r="G69" s="43">
        <v>2.3626698168930891</v>
      </c>
      <c r="H69" s="62">
        <v>2.9577464788732395</v>
      </c>
      <c r="I69" s="62">
        <v>2.604166666666667</v>
      </c>
      <c r="J69" s="39">
        <v>260</v>
      </c>
      <c r="K69" s="34">
        <f t="shared" si="5"/>
        <v>6.309760714459059E-3</v>
      </c>
      <c r="L69" s="39">
        <v>499</v>
      </c>
      <c r="M69" s="34">
        <f t="shared" si="6"/>
        <v>7.3974146110056928E-3</v>
      </c>
      <c r="N69" s="43">
        <v>11.216566005176878</v>
      </c>
      <c r="O69" s="43">
        <v>12.003848929516478</v>
      </c>
      <c r="P69" s="62">
        <v>13.720316622691293</v>
      </c>
      <c r="Q69" s="62">
        <v>11.727379553466511</v>
      </c>
      <c r="R69" s="8" t="s">
        <v>108</v>
      </c>
    </row>
    <row r="70" spans="1:18" ht="12.75" customHeight="1" x14ac:dyDescent="0.2">
      <c r="A70" s="6" t="s">
        <v>109</v>
      </c>
      <c r="B70" s="39">
        <v>38</v>
      </c>
      <c r="C70" s="42">
        <f t="shared" si="3"/>
        <v>4.4160371876815806E-3</v>
      </c>
      <c r="D70" s="39">
        <v>79</v>
      </c>
      <c r="E70" s="42">
        <f t="shared" si="4"/>
        <v>5.5477528089887644E-3</v>
      </c>
      <c r="F70" s="43">
        <v>6.8468468468468462</v>
      </c>
      <c r="G70" s="43">
        <v>7.9959514170040489</v>
      </c>
      <c r="H70" s="62">
        <v>10.106382978723403</v>
      </c>
      <c r="I70" s="62">
        <v>10.154241645244216</v>
      </c>
      <c r="J70" s="39">
        <v>321</v>
      </c>
      <c r="K70" s="34">
        <f t="shared" si="5"/>
        <v>7.7901276513129159E-3</v>
      </c>
      <c r="L70" s="39">
        <v>425</v>
      </c>
      <c r="M70" s="34">
        <f t="shared" si="6"/>
        <v>6.3004032258064512E-3</v>
      </c>
      <c r="N70" s="43">
        <v>22.928571428571427</v>
      </c>
      <c r="O70" s="43">
        <v>15.183994283672742</v>
      </c>
      <c r="P70" s="62">
        <v>31.074540174249758</v>
      </c>
      <c r="Q70" s="62">
        <v>19.35336976320583</v>
      </c>
      <c r="R70" s="8" t="s">
        <v>110</v>
      </c>
    </row>
    <row r="71" spans="1:18" x14ac:dyDescent="0.2">
      <c r="A71" s="6" t="s">
        <v>111</v>
      </c>
      <c r="B71" s="39">
        <v>208</v>
      </c>
      <c r="C71" s="42">
        <f t="shared" si="3"/>
        <v>2.4171993027309702E-2</v>
      </c>
      <c r="D71" s="39">
        <v>347</v>
      </c>
      <c r="E71" s="42">
        <f t="shared" si="4"/>
        <v>2.4367977528089887E-2</v>
      </c>
      <c r="F71" s="43">
        <v>8.3133493205435656</v>
      </c>
      <c r="G71" s="43">
        <v>6.9358384969018587</v>
      </c>
      <c r="H71" s="62">
        <v>8.4108370400323498</v>
      </c>
      <c r="I71" s="62">
        <v>7.3330515638207947</v>
      </c>
      <c r="J71" s="39">
        <v>933</v>
      </c>
      <c r="K71" s="34">
        <f t="shared" si="5"/>
        <v>2.2642333640731933E-2</v>
      </c>
      <c r="L71" s="39">
        <v>1430</v>
      </c>
      <c r="M71" s="34">
        <f t="shared" si="6"/>
        <v>2.1199003795066413E-2</v>
      </c>
      <c r="N71" s="43">
        <v>14.398148148148149</v>
      </c>
      <c r="O71" s="43">
        <v>11.110247843990367</v>
      </c>
      <c r="P71" s="62">
        <v>14.851957975167144</v>
      </c>
      <c r="Q71" s="62">
        <v>11.652542372881355</v>
      </c>
      <c r="R71" s="8" t="s">
        <v>112</v>
      </c>
    </row>
    <row r="72" spans="1:18" ht="12.75" customHeight="1" x14ac:dyDescent="0.2">
      <c r="A72" s="13" t="s">
        <v>113</v>
      </c>
      <c r="B72" s="25">
        <v>2</v>
      </c>
      <c r="C72" s="30"/>
      <c r="D72" s="25"/>
      <c r="E72" s="30"/>
      <c r="F72" s="21"/>
      <c r="G72" s="21"/>
      <c r="H72" s="63"/>
      <c r="I72" s="63"/>
      <c r="J72" s="22">
        <v>16</v>
      </c>
      <c r="K72" s="29"/>
      <c r="L72" s="22"/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16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N14:O14"/>
    <mergeCell ref="H14:I14"/>
    <mergeCell ref="P14:Q14"/>
  </mergeCells>
  <hyperlinks>
    <hyperlink ref="A75" r:id="rId1" xr:uid="{687E4CE9-38FC-4332-ACC5-B88AD3788E66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7E1-EFEA-4726-8FB1-81AAB667230F}">
  <dimension ref="A7:S79"/>
  <sheetViews>
    <sheetView workbookViewId="0">
      <selection activeCell="O12" sqref="O1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142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143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49"/>
      <c r="I11" s="49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130</v>
      </c>
      <c r="C12" s="27"/>
      <c r="D12" s="113" t="s">
        <v>131</v>
      </c>
      <c r="E12" s="47"/>
      <c r="F12" s="4" t="s">
        <v>130</v>
      </c>
      <c r="G12" s="11" t="s">
        <v>131</v>
      </c>
      <c r="H12" s="54" t="s">
        <v>130</v>
      </c>
      <c r="I12" s="55" t="s">
        <v>131</v>
      </c>
      <c r="J12" s="110" t="s">
        <v>130</v>
      </c>
      <c r="K12" s="27"/>
      <c r="L12" s="113" t="s">
        <v>131</v>
      </c>
      <c r="M12" s="47"/>
      <c r="N12" s="4" t="s">
        <v>130</v>
      </c>
      <c r="O12" s="11" t="s">
        <v>131</v>
      </c>
      <c r="P12" s="54" t="s">
        <v>130</v>
      </c>
      <c r="Q12" s="55" t="s">
        <v>131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132</v>
      </c>
      <c r="G13" s="12" t="s">
        <v>133</v>
      </c>
      <c r="H13" s="56" t="s">
        <v>140</v>
      </c>
      <c r="I13" s="57" t="s">
        <v>141</v>
      </c>
      <c r="J13" s="111"/>
      <c r="K13" s="17" t="s">
        <v>2</v>
      </c>
      <c r="L13" s="114"/>
      <c r="M13" s="24" t="s">
        <v>2</v>
      </c>
      <c r="N13" s="10" t="s">
        <v>132</v>
      </c>
      <c r="O13" s="12" t="s">
        <v>133</v>
      </c>
      <c r="P13" s="56" t="s">
        <v>140</v>
      </c>
      <c r="Q13" s="57" t="s">
        <v>141</v>
      </c>
      <c r="R13" s="108"/>
    </row>
    <row r="14" spans="1:19" x14ac:dyDescent="0.2">
      <c r="A14" s="104"/>
      <c r="B14" s="112"/>
      <c r="C14" s="28"/>
      <c r="D14" s="115"/>
      <c r="E14" s="48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48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24395</v>
      </c>
      <c r="C16" s="34">
        <f>B16/B16</f>
        <v>1</v>
      </c>
      <c r="D16" s="33">
        <v>54974</v>
      </c>
      <c r="E16" s="34">
        <f>D16/D16</f>
        <v>1</v>
      </c>
      <c r="F16" s="35">
        <v>30.706005261369214</v>
      </c>
      <c r="G16" s="35">
        <v>8.3229877609355221</v>
      </c>
      <c r="H16" s="60">
        <v>7.1501846532622082</v>
      </c>
      <c r="I16" s="60">
        <v>5.966653425284961</v>
      </c>
      <c r="J16" s="33">
        <v>103572</v>
      </c>
      <c r="K16" s="34">
        <v>1</v>
      </c>
      <c r="L16" s="33">
        <v>254758</v>
      </c>
      <c r="M16" s="34">
        <v>1</v>
      </c>
      <c r="N16" s="35">
        <v>41.763913643072009</v>
      </c>
      <c r="O16" s="35">
        <v>13.724669419595356</v>
      </c>
      <c r="P16" s="60">
        <v>12.551093488511311</v>
      </c>
      <c r="Q16" s="60">
        <v>10.433277649979544</v>
      </c>
      <c r="R16" s="9" t="s">
        <v>4</v>
      </c>
    </row>
    <row r="17" spans="1:18" x14ac:dyDescent="0.2">
      <c r="A17" s="5" t="s">
        <v>5</v>
      </c>
      <c r="B17" s="33">
        <v>11717</v>
      </c>
      <c r="C17" s="34">
        <f t="shared" ref="C17:C18" si="0">SUM(B17)/SUM($B$17:$B$18)</f>
        <v>0.48030334084853454</v>
      </c>
      <c r="D17" s="33">
        <v>28054</v>
      </c>
      <c r="E17" s="34">
        <f>SUM(D17)/SUM($D$17:$D$18)</f>
        <v>0.51031396660239381</v>
      </c>
      <c r="F17" s="35">
        <v>32.928645701599081</v>
      </c>
      <c r="G17" s="35">
        <v>10.833793526910704</v>
      </c>
      <c r="H17" s="60">
        <v>9.4373207899739029</v>
      </c>
      <c r="I17" s="60">
        <v>7.7693617846213492</v>
      </c>
      <c r="J17" s="33">
        <v>52564</v>
      </c>
      <c r="K17" s="34">
        <f t="shared" ref="K17:K18" si="1">SUM(J17)/SUM($J$17:$J$18)</f>
        <v>0.50751168269416447</v>
      </c>
      <c r="L17" s="33">
        <v>136278</v>
      </c>
      <c r="M17" s="34">
        <f t="shared" ref="M17:M18" si="2">SUM(L17)/SUM($L$17:$L$18)</f>
        <v>0.53493118959954156</v>
      </c>
      <c r="N17" s="35">
        <v>45.667321158624524</v>
      </c>
      <c r="O17" s="35">
        <v>17.562593755316023</v>
      </c>
      <c r="P17" s="60">
        <v>15.987930882402143</v>
      </c>
      <c r="Q17" s="60">
        <v>13.373358481530403</v>
      </c>
      <c r="R17" s="9" t="s">
        <v>6</v>
      </c>
    </row>
    <row r="18" spans="1:18" x14ac:dyDescent="0.2">
      <c r="A18" s="5" t="s">
        <v>7</v>
      </c>
      <c r="B18" s="33">
        <v>12678</v>
      </c>
      <c r="C18" s="34">
        <f t="shared" si="0"/>
        <v>0.51969665915146546</v>
      </c>
      <c r="D18" s="33">
        <v>26920</v>
      </c>
      <c r="E18" s="34">
        <f>SUM(D18)/SUM($D$17:$D$18)</f>
        <v>0.48968603339760614</v>
      </c>
      <c r="F18" s="35">
        <v>28.902972825095752</v>
      </c>
      <c r="G18" s="35">
        <v>6.7038716602043538</v>
      </c>
      <c r="H18" s="60">
        <v>5.8417502211736947</v>
      </c>
      <c r="I18" s="60">
        <v>4.8048348204166214</v>
      </c>
      <c r="J18" s="33">
        <v>51008</v>
      </c>
      <c r="K18" s="34">
        <f t="shared" si="1"/>
        <v>0.49248831730583553</v>
      </c>
      <c r="L18" s="33">
        <v>118480</v>
      </c>
      <c r="M18" s="34">
        <f t="shared" si="2"/>
        <v>0.4650688104004585</v>
      </c>
      <c r="N18" s="35">
        <v>38.383047888510973</v>
      </c>
      <c r="O18" s="35">
        <v>10.967841673540082</v>
      </c>
      <c r="P18" s="60">
        <v>10.274963237515863</v>
      </c>
      <c r="Q18" s="60">
        <v>8.3274937322395886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1089</v>
      </c>
      <c r="C20" s="42">
        <f t="shared" ref="C20:C71" si="3">SUM(B20)/SUM($B$20:$B$72)</f>
        <v>8.5883280757097794E-2</v>
      </c>
      <c r="D20" s="39">
        <v>2114</v>
      </c>
      <c r="E20" s="42">
        <f t="shared" ref="E20:E71" si="4">SUM(D20)/SUM($D$20:$D$72)</f>
        <v>7.8534809421205137E-2</v>
      </c>
      <c r="F20" s="43">
        <v>17.08235294117647</v>
      </c>
      <c r="G20" s="43">
        <v>4.6948565337123567</v>
      </c>
      <c r="H20" s="62">
        <v>4.3701593161844379</v>
      </c>
      <c r="I20" s="62">
        <v>3.5460279119699409</v>
      </c>
      <c r="J20" s="39">
        <v>2845</v>
      </c>
      <c r="K20" s="34">
        <f t="shared" ref="K20:K71" si="5">SUM(J20)/SUM($J$20:$J$72)</f>
        <v>5.5758074631545938E-2</v>
      </c>
      <c r="L20" s="39">
        <v>6146</v>
      </c>
      <c r="M20" s="34">
        <f t="shared" ref="M20:M71" si="6">SUM(L20)/SUM($L$20:$L$72)</f>
        <v>5.1880740140464614E-2</v>
      </c>
      <c r="N20" s="43">
        <v>16.759941089837994</v>
      </c>
      <c r="O20" s="43">
        <v>5.4313437847964794</v>
      </c>
      <c r="P20" s="62">
        <v>4.6505925623212097</v>
      </c>
      <c r="Q20" s="62">
        <v>4.1273806645714135</v>
      </c>
      <c r="R20" s="8" t="s">
        <v>12</v>
      </c>
    </row>
    <row r="21" spans="1:18" x14ac:dyDescent="0.2">
      <c r="A21" s="6" t="s">
        <v>13</v>
      </c>
      <c r="B21" s="39">
        <v>81</v>
      </c>
      <c r="C21" s="42">
        <f t="shared" si="3"/>
        <v>6.3880126182965296E-3</v>
      </c>
      <c r="D21" s="39">
        <v>181</v>
      </c>
      <c r="E21" s="42">
        <f t="shared" si="4"/>
        <v>6.7241251207370532E-3</v>
      </c>
      <c r="F21" s="43">
        <v>25</v>
      </c>
      <c r="G21" s="43">
        <v>7.9560439560439562</v>
      </c>
      <c r="H21" s="62">
        <v>5.5102040816326534</v>
      </c>
      <c r="I21" s="62">
        <v>6.2934631432545203</v>
      </c>
      <c r="J21" s="39">
        <v>251</v>
      </c>
      <c r="K21" s="34">
        <f t="shared" si="5"/>
        <v>4.9192536845406084E-3</v>
      </c>
      <c r="L21" s="39">
        <v>668</v>
      </c>
      <c r="M21" s="34">
        <f t="shared" si="6"/>
        <v>5.6388438681793628E-3</v>
      </c>
      <c r="N21" s="43">
        <v>28.329571106094807</v>
      </c>
      <c r="O21" s="43">
        <v>9.9006966058989185</v>
      </c>
      <c r="P21" s="62">
        <v>5.9818875119161108</v>
      </c>
      <c r="Q21" s="62">
        <v>8.3877448518332489</v>
      </c>
      <c r="R21" s="8" t="s">
        <v>14</v>
      </c>
    </row>
    <row r="22" spans="1:18" x14ac:dyDescent="0.2">
      <c r="A22" s="6" t="s">
        <v>15</v>
      </c>
      <c r="B22" s="39">
        <v>188</v>
      </c>
      <c r="C22" s="42">
        <f t="shared" si="3"/>
        <v>1.4826498422712935E-2</v>
      </c>
      <c r="D22" s="39">
        <v>540</v>
      </c>
      <c r="E22" s="42">
        <f t="shared" si="4"/>
        <v>2.0060925774574634E-2</v>
      </c>
      <c r="F22" s="43">
        <v>32.246998284734133</v>
      </c>
      <c r="G22" s="43">
        <v>10.789210789210788</v>
      </c>
      <c r="H22" s="62">
        <v>5.1045343469997286</v>
      </c>
      <c r="I22" s="62">
        <v>6.8702290076335881</v>
      </c>
      <c r="J22" s="39">
        <v>558</v>
      </c>
      <c r="K22" s="34">
        <f t="shared" si="5"/>
        <v>1.0936030103480715E-2</v>
      </c>
      <c r="L22" s="39">
        <v>1846</v>
      </c>
      <c r="M22" s="34">
        <f t="shared" si="6"/>
        <v>1.5582793084819017E-2</v>
      </c>
      <c r="N22" s="43">
        <v>32.536443148688051</v>
      </c>
      <c r="O22" s="43">
        <v>18.502555878520596</v>
      </c>
      <c r="P22" s="62">
        <v>9.1685836345711458</v>
      </c>
      <c r="Q22" s="62">
        <v>14.351239990670916</v>
      </c>
      <c r="R22" s="8" t="s">
        <v>16</v>
      </c>
    </row>
    <row r="23" spans="1:18" x14ac:dyDescent="0.2">
      <c r="A23" s="6" t="s">
        <v>17</v>
      </c>
      <c r="B23" s="39">
        <v>796</v>
      </c>
      <c r="C23" s="42">
        <f t="shared" si="3"/>
        <v>6.2776025236593064E-2</v>
      </c>
      <c r="D23" s="39">
        <v>1828</v>
      </c>
      <c r="E23" s="42">
        <f t="shared" si="4"/>
        <v>6.7909948733189687E-2</v>
      </c>
      <c r="F23" s="43">
        <v>46.252178965717604</v>
      </c>
      <c r="G23" s="43">
        <v>12.186666666666666</v>
      </c>
      <c r="H23" s="62">
        <v>12.20297409167561</v>
      </c>
      <c r="I23" s="62">
        <v>9.6827162455638529</v>
      </c>
      <c r="J23" s="39">
        <v>3135</v>
      </c>
      <c r="K23" s="34">
        <f t="shared" si="5"/>
        <v>6.144167450611477E-2</v>
      </c>
      <c r="L23" s="39">
        <v>9149</v>
      </c>
      <c r="M23" s="34">
        <f t="shared" si="6"/>
        <v>7.7230213398163161E-2</v>
      </c>
      <c r="N23" s="43">
        <v>54.014472777394893</v>
      </c>
      <c r="O23" s="43">
        <v>20.380477155777328</v>
      </c>
      <c r="P23" s="62">
        <v>18.496666469998228</v>
      </c>
      <c r="Q23" s="62">
        <v>17.049308635533524</v>
      </c>
      <c r="R23" s="8" t="s">
        <v>18</v>
      </c>
    </row>
    <row r="24" spans="1:18" ht="12.75" customHeight="1" x14ac:dyDescent="0.2">
      <c r="A24" s="6" t="s">
        <v>19</v>
      </c>
      <c r="B24" s="39">
        <v>2</v>
      </c>
      <c r="C24" s="42">
        <f t="shared" si="3"/>
        <v>1.5772870662460569E-4</v>
      </c>
      <c r="D24" s="39">
        <v>4</v>
      </c>
      <c r="E24" s="42">
        <f t="shared" si="4"/>
        <v>1.4859945018203433E-4</v>
      </c>
      <c r="F24" s="43">
        <v>6.4516129032258061</v>
      </c>
      <c r="G24" s="43">
        <v>3.8461538461538463</v>
      </c>
      <c r="H24" s="62">
        <v>2.3529411764705883</v>
      </c>
      <c r="I24" s="62">
        <v>1.8181818181818181</v>
      </c>
      <c r="J24" s="39">
        <v>19</v>
      </c>
      <c r="K24" s="34">
        <f t="shared" si="5"/>
        <v>3.7237378488554404E-4</v>
      </c>
      <c r="L24" s="39">
        <v>36</v>
      </c>
      <c r="M24" s="34">
        <f t="shared" si="6"/>
        <v>3.0388978930307944E-4</v>
      </c>
      <c r="N24" s="43">
        <v>42.222222222222221</v>
      </c>
      <c r="O24" s="43">
        <v>13.636363636363635</v>
      </c>
      <c r="P24" s="62">
        <v>5.4597701149425291</v>
      </c>
      <c r="Q24" s="62">
        <v>4.0586245772266061</v>
      </c>
      <c r="R24" s="8" t="s">
        <v>20</v>
      </c>
    </row>
    <row r="25" spans="1:18" x14ac:dyDescent="0.2">
      <c r="A25" s="6" t="s">
        <v>21</v>
      </c>
      <c r="B25" s="39">
        <v>468</v>
      </c>
      <c r="C25" s="42">
        <f t="shared" si="3"/>
        <v>3.6908517350157731E-2</v>
      </c>
      <c r="D25" s="39">
        <v>895</v>
      </c>
      <c r="E25" s="42">
        <f t="shared" si="4"/>
        <v>3.3249126978230181E-2</v>
      </c>
      <c r="F25" s="43">
        <v>35.670731707317074</v>
      </c>
      <c r="G25" s="43">
        <v>12.053872053872054</v>
      </c>
      <c r="H25" s="62">
        <v>12.248102590944779</v>
      </c>
      <c r="I25" s="62">
        <v>10.211066742726754</v>
      </c>
      <c r="J25" s="39">
        <v>2507</v>
      </c>
      <c r="K25" s="34">
        <f t="shared" si="5"/>
        <v>4.9133740984634681E-2</v>
      </c>
      <c r="L25" s="39">
        <v>5070</v>
      </c>
      <c r="M25" s="34">
        <f t="shared" si="6"/>
        <v>4.2797811993517017E-2</v>
      </c>
      <c r="N25" s="43">
        <v>46.581196581196579</v>
      </c>
      <c r="O25" s="43">
        <v>19.288567624120219</v>
      </c>
      <c r="P25" s="62">
        <v>22.131002824858754</v>
      </c>
      <c r="Q25" s="62">
        <v>18.10197086546701</v>
      </c>
      <c r="R25" s="8" t="s">
        <v>22</v>
      </c>
    </row>
    <row r="26" spans="1:18" x14ac:dyDescent="0.2">
      <c r="A26" s="6" t="s">
        <v>23</v>
      </c>
      <c r="B26" s="39">
        <v>112</v>
      </c>
      <c r="C26" s="42">
        <f t="shared" si="3"/>
        <v>8.8328075709779175E-3</v>
      </c>
      <c r="D26" s="39">
        <v>264</v>
      </c>
      <c r="E26" s="42">
        <f t="shared" si="4"/>
        <v>9.8075637120142653E-3</v>
      </c>
      <c r="F26" s="43">
        <v>40.143369175627242</v>
      </c>
      <c r="G26" s="43">
        <v>10.38961038961039</v>
      </c>
      <c r="H26" s="62">
        <v>10.676835081029552</v>
      </c>
      <c r="I26" s="62">
        <v>8.1155856132800483</v>
      </c>
      <c r="J26" s="39">
        <v>391</v>
      </c>
      <c r="K26" s="34">
        <f t="shared" si="5"/>
        <v>7.663060520539354E-3</v>
      </c>
      <c r="L26" s="39">
        <v>1306</v>
      </c>
      <c r="M26" s="34">
        <f t="shared" si="6"/>
        <v>1.1024446245272825E-2</v>
      </c>
      <c r="N26" s="43">
        <v>42.825848849945238</v>
      </c>
      <c r="O26" s="43">
        <v>19.457687723480333</v>
      </c>
      <c r="P26" s="62">
        <v>15.965700285830952</v>
      </c>
      <c r="Q26" s="62">
        <v>15.133256083429897</v>
      </c>
      <c r="R26" s="8" t="s">
        <v>24</v>
      </c>
    </row>
    <row r="27" spans="1:18" x14ac:dyDescent="0.2">
      <c r="A27" s="6" t="s">
        <v>25</v>
      </c>
      <c r="B27" s="39">
        <v>34</v>
      </c>
      <c r="C27" s="42">
        <f t="shared" si="3"/>
        <v>2.6813880126182964E-3</v>
      </c>
      <c r="D27" s="39">
        <v>82</v>
      </c>
      <c r="E27" s="42">
        <f t="shared" si="4"/>
        <v>3.0462887287317037E-3</v>
      </c>
      <c r="F27" s="43">
        <v>15.178571428571427</v>
      </c>
      <c r="G27" s="43">
        <v>8.5863874345549736</v>
      </c>
      <c r="H27" s="62">
        <v>6.666666666666667</v>
      </c>
      <c r="I27" s="62">
        <v>7.2695035460992905</v>
      </c>
      <c r="J27" s="39">
        <v>96</v>
      </c>
      <c r="K27" s="34">
        <f t="shared" si="5"/>
        <v>1.8814675446848542E-3</v>
      </c>
      <c r="L27" s="39">
        <v>256</v>
      </c>
      <c r="M27" s="34">
        <f t="shared" si="6"/>
        <v>2.1609940572663426E-3</v>
      </c>
      <c r="N27" s="43">
        <v>9.3841642228739008</v>
      </c>
      <c r="O27" s="43">
        <v>8.2182985553772063</v>
      </c>
      <c r="P27" s="62">
        <v>8.03347280334728</v>
      </c>
      <c r="Q27" s="62">
        <v>9.0267983074753175</v>
      </c>
      <c r="R27" s="8" t="s">
        <v>26</v>
      </c>
    </row>
    <row r="28" spans="1:18" x14ac:dyDescent="0.2">
      <c r="A28" s="6" t="s">
        <v>27</v>
      </c>
      <c r="B28" s="39">
        <v>25</v>
      </c>
      <c r="C28" s="42">
        <f t="shared" si="3"/>
        <v>1.9716088328075709E-3</v>
      </c>
      <c r="D28" s="39">
        <v>70</v>
      </c>
      <c r="E28" s="42">
        <f t="shared" si="4"/>
        <v>2.6004903781856009E-3</v>
      </c>
      <c r="F28" s="43">
        <v>34.246575342465754</v>
      </c>
      <c r="G28" s="43">
        <v>18.229166666666664</v>
      </c>
      <c r="H28" s="62">
        <v>16.666666666666664</v>
      </c>
      <c r="I28" s="62">
        <v>16.470588235294116</v>
      </c>
      <c r="J28" s="39">
        <v>73</v>
      </c>
      <c r="K28" s="34">
        <f t="shared" si="5"/>
        <v>1.4306992787707746E-3</v>
      </c>
      <c r="L28" s="39">
        <v>465</v>
      </c>
      <c r="M28" s="34">
        <f t="shared" si="6"/>
        <v>3.9252431118314427E-3</v>
      </c>
      <c r="N28" s="43">
        <v>18.387909319899247</v>
      </c>
      <c r="O28" s="43">
        <v>31.020680453635759</v>
      </c>
      <c r="P28" s="62">
        <v>7.0805043646944714</v>
      </c>
      <c r="Q28" s="62">
        <v>20.740410347903655</v>
      </c>
      <c r="R28" s="8" t="s">
        <v>28</v>
      </c>
    </row>
    <row r="29" spans="1:18" x14ac:dyDescent="0.2">
      <c r="A29" s="6" t="s">
        <v>29</v>
      </c>
      <c r="B29" s="39">
        <v>39</v>
      </c>
      <c r="C29" s="42">
        <f t="shared" si="3"/>
        <v>3.0757097791798108E-3</v>
      </c>
      <c r="D29" s="39">
        <v>106</v>
      </c>
      <c r="E29" s="42">
        <f t="shared" si="4"/>
        <v>3.9378854298239094E-3</v>
      </c>
      <c r="F29" s="43">
        <v>27.083333333333332</v>
      </c>
      <c r="G29" s="43">
        <v>9.742647058823529</v>
      </c>
      <c r="H29" s="62">
        <v>6.5</v>
      </c>
      <c r="I29" s="62">
        <v>7.8113485630066331</v>
      </c>
      <c r="J29" s="39">
        <v>305</v>
      </c>
      <c r="K29" s="34">
        <f t="shared" si="5"/>
        <v>5.9775791784258386E-3</v>
      </c>
      <c r="L29" s="39">
        <v>770</v>
      </c>
      <c r="M29" s="34">
        <f t="shared" si="6"/>
        <v>6.4998649378714204E-3</v>
      </c>
      <c r="N29" s="43">
        <v>38.903061224489797</v>
      </c>
      <c r="O29" s="43">
        <v>18.594542381067374</v>
      </c>
      <c r="P29" s="62">
        <v>16.61220043572985</v>
      </c>
      <c r="Q29" s="62">
        <v>17.229805325576191</v>
      </c>
      <c r="R29" s="8" t="s">
        <v>30</v>
      </c>
    </row>
    <row r="30" spans="1:18" x14ac:dyDescent="0.2">
      <c r="A30" s="6" t="s">
        <v>31</v>
      </c>
      <c r="B30" s="39">
        <v>428</v>
      </c>
      <c r="C30" s="42">
        <f t="shared" si="3"/>
        <v>3.3753943217665616E-2</v>
      </c>
      <c r="D30" s="39">
        <v>881</v>
      </c>
      <c r="E30" s="42">
        <f t="shared" si="4"/>
        <v>3.2729028902593063E-2</v>
      </c>
      <c r="F30" s="43">
        <v>45.100105374077977</v>
      </c>
      <c r="G30" s="43">
        <v>12.60191675010728</v>
      </c>
      <c r="H30" s="62">
        <v>11.499193981730253</v>
      </c>
      <c r="I30" s="62">
        <v>10.195579215368591</v>
      </c>
      <c r="J30" s="39">
        <v>1555</v>
      </c>
      <c r="K30" s="34">
        <f t="shared" si="5"/>
        <v>3.0475854499843212E-2</v>
      </c>
      <c r="L30" s="39">
        <v>4019</v>
      </c>
      <c r="M30" s="34">
        <f t="shared" si="6"/>
        <v>3.392591842247434E-2</v>
      </c>
      <c r="N30" s="43">
        <v>51.729873586161013</v>
      </c>
      <c r="O30" s="43">
        <v>21.717280881876146</v>
      </c>
      <c r="P30" s="62">
        <v>16.517951986403229</v>
      </c>
      <c r="Q30" s="62">
        <v>17.506642854031451</v>
      </c>
      <c r="R30" s="8" t="s">
        <v>32</v>
      </c>
    </row>
    <row r="31" spans="1:18" x14ac:dyDescent="0.2">
      <c r="A31" s="6" t="s">
        <v>33</v>
      </c>
      <c r="B31" s="39">
        <v>49</v>
      </c>
      <c r="C31" s="42">
        <f t="shared" si="3"/>
        <v>3.864353312302839E-3</v>
      </c>
      <c r="D31" s="39">
        <v>145</v>
      </c>
      <c r="E31" s="42">
        <f t="shared" si="4"/>
        <v>5.3867300690987443E-3</v>
      </c>
      <c r="F31" s="43">
        <v>26.923076923076923</v>
      </c>
      <c r="G31" s="43">
        <v>12.277730736663845</v>
      </c>
      <c r="H31" s="62">
        <v>5.5429864253393664</v>
      </c>
      <c r="I31" s="62">
        <v>7.8590785907859075</v>
      </c>
      <c r="J31" s="39">
        <v>404</v>
      </c>
      <c r="K31" s="34">
        <f t="shared" si="5"/>
        <v>7.917842583882095E-3</v>
      </c>
      <c r="L31" s="39">
        <v>993</v>
      </c>
      <c r="M31" s="34">
        <f t="shared" si="6"/>
        <v>8.3822933549432734E-3</v>
      </c>
      <c r="N31" s="43">
        <v>66.556836902800654</v>
      </c>
      <c r="O31" s="43">
        <v>27.807336880425655</v>
      </c>
      <c r="P31" s="62">
        <v>17.443868739205527</v>
      </c>
      <c r="Q31" s="62">
        <v>19.37560975609756</v>
      </c>
      <c r="R31" s="8" t="s">
        <v>34</v>
      </c>
    </row>
    <row r="32" spans="1:18" x14ac:dyDescent="0.2">
      <c r="A32" s="6" t="s">
        <v>35</v>
      </c>
      <c r="B32" s="39">
        <v>1537</v>
      </c>
      <c r="C32" s="42">
        <f t="shared" si="3"/>
        <v>0.12121451104100947</v>
      </c>
      <c r="D32" s="39">
        <v>2806</v>
      </c>
      <c r="E32" s="42">
        <f t="shared" si="4"/>
        <v>0.10424251430269708</v>
      </c>
      <c r="F32" s="43">
        <v>27.713667508113954</v>
      </c>
      <c r="G32" s="43">
        <v>4.3654127384174988</v>
      </c>
      <c r="H32" s="62">
        <v>7.9124839124839124</v>
      </c>
      <c r="I32" s="62">
        <v>3.5197310654524472</v>
      </c>
      <c r="J32" s="39">
        <v>5327</v>
      </c>
      <c r="K32" s="34">
        <f t="shared" si="5"/>
        <v>0.10440185010975227</v>
      </c>
      <c r="L32" s="39">
        <v>9772</v>
      </c>
      <c r="M32" s="34">
        <f t="shared" si="6"/>
        <v>8.2489195029713663E-2</v>
      </c>
      <c r="N32" s="43">
        <v>37.80963872524665</v>
      </c>
      <c r="O32" s="43">
        <v>5.8086452042417616</v>
      </c>
      <c r="P32" s="62">
        <v>13.217050416832077</v>
      </c>
      <c r="Q32" s="62">
        <v>4.6777467161949984</v>
      </c>
      <c r="R32" s="8" t="s">
        <v>36</v>
      </c>
    </row>
    <row r="33" spans="1:18" x14ac:dyDescent="0.2">
      <c r="A33" s="6" t="s">
        <v>37</v>
      </c>
      <c r="B33" s="39">
        <v>26</v>
      </c>
      <c r="C33" s="42">
        <f t="shared" si="3"/>
        <v>2.050473186119874E-3</v>
      </c>
      <c r="D33" s="39">
        <v>51</v>
      </c>
      <c r="E33" s="42">
        <f t="shared" si="4"/>
        <v>1.8946429898209377E-3</v>
      </c>
      <c r="F33" s="43">
        <v>22.608695652173914</v>
      </c>
      <c r="G33" s="43">
        <v>5.7562076749435667</v>
      </c>
      <c r="H33" s="62">
        <v>5.2313883299798798</v>
      </c>
      <c r="I33" s="62">
        <v>3.5123966942148761</v>
      </c>
      <c r="J33" s="39">
        <v>207</v>
      </c>
      <c r="K33" s="34">
        <f t="shared" si="5"/>
        <v>4.0569143932267168E-3</v>
      </c>
      <c r="L33" s="39">
        <v>322</v>
      </c>
      <c r="M33" s="34">
        <f t="shared" si="6"/>
        <v>2.7181253376553213E-3</v>
      </c>
      <c r="N33" s="43">
        <v>37.912087912087912</v>
      </c>
      <c r="O33" s="43">
        <v>10.251512257242917</v>
      </c>
      <c r="P33" s="62">
        <v>16.788321167883211</v>
      </c>
      <c r="Q33" s="62">
        <v>7.7125748502994016</v>
      </c>
      <c r="R33" s="8" t="s">
        <v>38</v>
      </c>
    </row>
    <row r="34" spans="1:18" x14ac:dyDescent="0.2">
      <c r="A34" s="6" t="s">
        <v>39</v>
      </c>
      <c r="B34" s="39">
        <v>10</v>
      </c>
      <c r="C34" s="42">
        <f t="shared" si="3"/>
        <v>7.8864353312302837E-4</v>
      </c>
      <c r="D34" s="39">
        <v>37</v>
      </c>
      <c r="E34" s="42">
        <f t="shared" si="4"/>
        <v>1.3745449141838175E-3</v>
      </c>
      <c r="F34" s="43">
        <v>333.33333333333337</v>
      </c>
      <c r="G34" s="43">
        <v>62.711864406779661</v>
      </c>
      <c r="H34" s="62">
        <v>14.492753623188406</v>
      </c>
      <c r="I34" s="62">
        <v>25</v>
      </c>
      <c r="J34" s="39">
        <v>36</v>
      </c>
      <c r="K34" s="34">
        <f t="shared" si="5"/>
        <v>7.0555032925682037E-4</v>
      </c>
      <c r="L34" s="39">
        <v>220</v>
      </c>
      <c r="M34" s="34">
        <f t="shared" si="6"/>
        <v>1.8571042679632632E-3</v>
      </c>
      <c r="N34" s="43">
        <v>97.297297297297305</v>
      </c>
      <c r="O34" s="43">
        <v>90.909090909090907</v>
      </c>
      <c r="P34" s="62">
        <v>16.513761467889911</v>
      </c>
      <c r="Q34" s="62">
        <v>51.886792452830186</v>
      </c>
      <c r="R34" s="8" t="s">
        <v>40</v>
      </c>
    </row>
    <row r="35" spans="1:18" x14ac:dyDescent="0.2">
      <c r="A35" s="6" t="s">
        <v>41</v>
      </c>
      <c r="B35" s="39">
        <v>1696</v>
      </c>
      <c r="C35" s="42">
        <f t="shared" si="3"/>
        <v>0.13375394321766562</v>
      </c>
      <c r="D35" s="39">
        <v>3289</v>
      </c>
      <c r="E35" s="42">
        <f t="shared" si="4"/>
        <v>0.12218589791217772</v>
      </c>
      <c r="F35" s="43">
        <v>39.561464893865171</v>
      </c>
      <c r="G35" s="43">
        <v>4.5135172224509397</v>
      </c>
      <c r="H35" s="62">
        <v>4.1520797120963602</v>
      </c>
      <c r="I35" s="62">
        <v>3.1533734096509143</v>
      </c>
      <c r="J35" s="39">
        <v>5150</v>
      </c>
      <c r="K35" s="34">
        <f t="shared" si="5"/>
        <v>0.10093289432423957</v>
      </c>
      <c r="L35" s="39">
        <v>10156</v>
      </c>
      <c r="M35" s="34">
        <f t="shared" si="6"/>
        <v>8.5730686115613186E-2</v>
      </c>
      <c r="N35" s="43">
        <v>50.356898406179717</v>
      </c>
      <c r="O35" s="43">
        <v>6.1643794043204068</v>
      </c>
      <c r="P35" s="62">
        <v>6.5075373709549025</v>
      </c>
      <c r="Q35" s="62">
        <v>4.5295607806757765</v>
      </c>
      <c r="R35" s="8" t="s">
        <v>42</v>
      </c>
    </row>
    <row r="36" spans="1:18" x14ac:dyDescent="0.2">
      <c r="A36" s="6" t="s">
        <v>43</v>
      </c>
      <c r="B36" s="39">
        <v>21</v>
      </c>
      <c r="C36" s="42">
        <f t="shared" si="3"/>
        <v>1.6561514195583596E-3</v>
      </c>
      <c r="D36" s="39">
        <v>59</v>
      </c>
      <c r="E36" s="42">
        <f t="shared" si="4"/>
        <v>2.1918418901850064E-3</v>
      </c>
      <c r="F36" s="43">
        <v>38.888888888888893</v>
      </c>
      <c r="G36" s="43">
        <v>16.954022988505745</v>
      </c>
      <c r="H36" s="62">
        <v>5.6756756756756763</v>
      </c>
      <c r="I36" s="62">
        <v>8.6892488954344618</v>
      </c>
      <c r="J36" s="39">
        <v>150</v>
      </c>
      <c r="K36" s="34">
        <f t="shared" si="5"/>
        <v>2.9397930385700846E-3</v>
      </c>
      <c r="L36" s="39">
        <v>488</v>
      </c>
      <c r="M36" s="34">
        <f t="shared" si="6"/>
        <v>4.1193949216639658E-3</v>
      </c>
      <c r="N36" s="43">
        <v>84.745762711864401</v>
      </c>
      <c r="O36" s="43">
        <v>40.230832646331407</v>
      </c>
      <c r="P36" s="62">
        <v>15.151515151515152</v>
      </c>
      <c r="Q36" s="62">
        <v>24.424424424424423</v>
      </c>
      <c r="R36" s="8" t="s">
        <v>44</v>
      </c>
    </row>
    <row r="37" spans="1:18" x14ac:dyDescent="0.2">
      <c r="A37" s="6" t="s">
        <v>45</v>
      </c>
      <c r="B37" s="39">
        <v>24</v>
      </c>
      <c r="C37" s="42">
        <f t="shared" si="3"/>
        <v>1.8927444794952682E-3</v>
      </c>
      <c r="D37" s="39">
        <v>56</v>
      </c>
      <c r="E37" s="42">
        <f t="shared" si="4"/>
        <v>2.0803923025484805E-3</v>
      </c>
      <c r="F37" s="43">
        <v>35.294117647058826</v>
      </c>
      <c r="G37" s="43">
        <v>11.666666666666666</v>
      </c>
      <c r="H37" s="62">
        <v>10.38961038961039</v>
      </c>
      <c r="I37" s="62">
        <v>9.9115044247787605</v>
      </c>
      <c r="J37" s="39">
        <v>100</v>
      </c>
      <c r="K37" s="34">
        <f t="shared" si="5"/>
        <v>1.9598620257133899E-3</v>
      </c>
      <c r="L37" s="39">
        <v>312</v>
      </c>
      <c r="M37" s="34">
        <f t="shared" si="6"/>
        <v>2.6337115072933548E-3</v>
      </c>
      <c r="N37" s="43">
        <v>46.728971962616825</v>
      </c>
      <c r="O37" s="43">
        <v>21.081081081081081</v>
      </c>
      <c r="P37" s="62">
        <v>11.389521640091116</v>
      </c>
      <c r="Q37" s="62">
        <v>12.489991993594876</v>
      </c>
      <c r="R37" s="8" t="s">
        <v>46</v>
      </c>
    </row>
    <row r="38" spans="1:18" x14ac:dyDescent="0.2">
      <c r="A38" s="6" t="s">
        <v>47</v>
      </c>
      <c r="B38" s="39">
        <v>6</v>
      </c>
      <c r="C38" s="42">
        <f t="shared" si="3"/>
        <v>4.7318611987381704E-4</v>
      </c>
      <c r="D38" s="39">
        <v>30</v>
      </c>
      <c r="E38" s="42">
        <f t="shared" si="4"/>
        <v>1.1144958763652573E-3</v>
      </c>
      <c r="F38" s="43">
        <v>60</v>
      </c>
      <c r="G38" s="43">
        <v>20.689655172413794</v>
      </c>
      <c r="H38" s="62">
        <v>7.5</v>
      </c>
      <c r="I38" s="62">
        <v>17.964071856287426</v>
      </c>
      <c r="J38" s="39">
        <v>28</v>
      </c>
      <c r="K38" s="34">
        <f t="shared" si="5"/>
        <v>5.4876136719974916E-4</v>
      </c>
      <c r="L38" s="39">
        <v>104</v>
      </c>
      <c r="M38" s="34">
        <f t="shared" si="6"/>
        <v>8.7790383576445165E-4</v>
      </c>
      <c r="N38" s="43">
        <v>100</v>
      </c>
      <c r="O38" s="43">
        <v>30.86053412462908</v>
      </c>
      <c r="P38" s="62">
        <v>17.5</v>
      </c>
      <c r="Q38" s="62">
        <v>25.552825552825553</v>
      </c>
      <c r="R38" s="8" t="s">
        <v>48</v>
      </c>
    </row>
    <row r="39" spans="1:18" x14ac:dyDescent="0.2">
      <c r="A39" s="6" t="s">
        <v>49</v>
      </c>
      <c r="B39" s="39">
        <v>320</v>
      </c>
      <c r="C39" s="42">
        <f t="shared" si="3"/>
        <v>2.5236593059936908E-2</v>
      </c>
      <c r="D39" s="39">
        <v>677</v>
      </c>
      <c r="E39" s="42">
        <f t="shared" si="4"/>
        <v>2.5150456943309311E-2</v>
      </c>
      <c r="F39" s="43">
        <v>16.985138004246284</v>
      </c>
      <c r="G39" s="43">
        <v>4.0242525114426675</v>
      </c>
      <c r="H39" s="62">
        <v>2.8925246316550668</v>
      </c>
      <c r="I39" s="62">
        <v>2.6065529588418741</v>
      </c>
      <c r="J39" s="39">
        <v>994</v>
      </c>
      <c r="K39" s="34">
        <f t="shared" si="5"/>
        <v>1.9481028535591093E-2</v>
      </c>
      <c r="L39" s="39">
        <v>2074</v>
      </c>
      <c r="M39" s="34">
        <f t="shared" si="6"/>
        <v>1.7507428417071855E-2</v>
      </c>
      <c r="N39" s="43">
        <v>16.104990278677899</v>
      </c>
      <c r="O39" s="43">
        <v>4.0891167192429023</v>
      </c>
      <c r="P39" s="62">
        <v>3.4215689649237548</v>
      </c>
      <c r="Q39" s="62">
        <v>2.7322908295677606</v>
      </c>
      <c r="R39" s="8" t="s">
        <v>50</v>
      </c>
    </row>
    <row r="40" spans="1:18" x14ac:dyDescent="0.2">
      <c r="A40" s="6" t="s">
        <v>120</v>
      </c>
      <c r="B40" s="39">
        <v>160</v>
      </c>
      <c r="C40" s="42">
        <f t="shared" si="3"/>
        <v>1.2618296529968454E-2</v>
      </c>
      <c r="D40" s="39">
        <v>428</v>
      </c>
      <c r="E40" s="42">
        <f t="shared" si="4"/>
        <v>1.5900141169477675E-2</v>
      </c>
      <c r="F40" s="43">
        <v>33.057851239669425</v>
      </c>
      <c r="G40" s="43">
        <v>10.47479197258933</v>
      </c>
      <c r="H40" s="62">
        <v>8.762322015334064</v>
      </c>
      <c r="I40" s="62">
        <v>8.6099376383021529</v>
      </c>
      <c r="J40" s="39">
        <v>710</v>
      </c>
      <c r="K40" s="34">
        <f t="shared" si="5"/>
        <v>1.3915020382565067E-2</v>
      </c>
      <c r="L40" s="39">
        <v>1979</v>
      </c>
      <c r="M40" s="34">
        <f t="shared" si="6"/>
        <v>1.6705497028633172E-2</v>
      </c>
      <c r="N40" s="43">
        <v>44.017358958462495</v>
      </c>
      <c r="O40" s="43">
        <v>18.853005620653519</v>
      </c>
      <c r="P40" s="62">
        <v>15.704490157044901</v>
      </c>
      <c r="Q40" s="62">
        <v>15.619573796369377</v>
      </c>
      <c r="R40" s="8" t="s">
        <v>121</v>
      </c>
    </row>
    <row r="41" spans="1:18" x14ac:dyDescent="0.2">
      <c r="A41" s="6" t="s">
        <v>51</v>
      </c>
      <c r="B41" s="39">
        <v>4</v>
      </c>
      <c r="C41" s="42">
        <f t="shared" si="3"/>
        <v>3.1545741324921138E-4</v>
      </c>
      <c r="D41" s="39">
        <v>4</v>
      </c>
      <c r="E41" s="42">
        <f t="shared" si="4"/>
        <v>1.4859945018203433E-4</v>
      </c>
      <c r="F41" s="43">
        <v>21.052631578947366</v>
      </c>
      <c r="G41" s="43">
        <v>0.6578947368421052</v>
      </c>
      <c r="H41" s="62">
        <v>1.486988847583643</v>
      </c>
      <c r="I41" s="62">
        <v>0.64308681672025725</v>
      </c>
      <c r="J41" s="39">
        <v>16</v>
      </c>
      <c r="K41" s="34">
        <f t="shared" si="5"/>
        <v>3.1357792411414236E-4</v>
      </c>
      <c r="L41" s="39">
        <v>16</v>
      </c>
      <c r="M41" s="34">
        <f t="shared" si="6"/>
        <v>1.3506212857914641E-4</v>
      </c>
      <c r="N41" s="43">
        <v>20</v>
      </c>
      <c r="O41" s="43">
        <v>0.71492403932082216</v>
      </c>
      <c r="P41" s="62">
        <v>1.9093078758949882</v>
      </c>
      <c r="Q41" s="62">
        <v>0.58629534628068891</v>
      </c>
      <c r="R41" s="8" t="s">
        <v>52</v>
      </c>
    </row>
    <row r="42" spans="1:18" x14ac:dyDescent="0.2">
      <c r="A42" s="6" t="s">
        <v>53</v>
      </c>
      <c r="B42" s="39">
        <v>884</v>
      </c>
      <c r="C42" s="42">
        <f t="shared" si="3"/>
        <v>6.9716088328075715E-2</v>
      </c>
      <c r="D42" s="39">
        <v>1918</v>
      </c>
      <c r="E42" s="42">
        <f t="shared" si="4"/>
        <v>7.1253436362285455E-2</v>
      </c>
      <c r="F42" s="43">
        <v>22.984919396775872</v>
      </c>
      <c r="G42" s="43">
        <v>10.162127794850058</v>
      </c>
      <c r="H42" s="62">
        <v>6.7015389280570092</v>
      </c>
      <c r="I42" s="62">
        <v>7.6554641973337594</v>
      </c>
      <c r="J42" s="39">
        <v>3673</v>
      </c>
      <c r="K42" s="34">
        <f t="shared" si="5"/>
        <v>7.1985732204452813E-2</v>
      </c>
      <c r="L42" s="39">
        <v>9159</v>
      </c>
      <c r="M42" s="34">
        <f t="shared" si="6"/>
        <v>7.7314627228525126E-2</v>
      </c>
      <c r="N42" s="43">
        <v>32.338439866173623</v>
      </c>
      <c r="O42" s="43">
        <v>16.311665182546751</v>
      </c>
      <c r="P42" s="62">
        <v>10.533107739955836</v>
      </c>
      <c r="Q42" s="62">
        <v>13.135137460740868</v>
      </c>
      <c r="R42" s="8" t="s">
        <v>54</v>
      </c>
    </row>
    <row r="43" spans="1:18" x14ac:dyDescent="0.2">
      <c r="A43" s="6" t="s">
        <v>55</v>
      </c>
      <c r="B43" s="39">
        <v>145</v>
      </c>
      <c r="C43" s="42">
        <f t="shared" si="3"/>
        <v>1.1435331230283912E-2</v>
      </c>
      <c r="D43" s="39">
        <v>330</v>
      </c>
      <c r="E43" s="42">
        <f t="shared" si="4"/>
        <v>1.2259454640017832E-2</v>
      </c>
      <c r="F43" s="43">
        <v>29.352226720647774</v>
      </c>
      <c r="G43" s="43">
        <v>7.8478002378121285</v>
      </c>
      <c r="H43" s="62">
        <v>6.6391941391941396</v>
      </c>
      <c r="I43" s="62">
        <v>6.3049293083683606</v>
      </c>
      <c r="J43" s="39">
        <v>879</v>
      </c>
      <c r="K43" s="34">
        <f t="shared" si="5"/>
        <v>1.7227187206020695E-2</v>
      </c>
      <c r="L43" s="39">
        <v>1885</v>
      </c>
      <c r="M43" s="34">
        <f t="shared" si="6"/>
        <v>1.5912007023230687E-2</v>
      </c>
      <c r="N43" s="43">
        <v>59.271746459878628</v>
      </c>
      <c r="O43" s="43">
        <v>16.875559534467325</v>
      </c>
      <c r="P43" s="62">
        <v>14.640239840106595</v>
      </c>
      <c r="Q43" s="62">
        <v>13.009869556215058</v>
      </c>
      <c r="R43" s="8" t="s">
        <v>56</v>
      </c>
    </row>
    <row r="44" spans="1:18" x14ac:dyDescent="0.2">
      <c r="A44" s="6" t="s">
        <v>57</v>
      </c>
      <c r="B44" s="39">
        <v>42</v>
      </c>
      <c r="C44" s="42">
        <f t="shared" si="3"/>
        <v>3.3123028391167193E-3</v>
      </c>
      <c r="D44" s="39">
        <v>161</v>
      </c>
      <c r="E44" s="42">
        <f t="shared" si="4"/>
        <v>5.9811278698268817E-3</v>
      </c>
      <c r="F44" s="43">
        <v>45.652173913043477</v>
      </c>
      <c r="G44" s="43">
        <v>24.542682926829269</v>
      </c>
      <c r="H44" s="62">
        <v>3.674540682414698</v>
      </c>
      <c r="I44" s="62">
        <v>9.1999999999999993</v>
      </c>
      <c r="J44" s="39">
        <v>234</v>
      </c>
      <c r="K44" s="34">
        <f t="shared" si="5"/>
        <v>4.5860771401693319E-3</v>
      </c>
      <c r="L44" s="39">
        <v>1172</v>
      </c>
      <c r="M44" s="34">
        <f t="shared" si="6"/>
        <v>9.8933009184224742E-3</v>
      </c>
      <c r="N44" s="43">
        <v>60</v>
      </c>
      <c r="O44" s="43">
        <v>52.112049799911077</v>
      </c>
      <c r="P44" s="62">
        <v>6.3794983642311882</v>
      </c>
      <c r="Q44" s="62">
        <v>20.590302178496135</v>
      </c>
      <c r="R44" s="8" t="s">
        <v>58</v>
      </c>
    </row>
    <row r="45" spans="1:18" x14ac:dyDescent="0.2">
      <c r="A45" s="6" t="s">
        <v>59</v>
      </c>
      <c r="B45" s="39">
        <v>419</v>
      </c>
      <c r="C45" s="42">
        <f t="shared" si="3"/>
        <v>3.3044164037854887E-2</v>
      </c>
      <c r="D45" s="39">
        <v>805</v>
      </c>
      <c r="E45" s="42">
        <f t="shared" si="4"/>
        <v>2.9905639349134407E-2</v>
      </c>
      <c r="F45" s="43">
        <v>62.818590704647683</v>
      </c>
      <c r="G45" s="43">
        <v>17.197180089724419</v>
      </c>
      <c r="H45" s="62">
        <v>8.7037806398005824</v>
      </c>
      <c r="I45" s="62">
        <v>9.2848904267589383</v>
      </c>
      <c r="J45" s="39">
        <v>2423</v>
      </c>
      <c r="K45" s="34">
        <f t="shared" si="5"/>
        <v>4.7487456883035434E-2</v>
      </c>
      <c r="L45" s="39">
        <v>5008</v>
      </c>
      <c r="M45" s="34">
        <f t="shared" si="6"/>
        <v>4.2274446245272823E-2</v>
      </c>
      <c r="N45" s="43">
        <v>103.19420783645657</v>
      </c>
      <c r="O45" s="43">
        <v>29.813072984879152</v>
      </c>
      <c r="P45" s="62">
        <v>19.362314208086943</v>
      </c>
      <c r="Q45" s="62">
        <v>17.7923046861122</v>
      </c>
      <c r="R45" s="8" t="s">
        <v>60</v>
      </c>
    </row>
    <row r="46" spans="1:18" x14ac:dyDescent="0.2">
      <c r="A46" s="6" t="s">
        <v>61</v>
      </c>
      <c r="B46" s="39">
        <v>70</v>
      </c>
      <c r="C46" s="42">
        <f t="shared" si="3"/>
        <v>5.5205047318611991E-3</v>
      </c>
      <c r="D46" s="39">
        <v>108</v>
      </c>
      <c r="E46" s="42">
        <f t="shared" si="4"/>
        <v>4.012185154914927E-3</v>
      </c>
      <c r="F46" s="43">
        <v>40.697674418604649</v>
      </c>
      <c r="G46" s="43">
        <v>10.94224924012158</v>
      </c>
      <c r="H46" s="62">
        <v>8.1775700934579429</v>
      </c>
      <c r="I46" s="62">
        <v>6.6014669926650367</v>
      </c>
      <c r="J46" s="39">
        <v>647</v>
      </c>
      <c r="K46" s="34">
        <f t="shared" si="5"/>
        <v>1.2680307306365633E-2</v>
      </c>
      <c r="L46" s="39">
        <v>1204</v>
      </c>
      <c r="M46" s="34">
        <f t="shared" si="6"/>
        <v>1.0163425175580767E-2</v>
      </c>
      <c r="N46" s="43">
        <v>65.419615773508596</v>
      </c>
      <c r="O46" s="43">
        <v>28.05219012115564</v>
      </c>
      <c r="P46" s="62">
        <v>27.450148493848115</v>
      </c>
      <c r="Q46" s="62">
        <v>20.410239023563314</v>
      </c>
      <c r="R46" s="8" t="s">
        <v>62</v>
      </c>
    </row>
    <row r="47" spans="1:18" x14ac:dyDescent="0.2">
      <c r="A47" s="6" t="s">
        <v>63</v>
      </c>
      <c r="B47" s="39">
        <v>297</v>
      </c>
      <c r="C47" s="42">
        <f t="shared" si="3"/>
        <v>2.3422712933753944E-2</v>
      </c>
      <c r="D47" s="39">
        <v>751</v>
      </c>
      <c r="E47" s="42">
        <f t="shared" si="4"/>
        <v>2.7899546771676945E-2</v>
      </c>
      <c r="F47" s="43">
        <v>47.980613893376415</v>
      </c>
      <c r="G47" s="43">
        <v>10.487362100265326</v>
      </c>
      <c r="H47" s="62">
        <v>10.652797704447632</v>
      </c>
      <c r="I47" s="62">
        <v>8.3985685528964424</v>
      </c>
      <c r="J47" s="39">
        <v>712</v>
      </c>
      <c r="K47" s="34">
        <f t="shared" si="5"/>
        <v>1.3954217623079336E-2</v>
      </c>
      <c r="L47" s="39">
        <v>2100</v>
      </c>
      <c r="M47" s="34">
        <f t="shared" si="6"/>
        <v>1.7726904376012965E-2</v>
      </c>
      <c r="N47" s="43">
        <v>41.540256709451576</v>
      </c>
      <c r="O47" s="43">
        <v>14.3550481919475</v>
      </c>
      <c r="P47" s="62">
        <v>11.382893685051959</v>
      </c>
      <c r="Q47" s="62">
        <v>10.09518315546582</v>
      </c>
      <c r="R47" s="8" t="s">
        <v>64</v>
      </c>
    </row>
    <row r="48" spans="1:18" x14ac:dyDescent="0.2">
      <c r="A48" s="6" t="s">
        <v>65</v>
      </c>
      <c r="B48" s="39">
        <v>270</v>
      </c>
      <c r="C48" s="42">
        <f t="shared" si="3"/>
        <v>2.1293375394321766E-2</v>
      </c>
      <c r="D48" s="39">
        <v>760</v>
      </c>
      <c r="E48" s="42">
        <f t="shared" si="4"/>
        <v>2.8233895534586523E-2</v>
      </c>
      <c r="F48" s="43">
        <v>19.650655021834059</v>
      </c>
      <c r="G48" s="43">
        <v>8.8331008833100881</v>
      </c>
      <c r="H48" s="62">
        <v>7.03125</v>
      </c>
      <c r="I48" s="62">
        <v>7.1752265861027187</v>
      </c>
      <c r="J48" s="39">
        <v>1863</v>
      </c>
      <c r="K48" s="34">
        <f t="shared" si="5"/>
        <v>3.6512229539040451E-2</v>
      </c>
      <c r="L48" s="39">
        <v>5148</v>
      </c>
      <c r="M48" s="34">
        <f t="shared" si="6"/>
        <v>4.3456239870340356E-2</v>
      </c>
      <c r="N48" s="43">
        <v>28.674772972140989</v>
      </c>
      <c r="O48" s="43">
        <v>12.797693034355889</v>
      </c>
      <c r="P48" s="62">
        <v>9.9823179553126504</v>
      </c>
      <c r="Q48" s="62">
        <v>10.191839401318523</v>
      </c>
      <c r="R48" s="8" t="s">
        <v>66</v>
      </c>
    </row>
    <row r="49" spans="1:18" x14ac:dyDescent="0.2">
      <c r="A49" s="6" t="s">
        <v>67</v>
      </c>
      <c r="B49" s="39">
        <v>240</v>
      </c>
      <c r="C49" s="42">
        <f t="shared" si="3"/>
        <v>1.8927444794952682E-2</v>
      </c>
      <c r="D49" s="39">
        <v>541</v>
      </c>
      <c r="E49" s="42">
        <f t="shared" si="4"/>
        <v>2.0098075637120141E-2</v>
      </c>
      <c r="F49" s="43">
        <v>74.534161490683232</v>
      </c>
      <c r="G49" s="43">
        <v>11.437632135306554</v>
      </c>
      <c r="H49" s="62">
        <v>12.917115177610333</v>
      </c>
      <c r="I49" s="62">
        <v>10.340214067278287</v>
      </c>
      <c r="J49" s="39">
        <v>1217</v>
      </c>
      <c r="K49" s="34">
        <f t="shared" si="5"/>
        <v>2.3851520852931955E-2</v>
      </c>
      <c r="L49" s="39">
        <v>2859</v>
      </c>
      <c r="M49" s="34">
        <f t="shared" si="6"/>
        <v>2.4133914100486223E-2</v>
      </c>
      <c r="N49" s="43">
        <v>93.831919814957601</v>
      </c>
      <c r="O49" s="43">
        <v>24.200101574403252</v>
      </c>
      <c r="P49" s="62">
        <v>25.637244575521382</v>
      </c>
      <c r="Q49" s="62">
        <v>20.049088359046284</v>
      </c>
      <c r="R49" s="8" t="s">
        <v>68</v>
      </c>
    </row>
    <row r="50" spans="1:18" ht="12.75" customHeight="1" x14ac:dyDescent="0.2">
      <c r="A50" s="6" t="s">
        <v>69</v>
      </c>
      <c r="B50" s="39">
        <v>904</v>
      </c>
      <c r="C50" s="42">
        <f t="shared" si="3"/>
        <v>7.1293375394321762E-2</v>
      </c>
      <c r="D50" s="39">
        <v>2018</v>
      </c>
      <c r="E50" s="42">
        <f t="shared" si="4"/>
        <v>7.4968422616836311E-2</v>
      </c>
      <c r="F50" s="43">
        <v>35.773644637910564</v>
      </c>
      <c r="G50" s="43">
        <v>6.6025389346944117</v>
      </c>
      <c r="H50" s="62">
        <v>9.239574816026165</v>
      </c>
      <c r="I50" s="62">
        <v>5.4636523622580206</v>
      </c>
      <c r="J50" s="39">
        <v>3676</v>
      </c>
      <c r="K50" s="34">
        <f t="shared" si="5"/>
        <v>7.2044528065224211E-2</v>
      </c>
      <c r="L50" s="39">
        <v>8339</v>
      </c>
      <c r="M50" s="34">
        <f t="shared" si="6"/>
        <v>7.0392693138843873E-2</v>
      </c>
      <c r="N50" s="43">
        <v>43.267419962335218</v>
      </c>
      <c r="O50" s="43">
        <v>8.7631357713324913</v>
      </c>
      <c r="P50" s="62">
        <v>16.493180186647525</v>
      </c>
      <c r="Q50" s="62">
        <v>7.8185210534704703</v>
      </c>
      <c r="R50" s="8" t="s">
        <v>70</v>
      </c>
    </row>
    <row r="51" spans="1:18" x14ac:dyDescent="0.2">
      <c r="A51" s="6" t="s">
        <v>71</v>
      </c>
      <c r="B51" s="39">
        <v>384</v>
      </c>
      <c r="C51" s="42">
        <f t="shared" si="3"/>
        <v>3.0283911671924291E-2</v>
      </c>
      <c r="D51" s="39">
        <v>609</v>
      </c>
      <c r="E51" s="42">
        <f t="shared" si="4"/>
        <v>2.2624266290214728E-2</v>
      </c>
      <c r="F51" s="43">
        <v>62.337662337662337</v>
      </c>
      <c r="G51" s="43">
        <v>17.345485616633439</v>
      </c>
      <c r="H51" s="62">
        <v>17.150513622152747</v>
      </c>
      <c r="I51" s="62">
        <v>12.916224814422057</v>
      </c>
      <c r="J51" s="39">
        <v>1262</v>
      </c>
      <c r="K51" s="34">
        <f t="shared" si="5"/>
        <v>2.4733458764502978E-2</v>
      </c>
      <c r="L51" s="39">
        <v>2941</v>
      </c>
      <c r="M51" s="34">
        <f t="shared" si="6"/>
        <v>2.482610750945435E-2</v>
      </c>
      <c r="N51" s="43">
        <v>65.118679050567593</v>
      </c>
      <c r="O51" s="43">
        <v>25.48747725106162</v>
      </c>
      <c r="P51" s="62">
        <v>22.47150997150997</v>
      </c>
      <c r="Q51" s="62">
        <v>21.317773267613802</v>
      </c>
      <c r="R51" s="8" t="s">
        <v>72</v>
      </c>
    </row>
    <row r="52" spans="1:18" x14ac:dyDescent="0.2">
      <c r="A52" s="6" t="s">
        <v>73</v>
      </c>
      <c r="B52" s="39">
        <v>50</v>
      </c>
      <c r="C52" s="42">
        <f t="shared" si="3"/>
        <v>3.9432176656151417E-3</v>
      </c>
      <c r="D52" s="39">
        <v>181</v>
      </c>
      <c r="E52" s="42">
        <f t="shared" si="4"/>
        <v>6.7241251207370532E-3</v>
      </c>
      <c r="F52" s="43">
        <v>32.467532467532465</v>
      </c>
      <c r="G52" s="43">
        <v>16.995305164319248</v>
      </c>
      <c r="H52" s="62">
        <v>6.8775790921595599</v>
      </c>
      <c r="I52" s="62">
        <v>9.8476605005440696</v>
      </c>
      <c r="J52" s="39">
        <v>222</v>
      </c>
      <c r="K52" s="34">
        <f t="shared" si="5"/>
        <v>4.3508936970837256E-3</v>
      </c>
      <c r="L52" s="39">
        <v>1168</v>
      </c>
      <c r="M52" s="34">
        <f t="shared" si="6"/>
        <v>9.8595353862776878E-3</v>
      </c>
      <c r="N52" s="43">
        <v>44.848484848484851</v>
      </c>
      <c r="O52" s="43">
        <v>38.791099302557292</v>
      </c>
      <c r="P52" s="62">
        <v>10.437235543018335</v>
      </c>
      <c r="Q52" s="62">
        <v>21.93839218632607</v>
      </c>
      <c r="R52" s="8" t="s">
        <v>74</v>
      </c>
    </row>
    <row r="53" spans="1:18" x14ac:dyDescent="0.2">
      <c r="A53" s="6" t="s">
        <v>75</v>
      </c>
      <c r="B53" s="39">
        <v>320</v>
      </c>
      <c r="C53" s="42">
        <f t="shared" si="3"/>
        <v>2.5236593059936908E-2</v>
      </c>
      <c r="D53" s="39">
        <v>608</v>
      </c>
      <c r="E53" s="42">
        <f t="shared" si="4"/>
        <v>2.2587116427669217E-2</v>
      </c>
      <c r="F53" s="43">
        <v>63.872255489021953</v>
      </c>
      <c r="G53" s="43">
        <v>16.879511382565241</v>
      </c>
      <c r="H53" s="62">
        <v>15.647921760391197</v>
      </c>
      <c r="I53" s="62">
        <v>12.018185412136786</v>
      </c>
      <c r="J53" s="39">
        <v>1351</v>
      </c>
      <c r="K53" s="34">
        <f t="shared" si="5"/>
        <v>2.6477735967387894E-2</v>
      </c>
      <c r="L53" s="39">
        <v>2118</v>
      </c>
      <c r="M53" s="34">
        <f t="shared" si="6"/>
        <v>1.7878849270664507E-2</v>
      </c>
      <c r="N53" s="43">
        <v>130.40540540540539</v>
      </c>
      <c r="O53" s="43">
        <v>28.395227242257675</v>
      </c>
      <c r="P53" s="62">
        <v>25.606520090978012</v>
      </c>
      <c r="Q53" s="62">
        <v>17.814786777693666</v>
      </c>
      <c r="R53" s="8" t="s">
        <v>76</v>
      </c>
    </row>
    <row r="54" spans="1:18" x14ac:dyDescent="0.2">
      <c r="A54" s="6" t="s">
        <v>77</v>
      </c>
      <c r="B54" s="39">
        <v>122</v>
      </c>
      <c r="C54" s="42">
        <f t="shared" si="3"/>
        <v>9.6214511041009462E-3</v>
      </c>
      <c r="D54" s="39">
        <v>267</v>
      </c>
      <c r="E54" s="42">
        <f t="shared" si="4"/>
        <v>9.9190132996507911E-3</v>
      </c>
      <c r="F54" s="43">
        <v>17.91483113069016</v>
      </c>
      <c r="G54" s="43">
        <v>6.4321850156588773</v>
      </c>
      <c r="H54" s="62">
        <v>5.9483178937103851</v>
      </c>
      <c r="I54" s="62">
        <v>4.6161825726141084</v>
      </c>
      <c r="J54" s="39">
        <v>660</v>
      </c>
      <c r="K54" s="34">
        <f t="shared" si="5"/>
        <v>1.2935089369708372E-2</v>
      </c>
      <c r="L54" s="39">
        <v>1694</v>
      </c>
      <c r="M54" s="34">
        <f t="shared" si="6"/>
        <v>1.4299702863317125E-2</v>
      </c>
      <c r="N54" s="43">
        <v>30.956848030018762</v>
      </c>
      <c r="O54" s="43">
        <v>15.544136538814463</v>
      </c>
      <c r="P54" s="62">
        <v>12.101210121012102</v>
      </c>
      <c r="Q54" s="62">
        <v>11.40663928354993</v>
      </c>
      <c r="R54" s="8" t="s">
        <v>78</v>
      </c>
    </row>
    <row r="55" spans="1:18" x14ac:dyDescent="0.2">
      <c r="A55" s="6" t="s">
        <v>79</v>
      </c>
      <c r="B55" s="39">
        <v>184</v>
      </c>
      <c r="C55" s="42">
        <f t="shared" si="3"/>
        <v>1.4511041009463722E-2</v>
      </c>
      <c r="D55" s="39">
        <v>500</v>
      </c>
      <c r="E55" s="42">
        <f t="shared" si="4"/>
        <v>1.8574931272754291E-2</v>
      </c>
      <c r="F55" s="43">
        <v>38.413361169102295</v>
      </c>
      <c r="G55" s="43">
        <v>10.412328196584756</v>
      </c>
      <c r="H55" s="62">
        <v>9.2276830491474424</v>
      </c>
      <c r="I55" s="62">
        <v>9.0025207057976235</v>
      </c>
      <c r="J55" s="39">
        <v>882</v>
      </c>
      <c r="K55" s="34">
        <f t="shared" si="5"/>
        <v>1.7285983066792097E-2</v>
      </c>
      <c r="L55" s="39">
        <v>2364</v>
      </c>
      <c r="M55" s="34">
        <f t="shared" si="6"/>
        <v>1.9955429497568882E-2</v>
      </c>
      <c r="N55" s="43">
        <v>42.732558139534881</v>
      </c>
      <c r="O55" s="43">
        <v>14.009719094464856</v>
      </c>
      <c r="P55" s="62">
        <v>12.849650349650348</v>
      </c>
      <c r="Q55" s="62">
        <v>11.82</v>
      </c>
      <c r="R55" s="8" t="s">
        <v>80</v>
      </c>
    </row>
    <row r="56" spans="1:18" x14ac:dyDescent="0.2">
      <c r="A56" s="6" t="s">
        <v>81</v>
      </c>
      <c r="B56" s="39">
        <v>268</v>
      </c>
      <c r="C56" s="42">
        <f t="shared" si="3"/>
        <v>2.1135646687697161E-2</v>
      </c>
      <c r="D56" s="39">
        <v>389</v>
      </c>
      <c r="E56" s="42">
        <f t="shared" si="4"/>
        <v>1.4451296530202839E-2</v>
      </c>
      <c r="F56" s="43">
        <v>17.048346055979643</v>
      </c>
      <c r="G56" s="43">
        <v>4.0127914173715702</v>
      </c>
      <c r="H56" s="62">
        <v>4.89766081871345</v>
      </c>
      <c r="I56" s="62">
        <v>2.6047944288201421</v>
      </c>
      <c r="J56" s="39">
        <v>1678</v>
      </c>
      <c r="K56" s="34">
        <f t="shared" si="5"/>
        <v>3.2886484791470681E-2</v>
      </c>
      <c r="L56" s="39">
        <v>2292</v>
      </c>
      <c r="M56" s="34">
        <f t="shared" si="6"/>
        <v>1.9347649918962723E-2</v>
      </c>
      <c r="N56" s="43">
        <v>33.91269199676637</v>
      </c>
      <c r="O56" s="43">
        <v>6.8866053722733005</v>
      </c>
      <c r="P56" s="62">
        <v>11.063493110041538</v>
      </c>
      <c r="Q56" s="62">
        <v>4.7723155724904744</v>
      </c>
      <c r="R56" s="8" t="s">
        <v>82</v>
      </c>
    </row>
    <row r="57" spans="1:18" ht="12.75" customHeight="1" x14ac:dyDescent="0.2">
      <c r="A57" s="6" t="s">
        <v>83</v>
      </c>
      <c r="B57" s="39">
        <v>257</v>
      </c>
      <c r="C57" s="42">
        <f t="shared" si="3"/>
        <v>2.0268138801261829E-2</v>
      </c>
      <c r="D57" s="39">
        <v>725</v>
      </c>
      <c r="E57" s="42">
        <f t="shared" si="4"/>
        <v>2.693365034549372E-2</v>
      </c>
      <c r="F57" s="43">
        <v>43.781942078364565</v>
      </c>
      <c r="G57" s="43">
        <v>16.76300578034682</v>
      </c>
      <c r="H57" s="62">
        <v>15.279429250891797</v>
      </c>
      <c r="I57" s="62">
        <v>15.104166666666666</v>
      </c>
      <c r="J57" s="39">
        <v>769</v>
      </c>
      <c r="K57" s="34">
        <f t="shared" si="5"/>
        <v>1.5071338977735967E-2</v>
      </c>
      <c r="L57" s="39">
        <v>2437</v>
      </c>
      <c r="M57" s="34">
        <f t="shared" si="6"/>
        <v>2.0571650459211239E-2</v>
      </c>
      <c r="N57" s="43">
        <v>37.825873093949831</v>
      </c>
      <c r="O57" s="43">
        <v>21.21713390214174</v>
      </c>
      <c r="P57" s="62">
        <v>18.655992236778264</v>
      </c>
      <c r="Q57" s="62">
        <v>19.312148347729615</v>
      </c>
      <c r="R57" s="8" t="s">
        <v>84</v>
      </c>
    </row>
    <row r="58" spans="1:18" x14ac:dyDescent="0.2">
      <c r="A58" s="6" t="s">
        <v>85</v>
      </c>
      <c r="B58" s="39">
        <v>9</v>
      </c>
      <c r="C58" s="42">
        <f t="shared" si="3"/>
        <v>7.0977917981072556E-4</v>
      </c>
      <c r="D58" s="39">
        <v>14</v>
      </c>
      <c r="E58" s="42">
        <f t="shared" si="4"/>
        <v>5.2009807563712014E-4</v>
      </c>
      <c r="F58" s="43">
        <v>27.27272727272727</v>
      </c>
      <c r="G58" s="43">
        <v>6.8965517241379306</v>
      </c>
      <c r="H58" s="62">
        <v>7.9646017699115044</v>
      </c>
      <c r="I58" s="62">
        <v>4.4871794871794872</v>
      </c>
      <c r="J58" s="39">
        <v>17</v>
      </c>
      <c r="K58" s="34">
        <f t="shared" si="5"/>
        <v>3.3317654437127627E-4</v>
      </c>
      <c r="L58" s="39">
        <v>26</v>
      </c>
      <c r="M58" s="34">
        <f t="shared" si="6"/>
        <v>2.1947595894111291E-4</v>
      </c>
      <c r="N58" s="43">
        <v>9.8265895953757223</v>
      </c>
      <c r="O58" s="43">
        <v>3.6879432624113475</v>
      </c>
      <c r="P58" s="62">
        <v>4.941860465116279</v>
      </c>
      <c r="Q58" s="62">
        <v>2.9545454545454546</v>
      </c>
      <c r="R58" s="8" t="s">
        <v>86</v>
      </c>
    </row>
    <row r="59" spans="1:18" ht="12.75" customHeight="1" x14ac:dyDescent="0.2">
      <c r="A59" s="6" t="s">
        <v>87</v>
      </c>
      <c r="B59" s="39">
        <v>37</v>
      </c>
      <c r="C59" s="42">
        <f t="shared" si="3"/>
        <v>2.9179810725552049E-3</v>
      </c>
      <c r="D59" s="39">
        <v>80</v>
      </c>
      <c r="E59" s="42">
        <f t="shared" si="4"/>
        <v>2.9719890036406867E-3</v>
      </c>
      <c r="F59" s="43">
        <v>27.007299270072991</v>
      </c>
      <c r="G59" s="43">
        <v>9.1116173120728927</v>
      </c>
      <c r="H59" s="62">
        <v>4.9531459170013381</v>
      </c>
      <c r="I59" s="62">
        <v>5.7388809182209473</v>
      </c>
      <c r="J59" s="39">
        <v>231</v>
      </c>
      <c r="K59" s="34">
        <f t="shared" si="5"/>
        <v>4.5272812793979303E-3</v>
      </c>
      <c r="L59" s="39">
        <v>503</v>
      </c>
      <c r="M59" s="34">
        <f t="shared" si="6"/>
        <v>4.2460156672069153E-3</v>
      </c>
      <c r="N59" s="43">
        <v>27.966101694915253</v>
      </c>
      <c r="O59" s="43">
        <v>17.285223367697593</v>
      </c>
      <c r="P59" s="62">
        <v>9.0659340659340657</v>
      </c>
      <c r="Q59" s="62">
        <v>9.9152375320323287</v>
      </c>
      <c r="R59" s="8" t="s">
        <v>88</v>
      </c>
    </row>
    <row r="60" spans="1:18" x14ac:dyDescent="0.2">
      <c r="A60" s="6" t="s">
        <v>89</v>
      </c>
      <c r="B60" s="39">
        <v>19</v>
      </c>
      <c r="C60" s="42">
        <f t="shared" si="3"/>
        <v>1.498422712933754E-3</v>
      </c>
      <c r="D60" s="39">
        <v>35</v>
      </c>
      <c r="E60" s="42">
        <f t="shared" si="4"/>
        <v>1.3002451890928004E-3</v>
      </c>
      <c r="F60" s="43">
        <v>4.9479166666666661</v>
      </c>
      <c r="G60" s="43">
        <v>1.1961722488038278</v>
      </c>
      <c r="H60" s="62">
        <v>2.264600715137068</v>
      </c>
      <c r="I60" s="62">
        <v>1.0183299389002036</v>
      </c>
      <c r="J60" s="39">
        <v>70</v>
      </c>
      <c r="K60" s="34">
        <f t="shared" si="5"/>
        <v>1.3719034179993728E-3</v>
      </c>
      <c r="L60" s="39">
        <v>107</v>
      </c>
      <c r="M60" s="34">
        <f t="shared" si="6"/>
        <v>9.0322798487304156E-4</v>
      </c>
      <c r="N60" s="43">
        <v>8.9858793324775359</v>
      </c>
      <c r="O60" s="43">
        <v>1.6271289537712896</v>
      </c>
      <c r="P60" s="62">
        <v>3.7878787878787881</v>
      </c>
      <c r="Q60" s="62">
        <v>1.387088410681877</v>
      </c>
      <c r="R60" s="8" t="s">
        <v>90</v>
      </c>
    </row>
    <row r="61" spans="1:18" x14ac:dyDescent="0.2">
      <c r="A61" s="6" t="s">
        <v>91</v>
      </c>
      <c r="B61" s="39">
        <v>7</v>
      </c>
      <c r="C61" s="42">
        <f t="shared" si="3"/>
        <v>5.5205047318611985E-4</v>
      </c>
      <c r="D61" s="39">
        <v>25</v>
      </c>
      <c r="E61" s="42">
        <f t="shared" si="4"/>
        <v>9.2874656363771456E-4</v>
      </c>
      <c r="F61" s="43">
        <v>15.217391304347828</v>
      </c>
      <c r="G61" s="43">
        <v>8.4745762711864394</v>
      </c>
      <c r="H61" s="62">
        <v>4.1666666666666661</v>
      </c>
      <c r="I61" s="62">
        <v>5.1229508196721314</v>
      </c>
      <c r="J61" s="39">
        <v>14</v>
      </c>
      <c r="K61" s="34">
        <f t="shared" si="5"/>
        <v>2.7438068359987458E-4</v>
      </c>
      <c r="L61" s="39">
        <v>95</v>
      </c>
      <c r="M61" s="34">
        <f t="shared" si="6"/>
        <v>8.019313884386818E-4</v>
      </c>
      <c r="N61" s="43">
        <v>16.279069767441861</v>
      </c>
      <c r="O61" s="43">
        <v>15.127388535031846</v>
      </c>
      <c r="P61" s="62">
        <v>3.6458333333333335</v>
      </c>
      <c r="Q61" s="62">
        <v>8.5125448028673834</v>
      </c>
      <c r="R61" s="8" t="s">
        <v>92</v>
      </c>
    </row>
    <row r="62" spans="1:18" x14ac:dyDescent="0.2">
      <c r="A62" s="6" t="s">
        <v>93</v>
      </c>
      <c r="B62" s="39"/>
      <c r="C62" s="42">
        <f t="shared" si="3"/>
        <v>0</v>
      </c>
      <c r="D62" s="39">
        <v>0</v>
      </c>
      <c r="E62" s="42">
        <f t="shared" si="4"/>
        <v>0</v>
      </c>
      <c r="F62" s="43">
        <v>0</v>
      </c>
      <c r="G62" s="43">
        <v>0</v>
      </c>
      <c r="H62" s="62">
        <v>0</v>
      </c>
      <c r="I62" s="62">
        <v>0</v>
      </c>
      <c r="J62" s="39"/>
      <c r="K62" s="34">
        <f t="shared" si="5"/>
        <v>0</v>
      </c>
      <c r="L62" s="39">
        <v>0</v>
      </c>
      <c r="M62" s="34">
        <f t="shared" si="6"/>
        <v>0</v>
      </c>
      <c r="N62" s="43">
        <v>0</v>
      </c>
      <c r="O62" s="43">
        <v>0</v>
      </c>
      <c r="P62" s="62">
        <v>0</v>
      </c>
      <c r="Q62" s="62">
        <v>0</v>
      </c>
      <c r="R62" s="8" t="s">
        <v>94</v>
      </c>
    </row>
    <row r="63" spans="1:18" x14ac:dyDescent="0.2">
      <c r="A63" s="6" t="s">
        <v>95</v>
      </c>
      <c r="B63" s="39">
        <v>15</v>
      </c>
      <c r="C63" s="42">
        <f t="shared" si="3"/>
        <v>1.1829652996845426E-3</v>
      </c>
      <c r="D63" s="39">
        <v>45</v>
      </c>
      <c r="E63" s="42">
        <f t="shared" si="4"/>
        <v>1.6717438145478862E-3</v>
      </c>
      <c r="F63" s="43">
        <v>19.736842105263158</v>
      </c>
      <c r="G63" s="43">
        <v>6.2761506276150625</v>
      </c>
      <c r="H63" s="62">
        <v>4.2735042735042734</v>
      </c>
      <c r="I63" s="62">
        <v>5.2264808362369335</v>
      </c>
      <c r="J63" s="39">
        <v>25</v>
      </c>
      <c r="K63" s="34">
        <f t="shared" si="5"/>
        <v>4.8996550642834747E-4</v>
      </c>
      <c r="L63" s="39">
        <v>86</v>
      </c>
      <c r="M63" s="34">
        <f t="shared" si="6"/>
        <v>7.2595894111291196E-4</v>
      </c>
      <c r="N63" s="43">
        <v>11.682242990654206</v>
      </c>
      <c r="O63" s="43">
        <v>3.6752136752136755</v>
      </c>
      <c r="P63" s="62">
        <v>2.4850894632206759</v>
      </c>
      <c r="Q63" s="62">
        <v>3.23673315769665</v>
      </c>
      <c r="R63" s="8" t="s">
        <v>96</v>
      </c>
    </row>
    <row r="64" spans="1:18" x14ac:dyDescent="0.2">
      <c r="A64" s="6" t="s">
        <v>97</v>
      </c>
      <c r="B64" s="39">
        <v>83</v>
      </c>
      <c r="C64" s="42">
        <f t="shared" si="3"/>
        <v>6.5457413249211359E-3</v>
      </c>
      <c r="D64" s="39">
        <v>182</v>
      </c>
      <c r="E64" s="42">
        <f t="shared" si="4"/>
        <v>6.7612749832825616E-3</v>
      </c>
      <c r="F64" s="43">
        <v>38.604651162790695</v>
      </c>
      <c r="G64" s="43">
        <v>9.5287958115183251</v>
      </c>
      <c r="H64" s="62">
        <v>6.666666666666667</v>
      </c>
      <c r="I64" s="62">
        <v>6.0991957104557644</v>
      </c>
      <c r="J64" s="39">
        <v>561</v>
      </c>
      <c r="K64" s="34">
        <f t="shared" si="5"/>
        <v>1.0994825964252117E-2</v>
      </c>
      <c r="L64" s="39">
        <v>1216</v>
      </c>
      <c r="M64" s="34">
        <f t="shared" si="6"/>
        <v>1.0264721772015126E-2</v>
      </c>
      <c r="N64" s="43">
        <v>138.5185185185185</v>
      </c>
      <c r="O64" s="43">
        <v>34.94252873563218</v>
      </c>
      <c r="P64" s="62">
        <v>21.177802944507363</v>
      </c>
      <c r="Q64" s="62">
        <v>20.461046609456503</v>
      </c>
      <c r="R64" s="8" t="s">
        <v>98</v>
      </c>
    </row>
    <row r="65" spans="1:18" x14ac:dyDescent="0.2">
      <c r="A65" s="6" t="s">
        <v>99</v>
      </c>
      <c r="B65" s="39">
        <v>36</v>
      </c>
      <c r="C65" s="42">
        <f t="shared" si="3"/>
        <v>2.8391167192429023E-3</v>
      </c>
      <c r="D65" s="39">
        <v>94</v>
      </c>
      <c r="E65" s="42">
        <f t="shared" si="4"/>
        <v>3.4920870792778066E-3</v>
      </c>
      <c r="F65" s="43">
        <v>13.48314606741573</v>
      </c>
      <c r="G65" s="43">
        <v>2.1911421911421911</v>
      </c>
      <c r="H65" s="62">
        <v>0.82777650034490691</v>
      </c>
      <c r="I65" s="62">
        <v>1.0758841707679982</v>
      </c>
      <c r="J65" s="39">
        <v>398</v>
      </c>
      <c r="K65" s="34">
        <f t="shared" si="5"/>
        <v>7.800250862339291E-3</v>
      </c>
      <c r="L65" s="39">
        <v>1487</v>
      </c>
      <c r="M65" s="34">
        <f t="shared" si="6"/>
        <v>1.255233657482442E-2</v>
      </c>
      <c r="N65" s="43">
        <v>23.439340400471142</v>
      </c>
      <c r="O65" s="43">
        <v>10.137714753204254</v>
      </c>
      <c r="P65" s="62">
        <v>5.3222786841401444</v>
      </c>
      <c r="Q65" s="62">
        <v>7.6303366174055824</v>
      </c>
      <c r="R65" s="8" t="s">
        <v>100</v>
      </c>
    </row>
    <row r="66" spans="1:18" x14ac:dyDescent="0.2">
      <c r="A66" s="6" t="s">
        <v>101</v>
      </c>
      <c r="B66" s="39">
        <v>72</v>
      </c>
      <c r="C66" s="42">
        <f t="shared" si="3"/>
        <v>5.6782334384858045E-3</v>
      </c>
      <c r="D66" s="39">
        <v>120</v>
      </c>
      <c r="E66" s="42">
        <f t="shared" si="4"/>
        <v>4.4579835054610294E-3</v>
      </c>
      <c r="F66" s="43">
        <v>31.03448275862069</v>
      </c>
      <c r="G66" s="43">
        <v>1.2099213551119177</v>
      </c>
      <c r="H66" s="62">
        <v>0.61464913778384844</v>
      </c>
      <c r="I66" s="62">
        <v>0.44251050962460359</v>
      </c>
      <c r="J66" s="39">
        <v>342</v>
      </c>
      <c r="K66" s="34">
        <f t="shared" si="5"/>
        <v>6.7027281279397931E-3</v>
      </c>
      <c r="L66" s="39">
        <v>762</v>
      </c>
      <c r="M66" s="34">
        <f t="shared" si="6"/>
        <v>6.4323338735818476E-3</v>
      </c>
      <c r="N66" s="43">
        <v>84.444444444444443</v>
      </c>
      <c r="O66" s="43">
        <v>6.4817965294317794</v>
      </c>
      <c r="P66" s="62">
        <v>2.6737549839731063</v>
      </c>
      <c r="Q66" s="62">
        <v>2.4914988229139419</v>
      </c>
      <c r="R66" s="8" t="s">
        <v>102</v>
      </c>
    </row>
    <row r="67" spans="1:18" ht="12.75" customHeight="1" x14ac:dyDescent="0.2">
      <c r="A67" s="6" t="s">
        <v>103</v>
      </c>
      <c r="B67" s="39">
        <v>112</v>
      </c>
      <c r="C67" s="42">
        <f t="shared" si="3"/>
        <v>8.8328075709779175E-3</v>
      </c>
      <c r="D67" s="39">
        <v>296</v>
      </c>
      <c r="E67" s="42">
        <f t="shared" si="4"/>
        <v>1.099635931347054E-2</v>
      </c>
      <c r="F67" s="43">
        <v>7.5778078484438431</v>
      </c>
      <c r="G67" s="43">
        <v>3.0518610165996494</v>
      </c>
      <c r="H67" s="62">
        <v>1.0085547050877983</v>
      </c>
      <c r="I67" s="62">
        <v>1.5424700364773318</v>
      </c>
      <c r="J67" s="39">
        <v>517</v>
      </c>
      <c r="K67" s="34">
        <f t="shared" si="5"/>
        <v>1.0132486672938226E-2</v>
      </c>
      <c r="L67" s="39">
        <v>1805</v>
      </c>
      <c r="M67" s="34">
        <f t="shared" si="6"/>
        <v>1.5236696380334954E-2</v>
      </c>
      <c r="N67" s="43">
        <v>14.461538461538462</v>
      </c>
      <c r="O67" s="43">
        <v>8.6929300712772104</v>
      </c>
      <c r="P67" s="62">
        <v>2.75</v>
      </c>
      <c r="Q67" s="62">
        <v>4.9401976079043157</v>
      </c>
      <c r="R67" s="8" t="s">
        <v>104</v>
      </c>
    </row>
    <row r="68" spans="1:18" x14ac:dyDescent="0.2">
      <c r="A68" s="6" t="s">
        <v>105</v>
      </c>
      <c r="B68" s="39">
        <v>19</v>
      </c>
      <c r="C68" s="42">
        <f t="shared" si="3"/>
        <v>1.498422712933754E-3</v>
      </c>
      <c r="D68" s="39">
        <v>45</v>
      </c>
      <c r="E68" s="42">
        <f t="shared" si="4"/>
        <v>1.6717438145478862E-3</v>
      </c>
      <c r="F68" s="43">
        <v>11.176470588235295</v>
      </c>
      <c r="G68" s="43">
        <v>3.2188841201716736</v>
      </c>
      <c r="H68" s="62">
        <v>2.90519877675841</v>
      </c>
      <c r="I68" s="62">
        <v>2.9781601588352085</v>
      </c>
      <c r="J68" s="39">
        <v>108</v>
      </c>
      <c r="K68" s="34">
        <f t="shared" si="5"/>
        <v>2.1166509877704608E-3</v>
      </c>
      <c r="L68" s="39">
        <v>248</v>
      </c>
      <c r="M68" s="34">
        <f t="shared" si="6"/>
        <v>2.0934629929767693E-3</v>
      </c>
      <c r="N68" s="43">
        <v>21.513944223107568</v>
      </c>
      <c r="O68" s="43">
        <v>7.3134768504865821</v>
      </c>
      <c r="P68" s="62">
        <v>8.1020255063765934</v>
      </c>
      <c r="Q68" s="62">
        <v>7.6756422160321884</v>
      </c>
      <c r="R68" s="8" t="s">
        <v>106</v>
      </c>
    </row>
    <row r="69" spans="1:18" x14ac:dyDescent="0.2">
      <c r="A69" s="6" t="s">
        <v>107</v>
      </c>
      <c r="B69" s="39">
        <v>27</v>
      </c>
      <c r="C69" s="42">
        <f t="shared" si="3"/>
        <v>2.1293375394321767E-3</v>
      </c>
      <c r="D69" s="39">
        <v>67</v>
      </c>
      <c r="E69" s="42">
        <f t="shared" si="4"/>
        <v>2.4890407905490751E-3</v>
      </c>
      <c r="F69" s="43">
        <v>10.505836575875486</v>
      </c>
      <c r="G69" s="43">
        <v>3.4358974358974357</v>
      </c>
      <c r="H69" s="62">
        <v>2.6865671641791042</v>
      </c>
      <c r="I69" s="62">
        <v>2.6367571822117277</v>
      </c>
      <c r="J69" s="39">
        <v>268</v>
      </c>
      <c r="K69" s="34">
        <f t="shared" si="5"/>
        <v>5.2524302289118849E-3</v>
      </c>
      <c r="L69" s="39">
        <v>767</v>
      </c>
      <c r="M69" s="34">
        <f t="shared" si="6"/>
        <v>6.4745407887628311E-3</v>
      </c>
      <c r="N69" s="43">
        <v>27.74327122153209</v>
      </c>
      <c r="O69" s="43">
        <v>14.971696271715793</v>
      </c>
      <c r="P69" s="62">
        <v>11.120331950207468</v>
      </c>
      <c r="Q69" s="62">
        <v>11.507876969242311</v>
      </c>
      <c r="R69" s="8" t="s">
        <v>108</v>
      </c>
    </row>
    <row r="70" spans="1:18" ht="12.75" customHeight="1" x14ac:dyDescent="0.2">
      <c r="A70" s="6" t="s">
        <v>109</v>
      </c>
      <c r="B70" s="39">
        <v>34</v>
      </c>
      <c r="C70" s="42">
        <f t="shared" si="3"/>
        <v>2.6813880126182964E-3</v>
      </c>
      <c r="D70" s="39">
        <v>113</v>
      </c>
      <c r="E70" s="42">
        <f t="shared" si="4"/>
        <v>4.1979344676424694E-3</v>
      </c>
      <c r="F70" s="43">
        <v>21.25</v>
      </c>
      <c r="G70" s="43">
        <v>9.8432055749128917</v>
      </c>
      <c r="H70" s="62">
        <v>3.79041248606466</v>
      </c>
      <c r="I70" s="62">
        <v>6.7462686567164187</v>
      </c>
      <c r="J70" s="39">
        <v>242</v>
      </c>
      <c r="K70" s="34">
        <f t="shared" si="5"/>
        <v>4.7428661022264037E-3</v>
      </c>
      <c r="L70" s="39">
        <v>667</v>
      </c>
      <c r="M70" s="34">
        <f t="shared" si="6"/>
        <v>5.6304024851431657E-3</v>
      </c>
      <c r="N70" s="43">
        <v>61.111111111111114</v>
      </c>
      <c r="O70" s="43">
        <v>20.876369327073551</v>
      </c>
      <c r="P70" s="62">
        <v>12.804232804232804</v>
      </c>
      <c r="Q70" s="62">
        <v>16.32403328438571</v>
      </c>
      <c r="R70" s="8" t="s">
        <v>110</v>
      </c>
    </row>
    <row r="71" spans="1:18" x14ac:dyDescent="0.2">
      <c r="A71" s="6" t="s">
        <v>111</v>
      </c>
      <c r="B71" s="39">
        <v>237</v>
      </c>
      <c r="C71" s="42">
        <f t="shared" si="3"/>
        <v>1.8690851735015772E-2</v>
      </c>
      <c r="D71" s="39">
        <v>584</v>
      </c>
      <c r="E71" s="42">
        <f t="shared" si="4"/>
        <v>2.169551972657701E-2</v>
      </c>
      <c r="F71" s="43">
        <v>22.854387656702023</v>
      </c>
      <c r="G71" s="43">
        <v>9.668874172185431</v>
      </c>
      <c r="H71" s="62">
        <v>4.6837944664031621</v>
      </c>
      <c r="I71" s="62">
        <v>5.9640522875816995</v>
      </c>
      <c r="J71" s="39">
        <v>1210</v>
      </c>
      <c r="K71" s="34">
        <f t="shared" si="5"/>
        <v>2.3714330511132017E-2</v>
      </c>
      <c r="L71" s="39">
        <v>2640</v>
      </c>
      <c r="M71" s="34">
        <f t="shared" si="6"/>
        <v>2.2285251215559156E-2</v>
      </c>
      <c r="N71" s="43">
        <v>42.695836273817925</v>
      </c>
      <c r="O71" s="43">
        <v>16.809933142311365</v>
      </c>
      <c r="P71" s="62">
        <v>10.738374156904507</v>
      </c>
      <c r="Q71" s="62">
        <v>11.214953271028037</v>
      </c>
      <c r="R71" s="8" t="s">
        <v>112</v>
      </c>
    </row>
    <row r="72" spans="1:18" ht="12.75" customHeight="1" x14ac:dyDescent="0.2">
      <c r="A72" s="13" t="s">
        <v>113</v>
      </c>
      <c r="B72" s="25">
        <v>2</v>
      </c>
      <c r="C72" s="30"/>
      <c r="D72" s="25"/>
      <c r="E72" s="30"/>
      <c r="F72" s="21"/>
      <c r="G72" s="21"/>
      <c r="H72" s="63"/>
      <c r="I72" s="63"/>
      <c r="J72" s="22">
        <v>16</v>
      </c>
      <c r="K72" s="29"/>
      <c r="L72" s="22"/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16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N14:O14"/>
    <mergeCell ref="H14:I14"/>
    <mergeCell ref="P14:Q14"/>
  </mergeCells>
  <hyperlinks>
    <hyperlink ref="A75" r:id="rId1" xr:uid="{2113CEFF-CD85-482A-9EF5-7AEE25F485B4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BE50-2857-4BCB-A1F2-B9F25C71E8C0}">
  <dimension ref="A7:S79"/>
  <sheetViews>
    <sheetView workbookViewId="0">
      <selection activeCell="O12" sqref="O1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151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152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50"/>
      <c r="I11" s="50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144</v>
      </c>
      <c r="C12" s="27"/>
      <c r="D12" s="113" t="s">
        <v>145</v>
      </c>
      <c r="E12" s="51"/>
      <c r="F12" s="4" t="s">
        <v>144</v>
      </c>
      <c r="G12" s="11" t="s">
        <v>145</v>
      </c>
      <c r="H12" s="54" t="s">
        <v>144</v>
      </c>
      <c r="I12" s="55" t="s">
        <v>145</v>
      </c>
      <c r="J12" s="110" t="s">
        <v>144</v>
      </c>
      <c r="K12" s="27"/>
      <c r="L12" s="113" t="s">
        <v>145</v>
      </c>
      <c r="M12" s="51"/>
      <c r="N12" s="4" t="s">
        <v>144</v>
      </c>
      <c r="O12" s="11" t="s">
        <v>145</v>
      </c>
      <c r="P12" s="54" t="s">
        <v>144</v>
      </c>
      <c r="Q12" s="55" t="s">
        <v>145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146</v>
      </c>
      <c r="G13" s="12" t="s">
        <v>147</v>
      </c>
      <c r="H13" s="56" t="s">
        <v>148</v>
      </c>
      <c r="I13" s="57" t="s">
        <v>149</v>
      </c>
      <c r="J13" s="111"/>
      <c r="K13" s="17" t="s">
        <v>2</v>
      </c>
      <c r="L13" s="114"/>
      <c r="M13" s="24" t="s">
        <v>2</v>
      </c>
      <c r="N13" s="10" t="s">
        <v>146</v>
      </c>
      <c r="O13" s="12" t="s">
        <v>147</v>
      </c>
      <c r="P13" s="56" t="s">
        <v>148</v>
      </c>
      <c r="Q13" s="57" t="s">
        <v>149</v>
      </c>
      <c r="R13" s="108"/>
    </row>
    <row r="14" spans="1:19" x14ac:dyDescent="0.2">
      <c r="A14" s="104"/>
      <c r="B14" s="112"/>
      <c r="C14" s="28"/>
      <c r="D14" s="115"/>
      <c r="E14" s="52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52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29270</v>
      </c>
      <c r="C16" s="34">
        <f>B16/B16</f>
        <v>1</v>
      </c>
      <c r="D16" s="33">
        <v>84244</v>
      </c>
      <c r="E16" s="34">
        <f>D16/D16</f>
        <v>1</v>
      </c>
      <c r="F16" s="35"/>
      <c r="G16" s="35">
        <v>12.754425381675921</v>
      </c>
      <c r="H16" s="60">
        <v>6.4543870868155855</v>
      </c>
      <c r="I16" s="60">
        <v>6.1275315599442557</v>
      </c>
      <c r="J16" s="33">
        <v>111722</v>
      </c>
      <c r="K16" s="34">
        <v>1</v>
      </c>
      <c r="L16" s="33">
        <v>366480</v>
      </c>
      <c r="M16" s="34">
        <v>1</v>
      </c>
      <c r="N16" s="35">
        <v>887.17541491304689</v>
      </c>
      <c r="O16" s="35">
        <v>19.610466192707825</v>
      </c>
      <c r="P16" s="60">
        <v>10.588548611960146</v>
      </c>
      <c r="Q16" s="60">
        <v>10.480127564268278</v>
      </c>
      <c r="R16" s="9" t="s">
        <v>4</v>
      </c>
    </row>
    <row r="17" spans="1:18" x14ac:dyDescent="0.2">
      <c r="A17" s="5" t="s">
        <v>5</v>
      </c>
      <c r="B17" s="33">
        <v>20595</v>
      </c>
      <c r="C17" s="34">
        <f>SUM(B17)/SUM($B$17:$B$18)</f>
        <v>0.70362145541510079</v>
      </c>
      <c r="D17" s="33">
        <v>48649</v>
      </c>
      <c r="E17" s="34">
        <f>SUM(D17)/SUM($D$17:$D$18)</f>
        <v>0.5774773277622145</v>
      </c>
      <c r="F17" s="35"/>
      <c r="G17" s="35">
        <v>18.787097073168848</v>
      </c>
      <c r="H17" s="60">
        <v>20.418785877873947</v>
      </c>
      <c r="I17" s="60">
        <v>10.531271918051383</v>
      </c>
      <c r="J17" s="33">
        <v>69885</v>
      </c>
      <c r="K17" s="34">
        <f t="shared" ref="K17:K18" si="0">SUM(J17)/SUM($J$17:$J$18)</f>
        <v>0.62552585882816281</v>
      </c>
      <c r="L17" s="33">
        <v>206163</v>
      </c>
      <c r="M17" s="34">
        <f t="shared" ref="M17:M18" si="1">SUM(L17)/SUM($L$17:$L$18)</f>
        <v>0.56254911591355594</v>
      </c>
      <c r="N17" s="68">
        <v>6726.1790182868135</v>
      </c>
      <c r="O17" s="35">
        <v>26.533375375645917</v>
      </c>
      <c r="P17" s="60">
        <v>26.784277052560572</v>
      </c>
      <c r="Q17" s="60">
        <v>16.107189064521574</v>
      </c>
      <c r="R17" s="9" t="s">
        <v>6</v>
      </c>
    </row>
    <row r="18" spans="1:18" x14ac:dyDescent="0.2">
      <c r="A18" s="5" t="s">
        <v>7</v>
      </c>
      <c r="B18" s="33">
        <v>8675</v>
      </c>
      <c r="C18" s="34">
        <f>SUM(B18)/SUM($B$17:$B$18)</f>
        <v>0.29637854458489921</v>
      </c>
      <c r="D18" s="33">
        <v>35595</v>
      </c>
      <c r="E18" s="34">
        <f>SUM(D18)/SUM($D$17:$D$18)</f>
        <v>0.4225226722377855</v>
      </c>
      <c r="F18" s="35"/>
      <c r="G18" s="35">
        <v>8.8642017735874425</v>
      </c>
      <c r="H18" s="60">
        <v>2.460106571533093</v>
      </c>
      <c r="I18" s="60">
        <v>3.8991298022994956</v>
      </c>
      <c r="J18" s="33">
        <v>41837</v>
      </c>
      <c r="K18" s="34">
        <f t="shared" si="0"/>
        <v>0.37447414117183725</v>
      </c>
      <c r="L18" s="33">
        <v>160317</v>
      </c>
      <c r="M18" s="34">
        <f t="shared" si="1"/>
        <v>0.437450884086444</v>
      </c>
      <c r="N18" s="35">
        <v>362.09970572961743</v>
      </c>
      <c r="O18" s="35">
        <v>14.683692937278977</v>
      </c>
      <c r="P18" s="60">
        <v>5.2677967723617263</v>
      </c>
      <c r="Q18" s="60">
        <v>7.2313889289838338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583</v>
      </c>
      <c r="C20" s="42">
        <f t="shared" ref="C20:C71" si="2">SUM(B20)/SUM($B$20:$B$72)</f>
        <v>6.7204610951008645E-2</v>
      </c>
      <c r="D20" s="39">
        <v>2697</v>
      </c>
      <c r="E20" s="42">
        <f t="shared" ref="E20:E71" si="3">SUM(D20)/SUM($D$20:$D$72)</f>
        <v>7.5769068689422667E-2</v>
      </c>
      <c r="F20" s="43"/>
      <c r="G20" s="43">
        <v>5.9896064670871452</v>
      </c>
      <c r="H20" s="62">
        <v>1.719561113732893</v>
      </c>
      <c r="I20" s="62">
        <v>2.8838751069289992</v>
      </c>
      <c r="J20" s="39">
        <v>1410</v>
      </c>
      <c r="K20" s="34">
        <f t="shared" ref="K20:K71" si="4">SUM(J20)/SUM($J$20:$J$72)</f>
        <v>3.3689341265859075E-2</v>
      </c>
      <c r="L20" s="39">
        <v>7556</v>
      </c>
      <c r="M20" s="34">
        <f t="shared" ref="M20:M71" si="5">SUM(L20)/SUM($L$20:$L$72)</f>
        <v>4.7131620476930085E-2</v>
      </c>
      <c r="N20" s="43">
        <v>1175</v>
      </c>
      <c r="O20" s="43">
        <v>6.6703155069828215</v>
      </c>
      <c r="P20" s="62">
        <v>1.5153957762373045</v>
      </c>
      <c r="Q20" s="62">
        <v>3.1229205672176001</v>
      </c>
      <c r="R20" s="8" t="s">
        <v>12</v>
      </c>
    </row>
    <row r="21" spans="1:18" x14ac:dyDescent="0.2">
      <c r="A21" s="6" t="s">
        <v>13</v>
      </c>
      <c r="B21" s="39">
        <v>80</v>
      </c>
      <c r="C21" s="42">
        <f t="shared" si="2"/>
        <v>9.2219020172910667E-3</v>
      </c>
      <c r="D21" s="39">
        <v>261</v>
      </c>
      <c r="E21" s="42">
        <f t="shared" si="3"/>
        <v>7.3324905183312266E-3</v>
      </c>
      <c r="F21" s="43"/>
      <c r="G21" s="43">
        <v>11.472527472527473</v>
      </c>
      <c r="H21" s="62">
        <v>1.6594067620825554</v>
      </c>
      <c r="I21" s="62">
        <v>3.3909315317656228</v>
      </c>
      <c r="J21" s="39">
        <v>365</v>
      </c>
      <c r="K21" s="34">
        <f t="shared" si="4"/>
        <v>8.7209996893890529E-3</v>
      </c>
      <c r="L21" s="39">
        <v>1033</v>
      </c>
      <c r="M21" s="34">
        <f t="shared" si="5"/>
        <v>6.4434838476268895E-3</v>
      </c>
      <c r="N21" s="43">
        <v>848.83720930232562</v>
      </c>
      <c r="O21" s="43">
        <v>15.213549337260677</v>
      </c>
      <c r="P21" s="62">
        <v>3.7675474814203138</v>
      </c>
      <c r="Q21" s="62">
        <v>5.8520280987990034</v>
      </c>
      <c r="R21" s="8" t="s">
        <v>14</v>
      </c>
    </row>
    <row r="22" spans="1:18" x14ac:dyDescent="0.2">
      <c r="A22" s="6" t="s">
        <v>15</v>
      </c>
      <c r="B22" s="39">
        <v>205</v>
      </c>
      <c r="C22" s="42">
        <f t="shared" si="2"/>
        <v>2.3631123919308359E-2</v>
      </c>
      <c r="D22" s="39">
        <v>745</v>
      </c>
      <c r="E22" s="42">
        <f t="shared" si="3"/>
        <v>2.0929905885658098E-2</v>
      </c>
      <c r="F22" s="43"/>
      <c r="G22" s="43">
        <v>14.885114885114886</v>
      </c>
      <c r="H22" s="62">
        <v>4.9421407907425268</v>
      </c>
      <c r="I22" s="62">
        <v>6.2041972018654228</v>
      </c>
      <c r="J22" s="39">
        <v>464</v>
      </c>
      <c r="K22" s="34">
        <f t="shared" si="4"/>
        <v>1.108642152294937E-2</v>
      </c>
      <c r="L22" s="39">
        <v>2310</v>
      </c>
      <c r="M22" s="34">
        <f t="shared" si="5"/>
        <v>1.440895226332828E-2</v>
      </c>
      <c r="N22" s="43">
        <v>127.47252747252746</v>
      </c>
      <c r="O22" s="43">
        <v>22.338265158108499</v>
      </c>
      <c r="P22" s="62">
        <v>7.1804394924172081</v>
      </c>
      <c r="Q22" s="62">
        <v>11.953428201811125</v>
      </c>
      <c r="R22" s="8" t="s">
        <v>16</v>
      </c>
    </row>
    <row r="23" spans="1:18" x14ac:dyDescent="0.2">
      <c r="A23" s="6" t="s">
        <v>17</v>
      </c>
      <c r="B23" s="39">
        <v>639</v>
      </c>
      <c r="C23" s="42">
        <f t="shared" si="2"/>
        <v>7.3659942363112393E-2</v>
      </c>
      <c r="D23" s="39">
        <v>2467</v>
      </c>
      <c r="E23" s="42">
        <f t="shared" si="3"/>
        <v>6.9307487006602053E-2</v>
      </c>
      <c r="F23" s="43"/>
      <c r="G23" s="43">
        <v>16.446666666666669</v>
      </c>
      <c r="H23" s="62">
        <v>11.128526645768025</v>
      </c>
      <c r="I23" s="62">
        <v>10.019901709922424</v>
      </c>
      <c r="J23" s="39">
        <v>2878</v>
      </c>
      <c r="K23" s="34">
        <f t="shared" si="4"/>
        <v>6.8764485222086821E-2</v>
      </c>
      <c r="L23" s="39">
        <v>12027</v>
      </c>
      <c r="M23" s="34">
        <f t="shared" si="5"/>
        <v>7.5020116394393613E-2</v>
      </c>
      <c r="N23" s="43">
        <v>446.89440993788816</v>
      </c>
      <c r="O23" s="43">
        <v>26.412649610189966</v>
      </c>
      <c r="P23" s="62">
        <v>19.231540260608085</v>
      </c>
      <c r="Q23" s="62">
        <v>17.52517230827517</v>
      </c>
      <c r="R23" s="8" t="s">
        <v>18</v>
      </c>
    </row>
    <row r="24" spans="1:18" ht="12.75" customHeight="1" x14ac:dyDescent="0.2">
      <c r="A24" s="6" t="s">
        <v>19</v>
      </c>
      <c r="B24" s="39"/>
      <c r="C24" s="42">
        <f t="shared" si="2"/>
        <v>0</v>
      </c>
      <c r="D24" s="39">
        <v>4</v>
      </c>
      <c r="E24" s="42">
        <f t="shared" si="3"/>
        <v>1.1237533361427167E-4</v>
      </c>
      <c r="F24" s="43"/>
      <c r="G24" s="43">
        <v>3.8461538461538463</v>
      </c>
      <c r="H24" s="62">
        <v>0</v>
      </c>
      <c r="I24" s="62">
        <v>1.1695906432748537</v>
      </c>
      <c r="J24" s="39"/>
      <c r="K24" s="34">
        <f t="shared" si="4"/>
        <v>0</v>
      </c>
      <c r="L24" s="39">
        <v>36</v>
      </c>
      <c r="M24" s="34">
        <f t="shared" si="5"/>
        <v>2.2455510020771347E-4</v>
      </c>
      <c r="N24" s="43" t="e">
        <v>#DIV/0!</v>
      </c>
      <c r="O24" s="43">
        <v>13.636363636363635</v>
      </c>
      <c r="P24" s="62">
        <v>0</v>
      </c>
      <c r="Q24" s="62">
        <v>2.7628549501151189</v>
      </c>
      <c r="R24" s="8" t="s">
        <v>20</v>
      </c>
    </row>
    <row r="25" spans="1:18" x14ac:dyDescent="0.2">
      <c r="A25" s="6" t="s">
        <v>21</v>
      </c>
      <c r="B25" s="39">
        <v>248</v>
      </c>
      <c r="C25" s="42">
        <f t="shared" si="2"/>
        <v>2.8587896253602304E-2</v>
      </c>
      <c r="D25" s="39">
        <v>1143</v>
      </c>
      <c r="E25" s="42">
        <f t="shared" si="3"/>
        <v>3.2111251580278131E-2</v>
      </c>
      <c r="F25" s="43"/>
      <c r="G25" s="43">
        <v>15.393939393939393</v>
      </c>
      <c r="H25" s="62">
        <v>3.2917440934430582</v>
      </c>
      <c r="I25" s="62">
        <v>7.0127001656543344</v>
      </c>
      <c r="J25" s="39">
        <v>1340</v>
      </c>
      <c r="K25" s="34">
        <f t="shared" si="4"/>
        <v>3.2016820777483093E-2</v>
      </c>
      <c r="L25" s="39">
        <v>6410</v>
      </c>
      <c r="M25" s="34">
        <f t="shared" si="5"/>
        <v>3.9983283120317868E-2</v>
      </c>
      <c r="N25" s="43">
        <v>354.49735449735454</v>
      </c>
      <c r="O25" s="43">
        <v>24.040805610771482</v>
      </c>
      <c r="P25" s="62">
        <v>7.0559738823653309</v>
      </c>
      <c r="Q25" s="62">
        <v>13.638588055065002</v>
      </c>
      <c r="R25" s="8" t="s">
        <v>22</v>
      </c>
    </row>
    <row r="26" spans="1:18" x14ac:dyDescent="0.2">
      <c r="A26" s="6" t="s">
        <v>23</v>
      </c>
      <c r="B26" s="39">
        <v>86</v>
      </c>
      <c r="C26" s="42">
        <f t="shared" si="2"/>
        <v>9.9135446685878967E-3</v>
      </c>
      <c r="D26" s="39">
        <v>350</v>
      </c>
      <c r="E26" s="42">
        <f t="shared" si="3"/>
        <v>9.8328416912487702E-3</v>
      </c>
      <c r="F26" s="43"/>
      <c r="G26" s="43">
        <v>13.774104683195592</v>
      </c>
      <c r="H26" s="62">
        <v>7.2451558550968826</v>
      </c>
      <c r="I26" s="62">
        <v>7.8828828828828827</v>
      </c>
      <c r="J26" s="39">
        <v>249</v>
      </c>
      <c r="K26" s="34">
        <f t="shared" si="4"/>
        <v>5.9493943086517094E-3</v>
      </c>
      <c r="L26" s="39">
        <v>1555</v>
      </c>
      <c r="M26" s="34">
        <f t="shared" si="5"/>
        <v>9.6995328006387344E-3</v>
      </c>
      <c r="N26" s="43">
        <v>140.67796610169492</v>
      </c>
      <c r="O26" s="43">
        <v>22.572216577151984</v>
      </c>
      <c r="P26" s="62">
        <v>9.2910447761194028</v>
      </c>
      <c r="Q26" s="62">
        <v>13.748894783377541</v>
      </c>
      <c r="R26" s="8" t="s">
        <v>24</v>
      </c>
    </row>
    <row r="27" spans="1:18" x14ac:dyDescent="0.2">
      <c r="A27" s="6" t="s">
        <v>25</v>
      </c>
      <c r="B27" s="39">
        <v>29</v>
      </c>
      <c r="C27" s="42">
        <f t="shared" si="2"/>
        <v>3.3429394812680116E-3</v>
      </c>
      <c r="D27" s="39">
        <v>111</v>
      </c>
      <c r="E27" s="42">
        <f t="shared" si="3"/>
        <v>3.118415507796039E-3</v>
      </c>
      <c r="F27" s="43"/>
      <c r="G27" s="43">
        <v>11.62303664921466</v>
      </c>
      <c r="H27" s="62">
        <v>2.3462783171521036</v>
      </c>
      <c r="I27" s="62">
        <v>4.6954314720812187</v>
      </c>
      <c r="J27" s="39">
        <v>75</v>
      </c>
      <c r="K27" s="34">
        <f t="shared" si="4"/>
        <v>1.7919862375456958E-3</v>
      </c>
      <c r="L27" s="39">
        <v>331</v>
      </c>
      <c r="M27" s="34">
        <f t="shared" si="5"/>
        <v>2.0646593935764765E-3</v>
      </c>
      <c r="N27" s="43" t="e">
        <v>#DIV/0!</v>
      </c>
      <c r="O27" s="43">
        <v>10.626003210272874</v>
      </c>
      <c r="P27" s="62">
        <v>2.3607176581680833</v>
      </c>
      <c r="Q27" s="62">
        <v>5.5047397305837356</v>
      </c>
      <c r="R27" s="8" t="s">
        <v>26</v>
      </c>
    </row>
    <row r="28" spans="1:18" x14ac:dyDescent="0.2">
      <c r="A28" s="6" t="s">
        <v>27</v>
      </c>
      <c r="B28" s="39">
        <v>10</v>
      </c>
      <c r="C28" s="42">
        <f t="shared" si="2"/>
        <v>1.1527377521613833E-3</v>
      </c>
      <c r="D28" s="39">
        <v>80</v>
      </c>
      <c r="E28" s="42">
        <f t="shared" si="3"/>
        <v>2.2475066722854333E-3</v>
      </c>
      <c r="F28" s="43"/>
      <c r="G28" s="43">
        <v>20.833333333333336</v>
      </c>
      <c r="H28" s="62">
        <v>3.4013605442176873</v>
      </c>
      <c r="I28" s="62">
        <v>11.126564673157164</v>
      </c>
      <c r="J28" s="39">
        <v>15</v>
      </c>
      <c r="K28" s="34">
        <f t="shared" si="4"/>
        <v>3.5839724750913915E-4</v>
      </c>
      <c r="L28" s="39">
        <v>480</v>
      </c>
      <c r="M28" s="34">
        <f t="shared" si="5"/>
        <v>2.9940680027695128E-3</v>
      </c>
      <c r="N28" s="43">
        <v>25.862068965517242</v>
      </c>
      <c r="O28" s="43">
        <v>30.828516377649322</v>
      </c>
      <c r="P28" s="62">
        <v>1.8337408312958436</v>
      </c>
      <c r="Q28" s="62">
        <v>15.686274509803921</v>
      </c>
      <c r="R28" s="8" t="s">
        <v>28</v>
      </c>
    </row>
    <row r="29" spans="1:18" x14ac:dyDescent="0.2">
      <c r="A29" s="6" t="s">
        <v>29</v>
      </c>
      <c r="B29" s="39">
        <v>14</v>
      </c>
      <c r="C29" s="42">
        <f t="shared" si="2"/>
        <v>1.6138328530259365E-3</v>
      </c>
      <c r="D29" s="39">
        <v>120</v>
      </c>
      <c r="E29" s="42">
        <f t="shared" si="3"/>
        <v>3.3712600084281502E-3</v>
      </c>
      <c r="F29" s="43"/>
      <c r="G29" s="43">
        <v>11.029411764705882</v>
      </c>
      <c r="H29" s="62">
        <v>0.64161319890009172</v>
      </c>
      <c r="I29" s="62">
        <v>3.3907883582933036</v>
      </c>
      <c r="J29" s="39">
        <v>181</v>
      </c>
      <c r="K29" s="34">
        <f t="shared" si="4"/>
        <v>4.3246601199436125E-3</v>
      </c>
      <c r="L29" s="39">
        <v>951</v>
      </c>
      <c r="M29" s="34">
        <f t="shared" si="5"/>
        <v>5.9319972304870978E-3</v>
      </c>
      <c r="N29" s="43">
        <v>274.24242424242425</v>
      </c>
      <c r="O29" s="43">
        <v>22.605181839790824</v>
      </c>
      <c r="P29" s="62">
        <v>2.8193146417445485</v>
      </c>
      <c r="Q29" s="62">
        <v>8.7335843511800899</v>
      </c>
      <c r="R29" s="8" t="s">
        <v>30</v>
      </c>
    </row>
    <row r="30" spans="1:18" x14ac:dyDescent="0.2">
      <c r="A30" s="6" t="s">
        <v>31</v>
      </c>
      <c r="B30" s="39">
        <v>253</v>
      </c>
      <c r="C30" s="42">
        <f t="shared" si="2"/>
        <v>2.9164265129682999E-2</v>
      </c>
      <c r="D30" s="39">
        <v>1134</v>
      </c>
      <c r="E30" s="42">
        <f t="shared" si="3"/>
        <v>3.1858407079646017E-2</v>
      </c>
      <c r="F30" s="43"/>
      <c r="G30" s="43">
        <v>16.220855385495636</v>
      </c>
      <c r="H30" s="62">
        <v>2.849099099099099</v>
      </c>
      <c r="I30" s="62">
        <v>6.472233320015981</v>
      </c>
      <c r="J30" s="39">
        <v>1591</v>
      </c>
      <c r="K30" s="34">
        <f t="shared" si="4"/>
        <v>3.8014001385802687E-2</v>
      </c>
      <c r="L30" s="39">
        <v>5610</v>
      </c>
      <c r="M30" s="34">
        <f t="shared" si="5"/>
        <v>3.4993169782368681E-2</v>
      </c>
      <c r="N30" s="43">
        <v>239.24812030075188</v>
      </c>
      <c r="O30" s="43">
        <v>29.262949246257371</v>
      </c>
      <c r="P30" s="62">
        <v>7.7681753820614219</v>
      </c>
      <c r="Q30" s="62">
        <v>12.9149592522676</v>
      </c>
      <c r="R30" s="8" t="s">
        <v>32</v>
      </c>
    </row>
    <row r="31" spans="1:18" x14ac:dyDescent="0.2">
      <c r="A31" s="6" t="s">
        <v>33</v>
      </c>
      <c r="B31" s="39">
        <v>89</v>
      </c>
      <c r="C31" s="42">
        <f t="shared" si="2"/>
        <v>1.0259365994236311E-2</v>
      </c>
      <c r="D31" s="39">
        <v>234</v>
      </c>
      <c r="E31" s="42">
        <f t="shared" si="3"/>
        <v>6.5739570164348926E-3</v>
      </c>
      <c r="F31" s="43"/>
      <c r="G31" s="43">
        <v>19.813717188823034</v>
      </c>
      <c r="H31" s="62">
        <v>9.6424702058504863</v>
      </c>
      <c r="I31" s="62">
        <v>8.4537572254335274</v>
      </c>
      <c r="J31" s="39">
        <v>528</v>
      </c>
      <c r="K31" s="34">
        <f t="shared" si="4"/>
        <v>1.2615583112321697E-2</v>
      </c>
      <c r="L31" s="39">
        <v>1521</v>
      </c>
      <c r="M31" s="34">
        <f t="shared" si="5"/>
        <v>9.4874529837758945E-3</v>
      </c>
      <c r="N31" s="43">
        <v>528</v>
      </c>
      <c r="O31" s="43">
        <v>41.432852083900848</v>
      </c>
      <c r="P31" s="62">
        <v>24.753867791842477</v>
      </c>
      <c r="Q31" s="62">
        <v>20.956186277211351</v>
      </c>
      <c r="R31" s="8" t="s">
        <v>34</v>
      </c>
    </row>
    <row r="32" spans="1:18" x14ac:dyDescent="0.2">
      <c r="A32" s="6" t="s">
        <v>35</v>
      </c>
      <c r="B32" s="39">
        <v>1048</v>
      </c>
      <c r="C32" s="42">
        <f t="shared" si="2"/>
        <v>0.12080691642651296</v>
      </c>
      <c r="D32" s="39">
        <v>3854</v>
      </c>
      <c r="E32" s="42">
        <f t="shared" si="3"/>
        <v>0.10827363393735075</v>
      </c>
      <c r="F32" s="43"/>
      <c r="G32" s="43">
        <v>5.995830610784405</v>
      </c>
      <c r="H32" s="62">
        <v>6.7844888975205544</v>
      </c>
      <c r="I32" s="62">
        <v>4.0496380123779803</v>
      </c>
      <c r="J32" s="39">
        <v>8844</v>
      </c>
      <c r="K32" s="34">
        <f t="shared" si="4"/>
        <v>0.21131101713138842</v>
      </c>
      <c r="L32" s="39">
        <v>18616</v>
      </c>
      <c r="M32" s="34">
        <f t="shared" si="5"/>
        <v>0.11611993737407761</v>
      </c>
      <c r="N32" s="43">
        <v>879.12524850894636</v>
      </c>
      <c r="O32" s="43">
        <v>10.99989364090807</v>
      </c>
      <c r="P32" s="62">
        <v>27.765917367826198</v>
      </c>
      <c r="Q32" s="62">
        <v>7.7323098905115559</v>
      </c>
      <c r="R32" s="8" t="s">
        <v>36</v>
      </c>
    </row>
    <row r="33" spans="1:18" x14ac:dyDescent="0.2">
      <c r="A33" s="6" t="s">
        <v>37</v>
      </c>
      <c r="B33" s="39">
        <v>21</v>
      </c>
      <c r="C33" s="42">
        <f t="shared" si="2"/>
        <v>2.4207492795389049E-3</v>
      </c>
      <c r="D33" s="39">
        <v>72</v>
      </c>
      <c r="E33" s="42">
        <f t="shared" si="3"/>
        <v>2.0227560050568899E-3</v>
      </c>
      <c r="F33" s="43"/>
      <c r="G33" s="43">
        <v>8.1264108352144468</v>
      </c>
      <c r="H33" s="62">
        <v>1.7456359102244388</v>
      </c>
      <c r="I33" s="62">
        <v>2.7118644067796609</v>
      </c>
      <c r="J33" s="39">
        <v>192</v>
      </c>
      <c r="K33" s="34">
        <f t="shared" si="4"/>
        <v>4.5874847681169808E-3</v>
      </c>
      <c r="L33" s="39">
        <v>514</v>
      </c>
      <c r="M33" s="34">
        <f t="shared" si="5"/>
        <v>3.2061478196323532E-3</v>
      </c>
      <c r="N33" s="43" t="e">
        <v>#DIV/0!</v>
      </c>
      <c r="O33" s="43">
        <v>16.364215218083412</v>
      </c>
      <c r="P33" s="62">
        <v>5.1877870845717373</v>
      </c>
      <c r="Q33" s="62">
        <v>6.5261554088369724</v>
      </c>
      <c r="R33" s="8" t="s">
        <v>38</v>
      </c>
    </row>
    <row r="34" spans="1:18" x14ac:dyDescent="0.2">
      <c r="A34" s="6" t="s">
        <v>39</v>
      </c>
      <c r="B34" s="39">
        <v>22</v>
      </c>
      <c r="C34" s="42">
        <f t="shared" si="2"/>
        <v>2.536023054755043E-3</v>
      </c>
      <c r="D34" s="39">
        <v>59</v>
      </c>
      <c r="E34" s="42">
        <f t="shared" si="3"/>
        <v>1.6575361708105071E-3</v>
      </c>
      <c r="F34" s="43"/>
      <c r="G34" s="43">
        <v>100</v>
      </c>
      <c r="H34" s="62">
        <v>7.4324324324324325</v>
      </c>
      <c r="I34" s="62">
        <v>13.288288288288289</v>
      </c>
      <c r="J34" s="39">
        <v>74</v>
      </c>
      <c r="K34" s="34">
        <f t="shared" si="4"/>
        <v>1.7680930877117531E-3</v>
      </c>
      <c r="L34" s="39">
        <v>294</v>
      </c>
      <c r="M34" s="34">
        <f t="shared" si="5"/>
        <v>1.8338666516963266E-3</v>
      </c>
      <c r="N34" s="43">
        <v>123.33333333333334</v>
      </c>
      <c r="O34" s="43">
        <v>97.350993377483448</v>
      </c>
      <c r="P34" s="62">
        <v>7.5975359342915816</v>
      </c>
      <c r="Q34" s="62">
        <v>21.030042918454935</v>
      </c>
      <c r="R34" s="8" t="s">
        <v>40</v>
      </c>
    </row>
    <row r="35" spans="1:18" x14ac:dyDescent="0.2">
      <c r="A35" s="6" t="s">
        <v>41</v>
      </c>
      <c r="B35" s="39">
        <v>1115</v>
      </c>
      <c r="C35" s="42">
        <f t="shared" si="2"/>
        <v>0.12853025936599424</v>
      </c>
      <c r="D35" s="39">
        <v>4404</v>
      </c>
      <c r="E35" s="42">
        <f t="shared" si="3"/>
        <v>0.1237252423093131</v>
      </c>
      <c r="F35" s="43"/>
      <c r="G35" s="43">
        <v>6.0436393577603953</v>
      </c>
      <c r="H35" s="62">
        <v>1.5344388632766806</v>
      </c>
      <c r="I35" s="62">
        <v>2.4886136319971066</v>
      </c>
      <c r="J35" s="39">
        <v>3207</v>
      </c>
      <c r="K35" s="34">
        <f t="shared" si="4"/>
        <v>7.6625331517453946E-2</v>
      </c>
      <c r="L35" s="39">
        <v>13363</v>
      </c>
      <c r="M35" s="34">
        <f t="shared" si="5"/>
        <v>8.3353605668768746E-2</v>
      </c>
      <c r="N35" s="43">
        <v>319.74077766699901</v>
      </c>
      <c r="O35" s="43">
        <v>8.0618499481165085</v>
      </c>
      <c r="P35" s="62">
        <v>2.1717195657915229</v>
      </c>
      <c r="Q35" s="62">
        <v>3.5932958129754464</v>
      </c>
      <c r="R35" s="8" t="s">
        <v>42</v>
      </c>
    </row>
    <row r="36" spans="1:18" x14ac:dyDescent="0.2">
      <c r="A36" s="6" t="s">
        <v>43</v>
      </c>
      <c r="B36" s="39">
        <v>51</v>
      </c>
      <c r="C36" s="42">
        <f t="shared" si="2"/>
        <v>5.8789625360230547E-3</v>
      </c>
      <c r="D36" s="39">
        <v>110</v>
      </c>
      <c r="E36" s="42">
        <f t="shared" si="3"/>
        <v>3.0903216743924707E-3</v>
      </c>
      <c r="F36" s="43"/>
      <c r="G36" s="43">
        <v>31.609195402298852</v>
      </c>
      <c r="H36" s="62">
        <v>8.0441640378548893</v>
      </c>
      <c r="I36" s="62">
        <v>8.3777608530083771</v>
      </c>
      <c r="J36" s="39">
        <v>203</v>
      </c>
      <c r="K36" s="34">
        <f t="shared" si="4"/>
        <v>4.85030941629035E-3</v>
      </c>
      <c r="L36" s="39">
        <v>691</v>
      </c>
      <c r="M36" s="34">
        <f t="shared" si="5"/>
        <v>4.3102103956536115E-3</v>
      </c>
      <c r="N36" s="43" t="e">
        <v>#DIV/0!</v>
      </c>
      <c r="O36" s="43">
        <v>56.966199505358617</v>
      </c>
      <c r="P36" s="62">
        <v>15.081723625557206</v>
      </c>
      <c r="Q36" s="62">
        <v>20.663875598086122</v>
      </c>
      <c r="R36" s="8" t="s">
        <v>44</v>
      </c>
    </row>
    <row r="37" spans="1:18" x14ac:dyDescent="0.2">
      <c r="A37" s="6" t="s">
        <v>45</v>
      </c>
      <c r="B37" s="39">
        <v>26</v>
      </c>
      <c r="C37" s="42">
        <f t="shared" si="2"/>
        <v>2.9971181556195966E-3</v>
      </c>
      <c r="D37" s="39">
        <v>82</v>
      </c>
      <c r="E37" s="42">
        <f t="shared" si="3"/>
        <v>2.3036943390925694E-3</v>
      </c>
      <c r="F37" s="43"/>
      <c r="G37" s="43">
        <v>17.083333333333332</v>
      </c>
      <c r="H37" s="62">
        <v>7.1625344352617084</v>
      </c>
      <c r="I37" s="62">
        <v>8.8362068965517242</v>
      </c>
      <c r="J37" s="39">
        <v>160</v>
      </c>
      <c r="K37" s="34">
        <f t="shared" si="4"/>
        <v>3.8229039734308172E-3</v>
      </c>
      <c r="L37" s="39">
        <v>472</v>
      </c>
      <c r="M37" s="34">
        <f t="shared" si="5"/>
        <v>2.9441668693900211E-3</v>
      </c>
      <c r="N37" s="43">
        <v>551.72413793103453</v>
      </c>
      <c r="O37" s="43">
        <v>31.278992710404239</v>
      </c>
      <c r="P37" s="62">
        <v>16.096579476861166</v>
      </c>
      <c r="Q37" s="62">
        <v>13.516609392898053</v>
      </c>
      <c r="R37" s="8" t="s">
        <v>46</v>
      </c>
    </row>
    <row r="38" spans="1:18" x14ac:dyDescent="0.2">
      <c r="A38" s="6" t="s">
        <v>47</v>
      </c>
      <c r="B38" s="39">
        <v>8</v>
      </c>
      <c r="C38" s="42">
        <f t="shared" si="2"/>
        <v>9.2219020172910665E-4</v>
      </c>
      <c r="D38" s="39">
        <v>38</v>
      </c>
      <c r="E38" s="42">
        <f t="shared" si="3"/>
        <v>1.0675656693355808E-3</v>
      </c>
      <c r="F38" s="43"/>
      <c r="G38" s="43">
        <v>26.206896551724139</v>
      </c>
      <c r="H38" s="62">
        <v>2.5806451612903225</v>
      </c>
      <c r="I38" s="62">
        <v>7.9664570230607969</v>
      </c>
      <c r="J38" s="39">
        <v>9</v>
      </c>
      <c r="K38" s="34">
        <f t="shared" si="4"/>
        <v>2.1503834850548347E-4</v>
      </c>
      <c r="L38" s="39">
        <v>113</v>
      </c>
      <c r="M38" s="34">
        <f t="shared" si="5"/>
        <v>7.0485350898532282E-4</v>
      </c>
      <c r="N38" s="43" t="e">
        <v>#DIV/0!</v>
      </c>
      <c r="O38" s="43">
        <v>33.531157270029674</v>
      </c>
      <c r="P38" s="62">
        <v>1.2747875354107647</v>
      </c>
      <c r="Q38" s="62">
        <v>10.152740341419586</v>
      </c>
      <c r="R38" s="8" t="s">
        <v>48</v>
      </c>
    </row>
    <row r="39" spans="1:18" x14ac:dyDescent="0.2">
      <c r="A39" s="6" t="s">
        <v>49</v>
      </c>
      <c r="B39" s="39">
        <v>242</v>
      </c>
      <c r="C39" s="42">
        <f t="shared" si="2"/>
        <v>2.7896253602305476E-2</v>
      </c>
      <c r="D39" s="39">
        <v>919</v>
      </c>
      <c r="E39" s="42">
        <f t="shared" si="3"/>
        <v>2.5818232897878917E-2</v>
      </c>
      <c r="F39" s="43"/>
      <c r="G39" s="43">
        <v>5.4627593176009039</v>
      </c>
      <c r="H39" s="62">
        <v>1.7981869519988112</v>
      </c>
      <c r="I39" s="62">
        <v>2.3306535467018339</v>
      </c>
      <c r="J39" s="39">
        <v>636</v>
      </c>
      <c r="K39" s="34">
        <f t="shared" si="4"/>
        <v>1.51960432943875E-2</v>
      </c>
      <c r="L39" s="39">
        <v>2710</v>
      </c>
      <c r="M39" s="34">
        <f t="shared" si="5"/>
        <v>1.6904008932302875E-2</v>
      </c>
      <c r="N39" s="43">
        <v>209.9009900990099</v>
      </c>
      <c r="O39" s="43">
        <v>5.3113301844266312</v>
      </c>
      <c r="P39" s="62">
        <v>2.1320817968488099</v>
      </c>
      <c r="Q39" s="62">
        <v>2.5629628228529278</v>
      </c>
      <c r="R39" s="8" t="s">
        <v>50</v>
      </c>
    </row>
    <row r="40" spans="1:18" x14ac:dyDescent="0.2">
      <c r="A40" s="6" t="s">
        <v>120</v>
      </c>
      <c r="B40" s="39">
        <v>152</v>
      </c>
      <c r="C40" s="42">
        <f t="shared" si="2"/>
        <v>1.7521613832853025E-2</v>
      </c>
      <c r="D40" s="39">
        <v>580</v>
      </c>
      <c r="E40" s="42">
        <f t="shared" si="3"/>
        <v>1.6294423374069392E-2</v>
      </c>
      <c r="F40" s="43"/>
      <c r="G40" s="43">
        <v>14.194811551639747</v>
      </c>
      <c r="H40" s="62">
        <v>6.5124250214224508</v>
      </c>
      <c r="I40" s="62">
        <v>7.9397672826830936</v>
      </c>
      <c r="J40" s="39">
        <v>464</v>
      </c>
      <c r="K40" s="34">
        <f t="shared" si="4"/>
        <v>1.108642152294937E-2</v>
      </c>
      <c r="L40" s="39">
        <v>2443</v>
      </c>
      <c r="M40" s="34">
        <f t="shared" si="5"/>
        <v>1.5238558605762334E-2</v>
      </c>
      <c r="N40" s="43">
        <v>119.280205655527</v>
      </c>
      <c r="O40" s="43">
        <v>22.4416681976851</v>
      </c>
      <c r="P40" s="62">
        <v>7.9019073569482288</v>
      </c>
      <c r="Q40" s="62">
        <v>13.175493474274619</v>
      </c>
      <c r="R40" s="8" t="s">
        <v>121</v>
      </c>
    </row>
    <row r="41" spans="1:18" x14ac:dyDescent="0.2">
      <c r="A41" s="6" t="s">
        <v>51</v>
      </c>
      <c r="B41" s="39">
        <v>10</v>
      </c>
      <c r="C41" s="42">
        <f t="shared" si="2"/>
        <v>1.1527377521613833E-3</v>
      </c>
      <c r="D41" s="39">
        <v>14</v>
      </c>
      <c r="E41" s="42">
        <f t="shared" si="3"/>
        <v>3.9331366764995085E-4</v>
      </c>
      <c r="F41" s="43"/>
      <c r="G41" s="43">
        <v>2.3026315789473681</v>
      </c>
      <c r="H41" s="62">
        <v>2.0161290322580645</v>
      </c>
      <c r="I41" s="62">
        <v>1.2522361359570662</v>
      </c>
      <c r="J41" s="39">
        <v>16</v>
      </c>
      <c r="K41" s="34">
        <f t="shared" si="4"/>
        <v>3.8229039734308175E-4</v>
      </c>
      <c r="L41" s="39">
        <v>32</v>
      </c>
      <c r="M41" s="34">
        <f t="shared" si="5"/>
        <v>1.9960453351796752E-4</v>
      </c>
      <c r="N41" s="43">
        <v>53.333333333333336</v>
      </c>
      <c r="O41" s="43">
        <v>1.4109347442680775</v>
      </c>
      <c r="P41" s="62">
        <v>1.4814814814814816</v>
      </c>
      <c r="Q41" s="62">
        <v>0.84011551588343403</v>
      </c>
      <c r="R41" s="8" t="s">
        <v>52</v>
      </c>
    </row>
    <row r="42" spans="1:18" x14ac:dyDescent="0.2">
      <c r="A42" s="6" t="s">
        <v>53</v>
      </c>
      <c r="B42" s="39">
        <v>647</v>
      </c>
      <c r="C42" s="42">
        <f t="shared" si="2"/>
        <v>7.4582132564841502E-2</v>
      </c>
      <c r="D42" s="39">
        <v>2565</v>
      </c>
      <c r="E42" s="42">
        <f t="shared" si="3"/>
        <v>7.2060682680151714E-2</v>
      </c>
      <c r="F42" s="43"/>
      <c r="G42" s="43">
        <v>13.590123980078413</v>
      </c>
      <c r="H42" s="62">
        <v>2.0154507507320418</v>
      </c>
      <c r="I42" s="62">
        <v>4.4877178249002734</v>
      </c>
      <c r="J42" s="39">
        <v>2476</v>
      </c>
      <c r="K42" s="34">
        <f t="shared" si="4"/>
        <v>5.9159438988841899E-2</v>
      </c>
      <c r="L42" s="39">
        <v>11635</v>
      </c>
      <c r="M42" s="34">
        <f t="shared" si="5"/>
        <v>7.2574960858798512E-2</v>
      </c>
      <c r="N42" s="43">
        <v>1794.2028985507245</v>
      </c>
      <c r="O42" s="43">
        <v>20.670480386583286</v>
      </c>
      <c r="P42" s="62">
        <v>2.8190502214480082</v>
      </c>
      <c r="Q42" s="62">
        <v>7.384488448844885</v>
      </c>
      <c r="R42" s="8" t="s">
        <v>54</v>
      </c>
    </row>
    <row r="43" spans="1:18" x14ac:dyDescent="0.2">
      <c r="A43" s="6" t="s">
        <v>55</v>
      </c>
      <c r="B43" s="39">
        <v>125</v>
      </c>
      <c r="C43" s="42">
        <f t="shared" si="2"/>
        <v>1.4409221902017291E-2</v>
      </c>
      <c r="D43" s="39">
        <v>455</v>
      </c>
      <c r="E43" s="42">
        <f t="shared" si="3"/>
        <v>1.2782694198623401E-2</v>
      </c>
      <c r="F43" s="43"/>
      <c r="G43" s="43">
        <v>10.820451843043994</v>
      </c>
      <c r="H43" s="62">
        <v>2.2007042253521125</v>
      </c>
      <c r="I43" s="62">
        <v>4.1689573025471871</v>
      </c>
      <c r="J43" s="39">
        <v>583</v>
      </c>
      <c r="K43" s="34">
        <f t="shared" si="4"/>
        <v>1.3929706353188541E-2</v>
      </c>
      <c r="L43" s="39">
        <v>2468</v>
      </c>
      <c r="M43" s="34">
        <f t="shared" si="5"/>
        <v>1.5394499647573246E-2</v>
      </c>
      <c r="N43" s="43">
        <v>256.82819383259914</v>
      </c>
      <c r="O43" s="43">
        <v>21.654821444239715</v>
      </c>
      <c r="P43" s="62">
        <v>3.9819684447783623</v>
      </c>
      <c r="Q43" s="62">
        <v>8.4723652591829737</v>
      </c>
      <c r="R43" s="8" t="s">
        <v>56</v>
      </c>
    </row>
    <row r="44" spans="1:18" x14ac:dyDescent="0.2">
      <c r="A44" s="6" t="s">
        <v>57</v>
      </c>
      <c r="B44" s="39">
        <v>36</v>
      </c>
      <c r="C44" s="42">
        <f t="shared" si="2"/>
        <v>4.1498559077809798E-3</v>
      </c>
      <c r="D44" s="39">
        <v>197</v>
      </c>
      <c r="E44" s="42">
        <f t="shared" si="3"/>
        <v>5.5344851805028796E-3</v>
      </c>
      <c r="F44" s="43"/>
      <c r="G44" s="43">
        <v>30.030487804878049</v>
      </c>
      <c r="H44" s="62">
        <v>4.1811846689895473</v>
      </c>
      <c r="I44" s="62">
        <v>7.5450019149751055</v>
      </c>
      <c r="J44" s="39">
        <v>338</v>
      </c>
      <c r="K44" s="34">
        <f t="shared" si="4"/>
        <v>8.0758846438726013E-3</v>
      </c>
      <c r="L44" s="39">
        <v>1510</v>
      </c>
      <c r="M44" s="34">
        <f t="shared" si="5"/>
        <v>9.4188389253790934E-3</v>
      </c>
      <c r="N44" s="43" t="e">
        <v>#DIV/0!</v>
      </c>
      <c r="O44" s="43">
        <v>67.140951534015116</v>
      </c>
      <c r="P44" s="62">
        <v>15.447897623400367</v>
      </c>
      <c r="Q44" s="62">
        <v>19.162436548223351</v>
      </c>
      <c r="R44" s="8" t="s">
        <v>58</v>
      </c>
    </row>
    <row r="45" spans="1:18" x14ac:dyDescent="0.2">
      <c r="A45" s="6" t="s">
        <v>59</v>
      </c>
      <c r="B45" s="39">
        <v>249</v>
      </c>
      <c r="C45" s="42">
        <f t="shared" si="2"/>
        <v>2.8703170028818444E-2</v>
      </c>
      <c r="D45" s="39">
        <v>1054</v>
      </c>
      <c r="E45" s="42">
        <f t="shared" si="3"/>
        <v>2.9610900407360585E-2</v>
      </c>
      <c r="F45" s="43"/>
      <c r="G45" s="43">
        <v>22.516556291390728</v>
      </c>
      <c r="H45" s="62">
        <v>2.7666666666666666</v>
      </c>
      <c r="I45" s="62">
        <v>5.9649122807017543</v>
      </c>
      <c r="J45" s="39">
        <v>1411</v>
      </c>
      <c r="K45" s="34">
        <f t="shared" si="4"/>
        <v>3.3713234415693023E-2</v>
      </c>
      <c r="L45" s="39">
        <v>6419</v>
      </c>
      <c r="M45" s="34">
        <f t="shared" si="5"/>
        <v>4.0039421895369798E-2</v>
      </c>
      <c r="N45" s="43">
        <v>438.19875776397515</v>
      </c>
      <c r="O45" s="43">
        <v>37.494158878504678</v>
      </c>
      <c r="P45" s="62">
        <v>7.6789115646258512</v>
      </c>
      <c r="Q45" s="62">
        <v>13.797773096599458</v>
      </c>
      <c r="R45" s="8" t="s">
        <v>60</v>
      </c>
    </row>
    <row r="46" spans="1:18" x14ac:dyDescent="0.2">
      <c r="A46" s="6" t="s">
        <v>61</v>
      </c>
      <c r="B46" s="39">
        <v>22</v>
      </c>
      <c r="C46" s="42">
        <f t="shared" si="2"/>
        <v>2.536023054755043E-3</v>
      </c>
      <c r="D46" s="39">
        <v>130</v>
      </c>
      <c r="E46" s="42">
        <f t="shared" si="3"/>
        <v>3.6521983424638292E-3</v>
      </c>
      <c r="F46" s="43"/>
      <c r="G46" s="43">
        <v>13.171225937183383</v>
      </c>
      <c r="H46" s="62">
        <v>1.7929910350448246</v>
      </c>
      <c r="I46" s="62">
        <v>4.5406915822563745</v>
      </c>
      <c r="J46" s="39">
        <v>338</v>
      </c>
      <c r="K46" s="34">
        <f t="shared" si="4"/>
        <v>8.0758846438726013E-3</v>
      </c>
      <c r="L46" s="39">
        <v>1542</v>
      </c>
      <c r="M46" s="34">
        <f t="shared" si="5"/>
        <v>9.6184434588970601E-3</v>
      </c>
      <c r="N46" s="43">
        <v>97.126436781609186</v>
      </c>
      <c r="O46" s="43">
        <v>33.232758620689658</v>
      </c>
      <c r="P46" s="62">
        <v>11.24792013311148</v>
      </c>
      <c r="Q46" s="62">
        <v>17.318059299191376</v>
      </c>
      <c r="R46" s="8" t="s">
        <v>62</v>
      </c>
    </row>
    <row r="47" spans="1:18" x14ac:dyDescent="0.2">
      <c r="A47" s="6" t="s">
        <v>63</v>
      </c>
      <c r="B47" s="39">
        <v>285</v>
      </c>
      <c r="C47" s="42">
        <f t="shared" si="2"/>
        <v>3.2853025936599424E-2</v>
      </c>
      <c r="D47" s="39">
        <v>1036</v>
      </c>
      <c r="E47" s="42">
        <f t="shared" si="3"/>
        <v>2.910521140609636E-2</v>
      </c>
      <c r="F47" s="43"/>
      <c r="G47" s="43">
        <v>14.467253176930598</v>
      </c>
      <c r="H47" s="62">
        <v>7.2537541359124464</v>
      </c>
      <c r="I47" s="62">
        <v>8.0491026338279852</v>
      </c>
      <c r="J47" s="39">
        <v>665</v>
      </c>
      <c r="K47" s="34">
        <f t="shared" si="4"/>
        <v>1.5888944639571835E-2</v>
      </c>
      <c r="L47" s="39">
        <v>2765</v>
      </c>
      <c r="M47" s="34">
        <f t="shared" si="5"/>
        <v>1.7247079224286883E-2</v>
      </c>
      <c r="N47" s="43">
        <v>820.98765432098764</v>
      </c>
      <c r="O47" s="43">
        <v>18.796736913664176</v>
      </c>
      <c r="P47" s="62">
        <v>8.2434610140076856</v>
      </c>
      <c r="Q47" s="62">
        <v>9.5777477571097034</v>
      </c>
      <c r="R47" s="8" t="s">
        <v>64</v>
      </c>
    </row>
    <row r="48" spans="1:18" x14ac:dyDescent="0.2">
      <c r="A48" s="6" t="s">
        <v>65</v>
      </c>
      <c r="B48" s="39">
        <v>164</v>
      </c>
      <c r="C48" s="42">
        <f t="shared" si="2"/>
        <v>1.8904899135446684E-2</v>
      </c>
      <c r="D48" s="39">
        <v>924</v>
      </c>
      <c r="E48" s="42">
        <f t="shared" si="3"/>
        <v>2.5958702064896755E-2</v>
      </c>
      <c r="F48" s="43"/>
      <c r="G48" s="43">
        <v>10.739191073919107</v>
      </c>
      <c r="H48" s="62">
        <v>2.7957722468462327</v>
      </c>
      <c r="I48" s="62">
        <v>5.6142909223477941</v>
      </c>
      <c r="J48" s="39">
        <v>798</v>
      </c>
      <c r="K48" s="34">
        <f t="shared" si="4"/>
        <v>1.9066733567486203E-2</v>
      </c>
      <c r="L48" s="39">
        <v>5946</v>
      </c>
      <c r="M48" s="34">
        <f t="shared" si="5"/>
        <v>3.7089017384307338E-2</v>
      </c>
      <c r="N48" s="43">
        <v>115.15151515151516</v>
      </c>
      <c r="O48" s="43">
        <v>14.531146899973118</v>
      </c>
      <c r="P48" s="62">
        <v>2.8103539355520337</v>
      </c>
      <c r="Q48" s="62">
        <v>7.5355486274807992</v>
      </c>
      <c r="R48" s="8" t="s">
        <v>66</v>
      </c>
    </row>
    <row r="49" spans="1:18" x14ac:dyDescent="0.2">
      <c r="A49" s="6" t="s">
        <v>67</v>
      </c>
      <c r="B49" s="39">
        <v>203</v>
      </c>
      <c r="C49" s="42">
        <f t="shared" si="2"/>
        <v>2.3400576368876082E-2</v>
      </c>
      <c r="D49" s="39">
        <v>744</v>
      </c>
      <c r="E49" s="42">
        <f t="shared" si="3"/>
        <v>2.0901812052254529E-2</v>
      </c>
      <c r="F49" s="43"/>
      <c r="G49" s="43">
        <v>15.72938689217759</v>
      </c>
      <c r="H49" s="62">
        <v>4.0689516937261976</v>
      </c>
      <c r="I49" s="62">
        <v>7.2791312004696209</v>
      </c>
      <c r="J49" s="39">
        <v>981</v>
      </c>
      <c r="K49" s="34">
        <f t="shared" si="4"/>
        <v>2.34391799870977E-2</v>
      </c>
      <c r="L49" s="39">
        <v>3840</v>
      </c>
      <c r="M49" s="34">
        <f t="shared" si="5"/>
        <v>2.3952544022156103E-2</v>
      </c>
      <c r="N49" s="43">
        <v>408.75000000000006</v>
      </c>
      <c r="O49" s="43">
        <v>31.856645097063215</v>
      </c>
      <c r="P49" s="62">
        <v>8.8322679391374805</v>
      </c>
      <c r="Q49" s="62">
        <v>15.137777427366265</v>
      </c>
      <c r="R49" s="8" t="s">
        <v>68</v>
      </c>
    </row>
    <row r="50" spans="1:18" ht="12.75" customHeight="1" x14ac:dyDescent="0.2">
      <c r="A50" s="6" t="s">
        <v>69</v>
      </c>
      <c r="B50" s="39">
        <v>669</v>
      </c>
      <c r="C50" s="42">
        <f t="shared" si="2"/>
        <v>7.7118155619596548E-2</v>
      </c>
      <c r="D50" s="39">
        <v>2687</v>
      </c>
      <c r="E50" s="42">
        <f t="shared" si="3"/>
        <v>7.5488130355386998E-2</v>
      </c>
      <c r="F50" s="43"/>
      <c r="G50" s="43">
        <v>8.791388561706583</v>
      </c>
      <c r="H50" s="62">
        <v>4.0735553796504904</v>
      </c>
      <c r="I50" s="62">
        <v>5.0357959443757263</v>
      </c>
      <c r="J50" s="39">
        <v>3533</v>
      </c>
      <c r="K50" s="34">
        <f t="shared" si="4"/>
        <v>8.441449836331924E-2</v>
      </c>
      <c r="L50" s="39">
        <v>11872</v>
      </c>
      <c r="M50" s="34">
        <f t="shared" si="5"/>
        <v>7.4053281935165957E-2</v>
      </c>
      <c r="N50" s="43">
        <v>756.53104925053526</v>
      </c>
      <c r="O50" s="43">
        <v>12.41490374057536</v>
      </c>
      <c r="P50" s="62">
        <v>10.229905026638869</v>
      </c>
      <c r="Q50" s="62">
        <v>8.4083488558214636</v>
      </c>
      <c r="R50" s="8" t="s">
        <v>70</v>
      </c>
    </row>
    <row r="51" spans="1:18" x14ac:dyDescent="0.2">
      <c r="A51" s="6" t="s">
        <v>71</v>
      </c>
      <c r="B51" s="39">
        <v>188</v>
      </c>
      <c r="C51" s="42">
        <f t="shared" si="2"/>
        <v>2.1671469740634004E-2</v>
      </c>
      <c r="D51" s="39">
        <v>797</v>
      </c>
      <c r="E51" s="42">
        <f t="shared" si="3"/>
        <v>2.2390785222643629E-2</v>
      </c>
      <c r="F51" s="43"/>
      <c r="G51" s="43">
        <v>22.700085445741955</v>
      </c>
      <c r="H51" s="62">
        <v>3.3404406538734897</v>
      </c>
      <c r="I51" s="62">
        <v>7.7056946727255147</v>
      </c>
      <c r="J51" s="39">
        <v>1389</v>
      </c>
      <c r="K51" s="34">
        <f t="shared" si="4"/>
        <v>3.3187585119346281E-2</v>
      </c>
      <c r="L51" s="39">
        <v>4330</v>
      </c>
      <c r="M51" s="34">
        <f t="shared" si="5"/>
        <v>2.7008988441649982E-2</v>
      </c>
      <c r="N51" s="43">
        <v>475.6849315068493</v>
      </c>
      <c r="O51" s="43">
        <v>36.598765953850055</v>
      </c>
      <c r="P51" s="62">
        <v>10.445965255320749</v>
      </c>
      <c r="Q51" s="62">
        <v>15.981987967371648</v>
      </c>
      <c r="R51" s="8" t="s">
        <v>72</v>
      </c>
    </row>
    <row r="52" spans="1:18" x14ac:dyDescent="0.2">
      <c r="A52" s="6" t="s">
        <v>73</v>
      </c>
      <c r="B52" s="39">
        <v>58</v>
      </c>
      <c r="C52" s="42">
        <f t="shared" si="2"/>
        <v>6.6858789625360232E-3</v>
      </c>
      <c r="D52" s="39">
        <v>239</v>
      </c>
      <c r="E52" s="42">
        <f t="shared" si="3"/>
        <v>6.7144261834527321E-3</v>
      </c>
      <c r="F52" s="43"/>
      <c r="G52" s="43">
        <v>22.441314553990608</v>
      </c>
      <c r="H52" s="62">
        <v>4.148783977110158</v>
      </c>
      <c r="I52" s="62">
        <v>7.3856613102595796</v>
      </c>
      <c r="J52" s="39">
        <v>204</v>
      </c>
      <c r="K52" s="34">
        <f t="shared" si="4"/>
        <v>4.8742025661242918E-3</v>
      </c>
      <c r="L52" s="39">
        <v>1372</v>
      </c>
      <c r="M52" s="34">
        <f t="shared" si="5"/>
        <v>8.5580443745828585E-3</v>
      </c>
      <c r="N52" s="43" t="e">
        <v>#DIV/0!</v>
      </c>
      <c r="O52" s="43">
        <v>45.566257057455992</v>
      </c>
      <c r="P52" s="62">
        <v>5.5859802847754656</v>
      </c>
      <c r="Q52" s="62">
        <v>15.285204991087346</v>
      </c>
      <c r="R52" s="8" t="s">
        <v>74</v>
      </c>
    </row>
    <row r="53" spans="1:18" x14ac:dyDescent="0.2">
      <c r="A53" s="6" t="s">
        <v>75</v>
      </c>
      <c r="B53" s="39">
        <v>102</v>
      </c>
      <c r="C53" s="42">
        <f t="shared" si="2"/>
        <v>1.1757925072046109E-2</v>
      </c>
      <c r="D53" s="39">
        <v>710</v>
      </c>
      <c r="E53" s="42">
        <f t="shared" si="3"/>
        <v>1.9946621716533219E-2</v>
      </c>
      <c r="F53" s="43"/>
      <c r="G53" s="43">
        <v>19.711271515824542</v>
      </c>
      <c r="H53" s="62">
        <v>1.6278327481646986</v>
      </c>
      <c r="I53" s="62">
        <v>6.2693156732891833</v>
      </c>
      <c r="J53" s="39">
        <v>245</v>
      </c>
      <c r="K53" s="34">
        <f t="shared" si="4"/>
        <v>5.8538217093159388E-3</v>
      </c>
      <c r="L53" s="39">
        <v>2363</v>
      </c>
      <c r="M53" s="34">
        <f t="shared" si="5"/>
        <v>1.4739547271967414E-2</v>
      </c>
      <c r="N53" s="43">
        <v>408.33333333333331</v>
      </c>
      <c r="O53" s="43">
        <v>31.427051469610323</v>
      </c>
      <c r="P53" s="62">
        <v>1.775619655022467</v>
      </c>
      <c r="Q53" s="62">
        <v>9.1992058239576444</v>
      </c>
      <c r="R53" s="8" t="s">
        <v>76</v>
      </c>
    </row>
    <row r="54" spans="1:18" x14ac:dyDescent="0.2">
      <c r="A54" s="6" t="s">
        <v>77</v>
      </c>
      <c r="B54" s="39">
        <v>93</v>
      </c>
      <c r="C54" s="42">
        <f t="shared" si="2"/>
        <v>1.0720461095100865E-2</v>
      </c>
      <c r="D54" s="39">
        <v>360</v>
      </c>
      <c r="E54" s="42">
        <f t="shared" si="3"/>
        <v>1.0113780025284451E-2</v>
      </c>
      <c r="F54" s="43"/>
      <c r="G54" s="43">
        <v>8.6726090098771387</v>
      </c>
      <c r="H54" s="62">
        <v>4.6639919759277841</v>
      </c>
      <c r="I54" s="62">
        <v>4.6284391874517867</v>
      </c>
      <c r="J54" s="39">
        <v>571</v>
      </c>
      <c r="K54" s="34">
        <f t="shared" si="4"/>
        <v>1.3642988555181229E-2</v>
      </c>
      <c r="L54" s="39">
        <v>2265</v>
      </c>
      <c r="M54" s="34">
        <f t="shared" si="5"/>
        <v>1.4128258388068639E-2</v>
      </c>
      <c r="N54" s="43">
        <v>68.138424821002388</v>
      </c>
      <c r="O54" s="43">
        <v>19.299591002044988</v>
      </c>
      <c r="P54" s="62">
        <v>13.400610185402487</v>
      </c>
      <c r="Q54" s="62">
        <v>11.85119296776894</v>
      </c>
      <c r="R54" s="8" t="s">
        <v>78</v>
      </c>
    </row>
    <row r="55" spans="1:18" x14ac:dyDescent="0.2">
      <c r="A55" s="6" t="s">
        <v>79</v>
      </c>
      <c r="B55" s="39">
        <v>124</v>
      </c>
      <c r="C55" s="42">
        <f t="shared" si="2"/>
        <v>1.4293948126801152E-2</v>
      </c>
      <c r="D55" s="39">
        <v>624</v>
      </c>
      <c r="E55" s="42">
        <f t="shared" si="3"/>
        <v>1.7530552043826381E-2</v>
      </c>
      <c r="F55" s="43"/>
      <c r="G55" s="43">
        <v>12.994585589337776</v>
      </c>
      <c r="H55" s="62">
        <v>4.0456769983686787</v>
      </c>
      <c r="I55" s="62">
        <v>7.2398190045248878</v>
      </c>
      <c r="J55" s="39">
        <v>471</v>
      </c>
      <c r="K55" s="34">
        <f t="shared" si="4"/>
        <v>1.1253673571786969E-2</v>
      </c>
      <c r="L55" s="39">
        <v>2835</v>
      </c>
      <c r="M55" s="34">
        <f t="shared" si="5"/>
        <v>1.7683714141357436E-2</v>
      </c>
      <c r="N55" s="43">
        <v>215.06849315068496</v>
      </c>
      <c r="O55" s="43">
        <v>16.585736851342656</v>
      </c>
      <c r="P55" s="62">
        <v>5.8523856858846912</v>
      </c>
      <c r="Q55" s="62">
        <v>10.107672561323445</v>
      </c>
      <c r="R55" s="8" t="s">
        <v>80</v>
      </c>
    </row>
    <row r="56" spans="1:18" x14ac:dyDescent="0.2">
      <c r="A56" s="6" t="s">
        <v>81</v>
      </c>
      <c r="B56" s="39">
        <v>80</v>
      </c>
      <c r="C56" s="42">
        <f t="shared" si="2"/>
        <v>9.2219020172910667E-3</v>
      </c>
      <c r="D56" s="39">
        <v>469</v>
      </c>
      <c r="E56" s="42">
        <f t="shared" si="3"/>
        <v>1.3176007866273353E-2</v>
      </c>
      <c r="F56" s="43"/>
      <c r="G56" s="43">
        <v>4.8380441510212497</v>
      </c>
      <c r="H56" s="62">
        <v>0.91178481878276729</v>
      </c>
      <c r="I56" s="62">
        <v>1.9782351948709296</v>
      </c>
      <c r="J56" s="39">
        <v>1093</v>
      </c>
      <c r="K56" s="34">
        <f t="shared" si="4"/>
        <v>2.611521276849927E-2</v>
      </c>
      <c r="L56" s="39">
        <v>3385</v>
      </c>
      <c r="M56" s="34">
        <f t="shared" si="5"/>
        <v>2.1114417061197502E-2</v>
      </c>
      <c r="N56" s="43">
        <v>1285.8823529411766</v>
      </c>
      <c r="O56" s="43">
        <v>10.14475379866335</v>
      </c>
      <c r="P56" s="62">
        <v>4.5081460094864916</v>
      </c>
      <c r="Q56" s="62">
        <v>4.6836949302634494</v>
      </c>
      <c r="R56" s="8" t="s">
        <v>82</v>
      </c>
    </row>
    <row r="57" spans="1:18" ht="12.75" customHeight="1" x14ac:dyDescent="0.2">
      <c r="A57" s="6" t="s">
        <v>83</v>
      </c>
      <c r="B57" s="39">
        <v>239</v>
      </c>
      <c r="C57" s="42">
        <f t="shared" si="2"/>
        <v>2.7550432276657062E-2</v>
      </c>
      <c r="D57" s="39">
        <v>964</v>
      </c>
      <c r="E57" s="42">
        <f t="shared" si="3"/>
        <v>2.7082455401039471E-2</v>
      </c>
      <c r="F57" s="43"/>
      <c r="G57" s="43">
        <v>22.289017341040463</v>
      </c>
      <c r="H57" s="62">
        <v>10.510114335971856</v>
      </c>
      <c r="I57" s="62">
        <v>13.627367825841109</v>
      </c>
      <c r="J57" s="39">
        <v>777</v>
      </c>
      <c r="K57" s="34">
        <f t="shared" si="4"/>
        <v>1.8564977420973405E-2</v>
      </c>
      <c r="L57" s="39">
        <v>3214</v>
      </c>
      <c r="M57" s="34">
        <f t="shared" si="5"/>
        <v>2.0047780335210864E-2</v>
      </c>
      <c r="N57" s="43">
        <v>145.50561797752809</v>
      </c>
      <c r="O57" s="43">
        <v>26.738768718801996</v>
      </c>
      <c r="P57" s="62">
        <v>15.172817809021675</v>
      </c>
      <c r="Q57" s="62">
        <v>18.117249154453212</v>
      </c>
      <c r="R57" s="8" t="s">
        <v>84</v>
      </c>
    </row>
    <row r="58" spans="1:18" x14ac:dyDescent="0.2">
      <c r="A58" s="6" t="s">
        <v>85</v>
      </c>
      <c r="B58" s="39">
        <v>1</v>
      </c>
      <c r="C58" s="42">
        <f t="shared" si="2"/>
        <v>1.1527377521613833E-4</v>
      </c>
      <c r="D58" s="39">
        <v>15</v>
      </c>
      <c r="E58" s="42">
        <f t="shared" si="3"/>
        <v>4.2140750105351877E-4</v>
      </c>
      <c r="F58" s="43"/>
      <c r="G58" s="43">
        <v>7.389162561576355</v>
      </c>
      <c r="H58" s="62">
        <v>0.41841004184100417</v>
      </c>
      <c r="I58" s="62">
        <v>2.7223230490018149</v>
      </c>
      <c r="J58" s="39">
        <v>1</v>
      </c>
      <c r="K58" s="34">
        <f t="shared" si="4"/>
        <v>2.3893149833942609E-5</v>
      </c>
      <c r="L58" s="39">
        <v>27</v>
      </c>
      <c r="M58" s="34">
        <f t="shared" si="5"/>
        <v>1.6841632515578509E-4</v>
      </c>
      <c r="N58" s="43" t="e">
        <v>#DIV/0!</v>
      </c>
      <c r="O58" s="43">
        <v>3.8297872340425529</v>
      </c>
      <c r="P58" s="62">
        <v>0.17889087656529518</v>
      </c>
      <c r="Q58" s="62">
        <v>1.8763029881862403</v>
      </c>
      <c r="R58" s="8" t="s">
        <v>86</v>
      </c>
    </row>
    <row r="59" spans="1:18" ht="12.75" customHeight="1" x14ac:dyDescent="0.2">
      <c r="A59" s="6" t="s">
        <v>87</v>
      </c>
      <c r="B59" s="39">
        <v>15</v>
      </c>
      <c r="C59" s="42">
        <f t="shared" si="2"/>
        <v>1.7291066282420749E-3</v>
      </c>
      <c r="D59" s="39">
        <v>95</v>
      </c>
      <c r="E59" s="42">
        <f t="shared" si="3"/>
        <v>2.6689141733389522E-3</v>
      </c>
      <c r="F59" s="43"/>
      <c r="G59" s="43">
        <v>10.82004555808656</v>
      </c>
      <c r="H59" s="62">
        <v>1.8072289156626504</v>
      </c>
      <c r="I59" s="62">
        <v>4.2715827338129495</v>
      </c>
      <c r="J59" s="39">
        <v>215</v>
      </c>
      <c r="K59" s="34">
        <f t="shared" si="4"/>
        <v>5.137027214297661E-3</v>
      </c>
      <c r="L59" s="39">
        <v>718</v>
      </c>
      <c r="M59" s="34">
        <f t="shared" si="5"/>
        <v>4.478626720809396E-3</v>
      </c>
      <c r="N59" s="43">
        <v>62.318840579710141</v>
      </c>
      <c r="O59" s="43">
        <v>22.058371735791091</v>
      </c>
      <c r="P59" s="62">
        <v>10.513447432762836</v>
      </c>
      <c r="Q59" s="62">
        <v>10.08710311885361</v>
      </c>
      <c r="R59" s="8" t="s">
        <v>88</v>
      </c>
    </row>
    <row r="60" spans="1:18" x14ac:dyDescent="0.2">
      <c r="A60" s="6" t="s">
        <v>89</v>
      </c>
      <c r="B60" s="39">
        <v>4</v>
      </c>
      <c r="C60" s="42">
        <f t="shared" si="2"/>
        <v>4.6109510086455333E-4</v>
      </c>
      <c r="D60" s="39">
        <v>39</v>
      </c>
      <c r="E60" s="42">
        <f t="shared" si="3"/>
        <v>1.0956595027391488E-3</v>
      </c>
      <c r="F60" s="43"/>
      <c r="G60" s="43">
        <v>1.3328776486671223</v>
      </c>
      <c r="H60" s="62">
        <v>0.1466275659824047</v>
      </c>
      <c r="I60" s="62">
        <v>0.63260340632603407</v>
      </c>
      <c r="J60" s="39">
        <v>20</v>
      </c>
      <c r="K60" s="34">
        <f t="shared" si="4"/>
        <v>4.7786299667885215E-4</v>
      </c>
      <c r="L60" s="39">
        <v>127</v>
      </c>
      <c r="M60" s="34">
        <f t="shared" si="5"/>
        <v>7.9218049239943359E-4</v>
      </c>
      <c r="N60" s="43" t="e">
        <v>#DIV/0!</v>
      </c>
      <c r="O60" s="43">
        <v>1.9312652068126521</v>
      </c>
      <c r="P60" s="62">
        <v>0.34934497816593885</v>
      </c>
      <c r="Q60" s="62">
        <v>0.94501078949326589</v>
      </c>
      <c r="R60" s="8" t="s">
        <v>90</v>
      </c>
    </row>
    <row r="61" spans="1:18" x14ac:dyDescent="0.2">
      <c r="A61" s="6" t="s">
        <v>91</v>
      </c>
      <c r="B61" s="39">
        <v>3</v>
      </c>
      <c r="C61" s="42">
        <f t="shared" si="2"/>
        <v>3.4582132564841498E-4</v>
      </c>
      <c r="D61" s="39">
        <v>28</v>
      </c>
      <c r="E61" s="42">
        <f t="shared" si="3"/>
        <v>7.866273352999017E-4</v>
      </c>
      <c r="F61" s="43"/>
      <c r="G61" s="43">
        <v>9.4915254237288131</v>
      </c>
      <c r="H61" s="62">
        <v>0.5181347150259068</v>
      </c>
      <c r="I61" s="62">
        <v>2.6241799437675724</v>
      </c>
      <c r="J61" s="39">
        <v>14</v>
      </c>
      <c r="K61" s="34">
        <f t="shared" si="4"/>
        <v>3.345040976751965E-4</v>
      </c>
      <c r="L61" s="39">
        <v>109</v>
      </c>
      <c r="M61" s="34">
        <f t="shared" si="5"/>
        <v>6.7990294229557688E-4</v>
      </c>
      <c r="N61" s="43" t="e">
        <v>#DIV/0!</v>
      </c>
      <c r="O61" s="43">
        <v>17.35668789808917</v>
      </c>
      <c r="P61" s="62">
        <v>1.0819165378670788</v>
      </c>
      <c r="Q61" s="62">
        <v>4.5228215767634854</v>
      </c>
      <c r="R61" s="8" t="s">
        <v>92</v>
      </c>
    </row>
    <row r="62" spans="1:18" x14ac:dyDescent="0.2">
      <c r="A62" s="6" t="s">
        <v>93</v>
      </c>
      <c r="B62" s="39">
        <v>2</v>
      </c>
      <c r="C62" s="42">
        <f t="shared" si="2"/>
        <v>2.3054755043227666E-4</v>
      </c>
      <c r="D62" s="39">
        <v>2</v>
      </c>
      <c r="E62" s="42">
        <f t="shared" si="3"/>
        <v>5.6187666807135836E-5</v>
      </c>
      <c r="F62" s="43"/>
      <c r="G62" s="43">
        <v>13.333333333333334</v>
      </c>
      <c r="H62" s="62">
        <v>10</v>
      </c>
      <c r="I62" s="62">
        <v>3.7037037037037033</v>
      </c>
      <c r="J62" s="39">
        <v>3</v>
      </c>
      <c r="K62" s="34">
        <f t="shared" si="4"/>
        <v>7.1679449501827825E-5</v>
      </c>
      <c r="L62" s="39">
        <v>3</v>
      </c>
      <c r="M62" s="34">
        <f t="shared" si="5"/>
        <v>1.8712925017309457E-5</v>
      </c>
      <c r="N62" s="43">
        <v>7.1428571428571423</v>
      </c>
      <c r="O62" s="43">
        <v>1.0204081632653061</v>
      </c>
      <c r="P62" s="62">
        <v>8.8235294117647065</v>
      </c>
      <c r="Q62" s="62">
        <v>2.8846153846153846</v>
      </c>
      <c r="R62" s="8" t="s">
        <v>94</v>
      </c>
    </row>
    <row r="63" spans="1:18" x14ac:dyDescent="0.2">
      <c r="A63" s="6" t="s">
        <v>95</v>
      </c>
      <c r="B63" s="39">
        <v>34</v>
      </c>
      <c r="C63" s="42">
        <f t="shared" si="2"/>
        <v>3.9193083573487034E-3</v>
      </c>
      <c r="D63" s="39">
        <v>79</v>
      </c>
      <c r="E63" s="42">
        <f t="shared" si="3"/>
        <v>2.2194128388818655E-3</v>
      </c>
      <c r="F63" s="43"/>
      <c r="G63" s="43">
        <v>11.018131101813109</v>
      </c>
      <c r="H63" s="62">
        <v>1.5865608959402706</v>
      </c>
      <c r="I63" s="62">
        <v>2.6298268974700401</v>
      </c>
      <c r="J63" s="39">
        <v>151</v>
      </c>
      <c r="K63" s="34">
        <f t="shared" si="4"/>
        <v>3.6078656249253337E-3</v>
      </c>
      <c r="L63" s="39">
        <v>237</v>
      </c>
      <c r="M63" s="34">
        <f t="shared" si="5"/>
        <v>1.478321076367447E-3</v>
      </c>
      <c r="N63" s="43">
        <v>125.83333333333333</v>
      </c>
      <c r="O63" s="43">
        <v>9.6341463414634152</v>
      </c>
      <c r="P63" s="62">
        <v>2.324149607511159</v>
      </c>
      <c r="Q63" s="62">
        <v>2.5890321171072754</v>
      </c>
      <c r="R63" s="8" t="s">
        <v>96</v>
      </c>
    </row>
    <row r="64" spans="1:18" x14ac:dyDescent="0.2">
      <c r="A64" s="6" t="s">
        <v>97</v>
      </c>
      <c r="B64" s="39">
        <v>25</v>
      </c>
      <c r="C64" s="42">
        <f t="shared" si="2"/>
        <v>2.881844380403458E-3</v>
      </c>
      <c r="D64" s="39">
        <v>207</v>
      </c>
      <c r="E64" s="42">
        <f t="shared" si="3"/>
        <v>5.8154235145385586E-3</v>
      </c>
      <c r="F64" s="43"/>
      <c r="G64" s="43">
        <v>10.837696335078533</v>
      </c>
      <c r="H64" s="62">
        <v>0.76103500761035003</v>
      </c>
      <c r="I64" s="62">
        <v>3.3019620354123465</v>
      </c>
      <c r="J64" s="39">
        <v>104</v>
      </c>
      <c r="K64" s="34">
        <f t="shared" si="4"/>
        <v>2.4848875827300312E-3</v>
      </c>
      <c r="L64" s="39">
        <v>1320</v>
      </c>
      <c r="M64" s="34">
        <f t="shared" si="5"/>
        <v>8.2336870076161611E-3</v>
      </c>
      <c r="N64" s="43" t="e">
        <v>#DIV/0!</v>
      </c>
      <c r="O64" s="43">
        <v>37.931034482758619</v>
      </c>
      <c r="P64" s="62">
        <v>2.1487603305785123</v>
      </c>
      <c r="Q64" s="62">
        <v>12.241491236205137</v>
      </c>
      <c r="R64" s="8" t="s">
        <v>98</v>
      </c>
    </row>
    <row r="65" spans="1:18" x14ac:dyDescent="0.2">
      <c r="A65" s="6" t="s">
        <v>99</v>
      </c>
      <c r="B65" s="39">
        <v>40</v>
      </c>
      <c r="C65" s="42">
        <f t="shared" si="2"/>
        <v>4.6109510086455334E-3</v>
      </c>
      <c r="D65" s="39">
        <v>134</v>
      </c>
      <c r="E65" s="42">
        <f t="shared" si="3"/>
        <v>3.7645736760781008E-3</v>
      </c>
      <c r="F65" s="43"/>
      <c r="G65" s="43">
        <v>3.1235431235431235</v>
      </c>
      <c r="H65" s="62">
        <v>0.47562425683709864</v>
      </c>
      <c r="I65" s="62">
        <v>0.78147780952936374</v>
      </c>
      <c r="J65" s="39">
        <v>227</v>
      </c>
      <c r="K65" s="34">
        <f t="shared" si="4"/>
        <v>5.4237450123049719E-3</v>
      </c>
      <c r="L65" s="39">
        <v>1714</v>
      </c>
      <c r="M65" s="34">
        <f t="shared" si="5"/>
        <v>1.0691317826556135E-2</v>
      </c>
      <c r="N65" s="43">
        <v>122.04301075268818</v>
      </c>
      <c r="O65" s="43">
        <v>11.538979399488353</v>
      </c>
      <c r="P65" s="62">
        <v>1.8825675899817547</v>
      </c>
      <c r="Q65" s="62">
        <v>5.4333354466493375</v>
      </c>
      <c r="R65" s="8" t="s">
        <v>100</v>
      </c>
    </row>
    <row r="66" spans="1:18" x14ac:dyDescent="0.2">
      <c r="A66" s="6" t="s">
        <v>101</v>
      </c>
      <c r="B66" s="39">
        <v>18</v>
      </c>
      <c r="C66" s="42">
        <f t="shared" si="2"/>
        <v>2.0749279538904899E-3</v>
      </c>
      <c r="D66" s="39">
        <v>138</v>
      </c>
      <c r="E66" s="42">
        <f t="shared" si="3"/>
        <v>3.8769490096923725E-3</v>
      </c>
      <c r="F66" s="43"/>
      <c r="G66" s="43">
        <v>1.3914095583787054</v>
      </c>
      <c r="H66" s="62">
        <v>0.11397454568479706</v>
      </c>
      <c r="I66" s="62">
        <v>0.32159586120109063</v>
      </c>
      <c r="J66" s="39">
        <v>99</v>
      </c>
      <c r="K66" s="34">
        <f t="shared" si="4"/>
        <v>2.3654218335603184E-3</v>
      </c>
      <c r="L66" s="39">
        <v>861</v>
      </c>
      <c r="M66" s="34">
        <f t="shared" si="5"/>
        <v>5.3706094799678139E-3</v>
      </c>
      <c r="N66" s="43">
        <v>165</v>
      </c>
      <c r="O66" s="43">
        <v>7.2867298578199051</v>
      </c>
      <c r="P66" s="62">
        <v>0.56221250496904995</v>
      </c>
      <c r="Q66" s="62">
        <v>1.7865665138090594</v>
      </c>
      <c r="R66" s="8" t="s">
        <v>102</v>
      </c>
    </row>
    <row r="67" spans="1:18" ht="12.75" customHeight="1" x14ac:dyDescent="0.2">
      <c r="A67" s="6" t="s">
        <v>103</v>
      </c>
      <c r="B67" s="39">
        <v>87</v>
      </c>
      <c r="C67" s="42">
        <f t="shared" si="2"/>
        <v>1.0028818443804035E-2</v>
      </c>
      <c r="D67" s="39">
        <v>383</v>
      </c>
      <c r="E67" s="42">
        <f t="shared" si="3"/>
        <v>1.0759938193566512E-2</v>
      </c>
      <c r="F67" s="43"/>
      <c r="G67" s="43">
        <v>3.9488607072894109</v>
      </c>
      <c r="H67" s="62">
        <v>0.55998970133882597</v>
      </c>
      <c r="I67" s="62">
        <v>1.1029200023037493</v>
      </c>
      <c r="J67" s="39">
        <v>512</v>
      </c>
      <c r="K67" s="34">
        <f t="shared" si="4"/>
        <v>1.2233292714978616E-2</v>
      </c>
      <c r="L67" s="39">
        <v>2317</v>
      </c>
      <c r="M67" s="34">
        <f t="shared" si="5"/>
        <v>1.4452615755035337E-2</v>
      </c>
      <c r="N67" s="43">
        <v>114.03118040089086</v>
      </c>
      <c r="O67" s="43">
        <v>10.922547494460943</v>
      </c>
      <c r="P67" s="62">
        <v>1.9576355433203334</v>
      </c>
      <c r="Q67" s="62">
        <v>3.6959053133623647</v>
      </c>
      <c r="R67" s="8" t="s">
        <v>104</v>
      </c>
    </row>
    <row r="68" spans="1:18" x14ac:dyDescent="0.2">
      <c r="A68" s="6" t="s">
        <v>105</v>
      </c>
      <c r="B68" s="39">
        <v>5</v>
      </c>
      <c r="C68" s="42">
        <f t="shared" si="2"/>
        <v>5.7636887608069167E-4</v>
      </c>
      <c r="D68" s="39">
        <v>50</v>
      </c>
      <c r="E68" s="42">
        <f t="shared" si="3"/>
        <v>1.4046916701783959E-3</v>
      </c>
      <c r="F68" s="43"/>
      <c r="G68" s="43">
        <v>3.5765379113018603</v>
      </c>
      <c r="H68" s="62">
        <v>0.39370078740157477</v>
      </c>
      <c r="I68" s="62">
        <v>1.7979144192736427</v>
      </c>
      <c r="J68" s="39">
        <v>29</v>
      </c>
      <c r="K68" s="34">
        <f t="shared" si="4"/>
        <v>6.9290134518433565E-4</v>
      </c>
      <c r="L68" s="39">
        <v>277</v>
      </c>
      <c r="M68" s="34">
        <f t="shared" si="5"/>
        <v>1.7278267432649065E-3</v>
      </c>
      <c r="N68" s="43">
        <v>35.802469135802468</v>
      </c>
      <c r="O68" s="43">
        <v>7.9781105990783407</v>
      </c>
      <c r="P68" s="62">
        <v>1.2236286919831225</v>
      </c>
      <c r="Q68" s="62">
        <v>4.9455454383145865</v>
      </c>
      <c r="R68" s="8" t="s">
        <v>106</v>
      </c>
    </row>
    <row r="69" spans="1:18" x14ac:dyDescent="0.2">
      <c r="A69" s="6" t="s">
        <v>107</v>
      </c>
      <c r="B69" s="39">
        <v>26</v>
      </c>
      <c r="C69" s="42">
        <f t="shared" si="2"/>
        <v>2.9971181556195966E-3</v>
      </c>
      <c r="D69" s="39">
        <v>93</v>
      </c>
      <c r="E69" s="42">
        <f t="shared" si="3"/>
        <v>2.6127265065318162E-3</v>
      </c>
      <c r="F69" s="43"/>
      <c r="G69" s="43">
        <v>4.7692307692307692</v>
      </c>
      <c r="H69" s="62">
        <v>1.2476007677543186</v>
      </c>
      <c r="I69" s="62">
        <v>2.0108108108108107</v>
      </c>
      <c r="J69" s="39">
        <v>309</v>
      </c>
      <c r="K69" s="34">
        <f t="shared" si="4"/>
        <v>7.382983298688266E-3</v>
      </c>
      <c r="L69" s="39">
        <v>1076</v>
      </c>
      <c r="M69" s="34">
        <f t="shared" si="5"/>
        <v>6.7117024395416582E-3</v>
      </c>
      <c r="N69" s="43">
        <v>117.93893129770991</v>
      </c>
      <c r="O69" s="43">
        <v>19.981429897864437</v>
      </c>
      <c r="P69" s="62">
        <v>7.1627260083449231</v>
      </c>
      <c r="Q69" s="62">
        <v>9.8005282812642314</v>
      </c>
      <c r="R69" s="8" t="s">
        <v>108</v>
      </c>
    </row>
    <row r="70" spans="1:18" ht="12.75" customHeight="1" x14ac:dyDescent="0.2">
      <c r="A70" s="6" t="s">
        <v>109</v>
      </c>
      <c r="B70" s="39">
        <v>9</v>
      </c>
      <c r="C70" s="42">
        <f t="shared" si="2"/>
        <v>1.0374639769452449E-3</v>
      </c>
      <c r="D70" s="39">
        <v>122</v>
      </c>
      <c r="E70" s="42">
        <f t="shared" si="3"/>
        <v>3.4274476752352858E-3</v>
      </c>
      <c r="F70" s="43"/>
      <c r="G70" s="43">
        <v>10.627177700348431</v>
      </c>
      <c r="H70" s="62">
        <v>0.49315068493150682</v>
      </c>
      <c r="I70" s="62">
        <v>3.4857142857142858</v>
      </c>
      <c r="J70" s="39">
        <v>89</v>
      </c>
      <c r="K70" s="34">
        <f t="shared" si="4"/>
        <v>2.1264903352208923E-3</v>
      </c>
      <c r="L70" s="39">
        <v>756</v>
      </c>
      <c r="M70" s="34">
        <f t="shared" si="5"/>
        <v>4.7156571043619824E-3</v>
      </c>
      <c r="N70" s="43" t="e">
        <v>#DIV/0!</v>
      </c>
      <c r="O70" s="43">
        <v>23.661971830985916</v>
      </c>
      <c r="P70" s="62">
        <v>2.218344965104686</v>
      </c>
      <c r="Q70" s="62">
        <v>9.3356384292417882</v>
      </c>
      <c r="R70" s="8" t="s">
        <v>110</v>
      </c>
    </row>
    <row r="71" spans="1:18" x14ac:dyDescent="0.2">
      <c r="A71" s="6" t="s">
        <v>111</v>
      </c>
      <c r="B71" s="39">
        <v>191</v>
      </c>
      <c r="C71" s="42">
        <f t="shared" si="2"/>
        <v>2.2017291066282422E-2</v>
      </c>
      <c r="D71" s="39">
        <v>775</v>
      </c>
      <c r="E71" s="42">
        <f t="shared" si="3"/>
        <v>2.1772720887765135E-2</v>
      </c>
      <c r="F71" s="43"/>
      <c r="G71" s="43">
        <v>12.831125827814569</v>
      </c>
      <c r="H71" s="62">
        <v>1.8670576735092863</v>
      </c>
      <c r="I71" s="62">
        <v>3.8707421835980425</v>
      </c>
      <c r="J71" s="39">
        <v>1290</v>
      </c>
      <c r="K71" s="34">
        <f t="shared" si="4"/>
        <v>3.0822163285785964E-2</v>
      </c>
      <c r="L71" s="39">
        <v>3930</v>
      </c>
      <c r="M71" s="34">
        <f t="shared" si="5"/>
        <v>2.4513931772675388E-2</v>
      </c>
      <c r="N71" s="43">
        <v>4300</v>
      </c>
      <c r="O71" s="43">
        <v>24.976167778836988</v>
      </c>
      <c r="P71" s="62">
        <v>5.6521929632388384</v>
      </c>
      <c r="Q71" s="62">
        <v>8.4765869335461463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>
        <v>2</v>
      </c>
      <c r="E72" s="30"/>
      <c r="F72" s="21"/>
      <c r="G72" s="21"/>
      <c r="H72" s="63"/>
      <c r="I72" s="63"/>
      <c r="J72" s="22">
        <v>16</v>
      </c>
      <c r="K72" s="29"/>
      <c r="L72" s="22">
        <v>16</v>
      </c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 t="s">
        <v>150</v>
      </c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2C39B89B-25EC-4B66-A437-CE0549389496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B9BA-65C5-474E-BDA9-72161B284D98}">
  <dimension ref="A7:S79"/>
  <sheetViews>
    <sheetView topLeftCell="A7" workbookViewId="0">
      <selection activeCell="Q12" sqref="Q1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159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160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64"/>
      <c r="I11" s="64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153</v>
      </c>
      <c r="C12" s="27"/>
      <c r="D12" s="113" t="s">
        <v>154</v>
      </c>
      <c r="E12" s="65"/>
      <c r="F12" s="4" t="s">
        <v>153</v>
      </c>
      <c r="G12" s="11" t="s">
        <v>154</v>
      </c>
      <c r="H12" s="54" t="s">
        <v>153</v>
      </c>
      <c r="I12" s="55" t="s">
        <v>154</v>
      </c>
      <c r="J12" s="110" t="s">
        <v>153</v>
      </c>
      <c r="K12" s="27"/>
      <c r="L12" s="113" t="s">
        <v>154</v>
      </c>
      <c r="M12" s="65"/>
      <c r="N12" s="4" t="s">
        <v>153</v>
      </c>
      <c r="O12" s="11" t="s">
        <v>154</v>
      </c>
      <c r="P12" s="54" t="s">
        <v>153</v>
      </c>
      <c r="Q12" s="55" t="s">
        <v>154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155</v>
      </c>
      <c r="G13" s="12" t="s">
        <v>156</v>
      </c>
      <c r="H13" s="56" t="s">
        <v>157</v>
      </c>
      <c r="I13" s="57" t="s">
        <v>158</v>
      </c>
      <c r="J13" s="111"/>
      <c r="K13" s="17" t="s">
        <v>2</v>
      </c>
      <c r="L13" s="114"/>
      <c r="M13" s="24" t="s">
        <v>2</v>
      </c>
      <c r="N13" s="10" t="s">
        <v>155</v>
      </c>
      <c r="O13" s="12" t="s">
        <v>156</v>
      </c>
      <c r="P13" s="56" t="s">
        <v>157</v>
      </c>
      <c r="Q13" s="57" t="s">
        <v>158</v>
      </c>
      <c r="R13" s="108"/>
    </row>
    <row r="14" spans="1:19" x14ac:dyDescent="0.2">
      <c r="A14" s="104"/>
      <c r="B14" s="112"/>
      <c r="C14" s="28"/>
      <c r="D14" s="115"/>
      <c r="E14" s="66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66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113378</v>
      </c>
      <c r="C16" s="34">
        <f>B16/B16</f>
        <v>1</v>
      </c>
      <c r="D16" s="33">
        <v>197622</v>
      </c>
      <c r="E16" s="34">
        <f>D16/D16</f>
        <v>1</v>
      </c>
      <c r="F16" s="35">
        <v>654.64518736647608</v>
      </c>
      <c r="G16" s="35">
        <v>29.155226923684069</v>
      </c>
      <c r="H16" s="60">
        <v>22.678230674758272</v>
      </c>
      <c r="I16" s="60">
        <v>10.541043084384032</v>
      </c>
      <c r="J16" s="33">
        <v>317486</v>
      </c>
      <c r="K16" s="34">
        <v>1</v>
      </c>
      <c r="L16" s="33">
        <v>683966</v>
      </c>
      <c r="M16" s="34">
        <v>1</v>
      </c>
      <c r="N16" s="35">
        <v>806.90794489910024</v>
      </c>
      <c r="O16" s="35">
        <v>35.844569382604249</v>
      </c>
      <c r="P16" s="60">
        <v>27.848891828380108</v>
      </c>
      <c r="Q16" s="60">
        <v>14.750390074478076</v>
      </c>
      <c r="R16" s="9" t="s">
        <v>4</v>
      </c>
    </row>
    <row r="17" spans="1:18" x14ac:dyDescent="0.2">
      <c r="A17" s="5" t="s">
        <v>5</v>
      </c>
      <c r="B17" s="33">
        <v>79559</v>
      </c>
      <c r="C17" s="34">
        <f>SUM(B17)/SUM($B$17:$B$18)</f>
        <v>0.70171461835629489</v>
      </c>
      <c r="D17" s="33">
        <v>128208</v>
      </c>
      <c r="E17" s="34">
        <f>SUM(D17)/SUM($D$17:$D$18)</f>
        <v>0.64875368127030386</v>
      </c>
      <c r="F17" s="35">
        <v>589.98146088246199</v>
      </c>
      <c r="G17" s="35">
        <v>47.060205407548253</v>
      </c>
      <c r="H17" s="60">
        <v>67.242239069618066</v>
      </c>
      <c r="I17" s="60">
        <v>22.094732579080247</v>
      </c>
      <c r="J17" s="33">
        <v>214509</v>
      </c>
      <c r="K17" s="34">
        <f t="shared" ref="K17:K18" si="0">SUM(J17)/SUM($J$17:$J$18)</f>
        <v>0.67564869002097727</v>
      </c>
      <c r="L17" s="33">
        <v>420672</v>
      </c>
      <c r="M17" s="34">
        <f t="shared" ref="M17:M18" si="1">SUM(L17)/SUM($L$17:$L$18)</f>
        <v>0.61504811642683999</v>
      </c>
      <c r="N17" s="68">
        <v>862.65985683262284</v>
      </c>
      <c r="O17" s="35">
        <v>52.461960364701611</v>
      </c>
      <c r="P17" s="60">
        <v>70.143846075869902</v>
      </c>
      <c r="Q17" s="60">
        <v>26.528150277753781</v>
      </c>
      <c r="R17" s="9" t="s">
        <v>6</v>
      </c>
    </row>
    <row r="18" spans="1:18" x14ac:dyDescent="0.2">
      <c r="A18" s="5" t="s">
        <v>7</v>
      </c>
      <c r="B18" s="33">
        <v>33819</v>
      </c>
      <c r="C18" s="34">
        <f>SUM(B18)/SUM($B$17:$B$18)</f>
        <v>0.29828538164370511</v>
      </c>
      <c r="D18" s="33">
        <v>69414</v>
      </c>
      <c r="E18" s="34">
        <f>SUM(D18)/SUM($D$17:$D$18)</f>
        <v>0.35124631872969608</v>
      </c>
      <c r="F18" s="35">
        <v>882.08137715179976</v>
      </c>
      <c r="G18" s="35">
        <v>17.122643952904959</v>
      </c>
      <c r="H18" s="60">
        <v>8.861840812315755</v>
      </c>
      <c r="I18" s="60">
        <v>5.3621378100471144</v>
      </c>
      <c r="J18" s="33">
        <v>102977</v>
      </c>
      <c r="K18" s="34">
        <f t="shared" si="0"/>
        <v>0.32435130997902267</v>
      </c>
      <c r="L18" s="33">
        <v>263294</v>
      </c>
      <c r="M18" s="34">
        <f t="shared" si="1"/>
        <v>0.38495188357316007</v>
      </c>
      <c r="N18" s="35">
        <v>711.16712707182319</v>
      </c>
      <c r="O18" s="35">
        <v>23.799877608170785</v>
      </c>
      <c r="P18" s="60">
        <v>12.344135465789517</v>
      </c>
      <c r="Q18" s="60">
        <v>8.6292572901351541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3897</v>
      </c>
      <c r="C20" s="42">
        <f t="shared" ref="C20:C71" si="2">SUM(B20)/SUM($B$20:$B$72)</f>
        <v>0.1152310831189568</v>
      </c>
      <c r="D20" s="39">
        <v>6594</v>
      </c>
      <c r="E20" s="42">
        <f t="shared" ref="E20:E71" si="3">SUM(D20)/SUM($D$20:$D$72)</f>
        <v>9.499524591580949E-2</v>
      </c>
      <c r="F20" s="43">
        <v>2106.4864864864867</v>
      </c>
      <c r="G20" s="43">
        <v>14.584300975383185</v>
      </c>
      <c r="H20" s="62">
        <v>9.1869209552323241</v>
      </c>
      <c r="I20" s="62">
        <v>4.8507050956679096</v>
      </c>
      <c r="J20" s="39">
        <v>8821</v>
      </c>
      <c r="K20" s="34">
        <f t="shared" ref="K20:K71" si="4">SUM(J20)/SUM($J$20:$J$72)</f>
        <v>8.5659904638899942E-2</v>
      </c>
      <c r="L20" s="39">
        <v>16377</v>
      </c>
      <c r="M20" s="34">
        <f t="shared" ref="M20:M71" si="5">SUM(L20)/SUM($L$20:$L$72)</f>
        <v>6.2204209998556657E-2</v>
      </c>
      <c r="N20" s="43">
        <v>2194.2786069651743</v>
      </c>
      <c r="O20" s="43">
        <v>14.406228008444758</v>
      </c>
      <c r="P20" s="62">
        <v>8.7133896379710567</v>
      </c>
      <c r="Q20" s="62">
        <v>4.7720200006993254</v>
      </c>
      <c r="R20" s="8" t="s">
        <v>12</v>
      </c>
    </row>
    <row r="21" spans="1:18" x14ac:dyDescent="0.2">
      <c r="A21" s="6" t="s">
        <v>13</v>
      </c>
      <c r="B21" s="39">
        <v>407</v>
      </c>
      <c r="C21" s="42">
        <f t="shared" si="2"/>
        <v>1.2034655075549247E-2</v>
      </c>
      <c r="D21" s="39">
        <v>668</v>
      </c>
      <c r="E21" s="42">
        <f t="shared" si="3"/>
        <v>9.6234189068487627E-3</v>
      </c>
      <c r="F21" s="43">
        <v>2713.3333333333335</v>
      </c>
      <c r="G21" s="43">
        <v>29.170305676855897</v>
      </c>
      <c r="H21" s="62">
        <v>8.8267187161136409</v>
      </c>
      <c r="I21" s="62">
        <v>5.4273643158921026</v>
      </c>
      <c r="J21" s="39">
        <v>1158</v>
      </c>
      <c r="K21" s="34">
        <f t="shared" si="4"/>
        <v>1.1245229517270847E-2</v>
      </c>
      <c r="L21" s="39">
        <v>2191</v>
      </c>
      <c r="M21" s="34">
        <f t="shared" si="5"/>
        <v>8.3220018383609717E-3</v>
      </c>
      <c r="N21" s="43">
        <v>3047.3684210526317</v>
      </c>
      <c r="O21" s="43">
        <v>32.088459285295841</v>
      </c>
      <c r="P21" s="62">
        <v>9.6227355825162029</v>
      </c>
      <c r="Q21" s="62">
        <v>7.3805834400053891</v>
      </c>
      <c r="R21" s="8" t="s">
        <v>14</v>
      </c>
    </row>
    <row r="22" spans="1:18" x14ac:dyDescent="0.2">
      <c r="A22" s="6" t="s">
        <v>15</v>
      </c>
      <c r="B22" s="39">
        <v>493</v>
      </c>
      <c r="C22" s="42">
        <f t="shared" si="2"/>
        <v>1.4577604305272183E-2</v>
      </c>
      <c r="D22" s="39">
        <v>1238</v>
      </c>
      <c r="E22" s="42">
        <f t="shared" si="3"/>
        <v>1.7835018872273605E-2</v>
      </c>
      <c r="F22" s="43">
        <v>948.07692307692298</v>
      </c>
      <c r="G22" s="43">
        <v>24.480917540043503</v>
      </c>
      <c r="H22" s="62">
        <v>12.576530612244898</v>
      </c>
      <c r="I22" s="62">
        <v>7.7724761426418887</v>
      </c>
      <c r="J22" s="39">
        <v>3133</v>
      </c>
      <c r="K22" s="34">
        <f t="shared" si="4"/>
        <v>3.0424269497072162E-2</v>
      </c>
      <c r="L22" s="39">
        <v>5443</v>
      </c>
      <c r="M22" s="34">
        <f t="shared" si="5"/>
        <v>2.0673964402646631E-2</v>
      </c>
      <c r="N22" s="43">
        <v>1574.3718592964824</v>
      </c>
      <c r="O22" s="43">
        <v>51.641366223908911</v>
      </c>
      <c r="P22" s="62">
        <v>47.162426614481404</v>
      </c>
      <c r="Q22" s="62">
        <v>20.96041281577326</v>
      </c>
      <c r="R22" s="8" t="s">
        <v>16</v>
      </c>
    </row>
    <row r="23" spans="1:18" x14ac:dyDescent="0.2">
      <c r="A23" s="6" t="s">
        <v>17</v>
      </c>
      <c r="B23" s="39">
        <v>1526</v>
      </c>
      <c r="C23" s="42">
        <f t="shared" si="2"/>
        <v>4.5122564239037224E-2</v>
      </c>
      <c r="D23" s="39">
        <v>3993</v>
      </c>
      <c r="E23" s="42">
        <f t="shared" si="3"/>
        <v>5.7524418705160341E-2</v>
      </c>
      <c r="F23" s="43">
        <v>545</v>
      </c>
      <c r="G23" s="43">
        <v>26.13219895287958</v>
      </c>
      <c r="H23" s="62">
        <v>26.224437188520366</v>
      </c>
      <c r="I23" s="62">
        <v>13.117608409986858</v>
      </c>
      <c r="J23" s="39">
        <v>4471</v>
      </c>
      <c r="K23" s="34">
        <f t="shared" si="4"/>
        <v>4.3417462151742622E-2</v>
      </c>
      <c r="L23" s="39">
        <v>16498</v>
      </c>
      <c r="M23" s="34">
        <f t="shared" si="5"/>
        <v>6.2663800241569742E-2</v>
      </c>
      <c r="N23" s="43">
        <v>475.13283740701382</v>
      </c>
      <c r="O23" s="43">
        <v>35.497891384800759</v>
      </c>
      <c r="P23" s="62">
        <v>31.463757916959889</v>
      </c>
      <c r="Q23" s="62">
        <v>19.916221012349556</v>
      </c>
      <c r="R23" s="8" t="s">
        <v>18</v>
      </c>
    </row>
    <row r="24" spans="1:18" ht="12.75" customHeight="1" x14ac:dyDescent="0.2">
      <c r="A24" s="6" t="s">
        <v>19</v>
      </c>
      <c r="B24" s="39">
        <v>6</v>
      </c>
      <c r="C24" s="42">
        <f t="shared" si="2"/>
        <v>1.7741506253880955E-4</v>
      </c>
      <c r="D24" s="39">
        <v>10</v>
      </c>
      <c r="E24" s="42">
        <f t="shared" si="3"/>
        <v>1.4406315728815512E-4</v>
      </c>
      <c r="F24" s="43">
        <v>200</v>
      </c>
      <c r="G24" s="43">
        <v>9.3457943925233646</v>
      </c>
      <c r="H24" s="62">
        <v>6.9767441860465116</v>
      </c>
      <c r="I24" s="62">
        <v>2.3364485981308412</v>
      </c>
      <c r="J24" s="39">
        <v>6</v>
      </c>
      <c r="K24" s="34">
        <f t="shared" si="4"/>
        <v>5.8265437913320452E-5</v>
      </c>
      <c r="L24" s="39">
        <v>42</v>
      </c>
      <c r="M24" s="34">
        <f t="shared" si="5"/>
        <v>1.595271917896672E-4</v>
      </c>
      <c r="N24" s="43">
        <v>100</v>
      </c>
      <c r="O24" s="43">
        <v>15.555555555555555</v>
      </c>
      <c r="P24" s="62">
        <v>1.935483870967742</v>
      </c>
      <c r="Q24" s="62">
        <v>2.6038437693738379</v>
      </c>
      <c r="R24" s="8" t="s">
        <v>20</v>
      </c>
    </row>
    <row r="25" spans="1:18" x14ac:dyDescent="0.2">
      <c r="A25" s="6" t="s">
        <v>21</v>
      </c>
      <c r="B25" s="39">
        <v>1154</v>
      </c>
      <c r="C25" s="42">
        <f t="shared" si="2"/>
        <v>3.4122830361631037E-2</v>
      </c>
      <c r="D25" s="39">
        <v>2297</v>
      </c>
      <c r="E25" s="42">
        <f t="shared" si="3"/>
        <v>3.3091307229089234E-2</v>
      </c>
      <c r="F25" s="43">
        <v>1955.9322033898304</v>
      </c>
      <c r="G25" s="43">
        <v>30.692143238909676</v>
      </c>
      <c r="H25" s="62">
        <v>10.986290936785986</v>
      </c>
      <c r="I25" s="62">
        <v>8.5699362011715099</v>
      </c>
      <c r="J25" s="39">
        <v>3234</v>
      </c>
      <c r="K25" s="34">
        <f t="shared" si="4"/>
        <v>3.1405071035279723E-2</v>
      </c>
      <c r="L25" s="39">
        <v>9644</v>
      </c>
      <c r="M25" s="34">
        <f t="shared" si="5"/>
        <v>3.6630481848084533E-2</v>
      </c>
      <c r="N25" s="43">
        <v>676.56903765690379</v>
      </c>
      <c r="O25" s="43">
        <v>35.532957518145977</v>
      </c>
      <c r="P25" s="62">
        <v>11.725038068305418</v>
      </c>
      <c r="Q25" s="62">
        <v>12.93090733564849</v>
      </c>
      <c r="R25" s="8" t="s">
        <v>22</v>
      </c>
    </row>
    <row r="26" spans="1:18" x14ac:dyDescent="0.2">
      <c r="A26" s="6" t="s">
        <v>23</v>
      </c>
      <c r="B26" s="39">
        <v>179</v>
      </c>
      <c r="C26" s="42">
        <f t="shared" si="2"/>
        <v>5.2928826990744846E-3</v>
      </c>
      <c r="D26" s="39">
        <v>529</v>
      </c>
      <c r="E26" s="42">
        <f t="shared" si="3"/>
        <v>7.6209410205434064E-3</v>
      </c>
      <c r="F26" s="43">
        <v>1193.3333333333333</v>
      </c>
      <c r="G26" s="43">
        <v>20.696400625978089</v>
      </c>
      <c r="H26" s="62">
        <v>14.817880794701988</v>
      </c>
      <c r="I26" s="62">
        <v>9.3661473087818692</v>
      </c>
      <c r="J26" s="39">
        <v>524</v>
      </c>
      <c r="K26" s="34">
        <f t="shared" si="4"/>
        <v>5.0885149110966527E-3</v>
      </c>
      <c r="L26" s="39">
        <v>2079</v>
      </c>
      <c r="M26" s="34">
        <f t="shared" si="5"/>
        <v>7.8965959935885267E-3</v>
      </c>
      <c r="N26" s="43">
        <v>361.37931034482762</v>
      </c>
      <c r="O26" s="43">
        <v>29.556440147853287</v>
      </c>
      <c r="P26" s="62">
        <v>19.428995179829439</v>
      </c>
      <c r="Q26" s="62">
        <v>14.842578710644677</v>
      </c>
      <c r="R26" s="8" t="s">
        <v>24</v>
      </c>
    </row>
    <row r="27" spans="1:18" x14ac:dyDescent="0.2">
      <c r="A27" s="6" t="s">
        <v>25</v>
      </c>
      <c r="B27" s="39">
        <v>130</v>
      </c>
      <c r="C27" s="42">
        <f t="shared" si="2"/>
        <v>3.8439930216742067E-3</v>
      </c>
      <c r="D27" s="39">
        <v>241</v>
      </c>
      <c r="E27" s="42">
        <f t="shared" si="3"/>
        <v>3.4719220906445384E-3</v>
      </c>
      <c r="F27" s="43">
        <v>1444.4444444444446</v>
      </c>
      <c r="G27" s="43">
        <v>25</v>
      </c>
      <c r="H27" s="62">
        <v>7.3696145124716548</v>
      </c>
      <c r="I27" s="62">
        <v>5.8381782945736438</v>
      </c>
      <c r="J27" s="39">
        <v>579</v>
      </c>
      <c r="K27" s="34">
        <f t="shared" si="4"/>
        <v>5.6226147586354233E-3</v>
      </c>
      <c r="L27" s="39">
        <v>910</v>
      </c>
      <c r="M27" s="34">
        <f t="shared" si="5"/>
        <v>3.4564224887761227E-3</v>
      </c>
      <c r="N27" s="43">
        <v>3860</v>
      </c>
      <c r="O27" s="43">
        <v>29.073482428115017</v>
      </c>
      <c r="P27" s="62">
        <v>16.676267281105993</v>
      </c>
      <c r="Q27" s="62">
        <v>9.5940959409594093</v>
      </c>
      <c r="R27" s="8" t="s">
        <v>26</v>
      </c>
    </row>
    <row r="28" spans="1:18" x14ac:dyDescent="0.2">
      <c r="A28" s="6" t="s">
        <v>27</v>
      </c>
      <c r="B28" s="39">
        <v>37</v>
      </c>
      <c r="C28" s="42">
        <f t="shared" si="2"/>
        <v>1.0940595523226588E-3</v>
      </c>
      <c r="D28" s="39">
        <v>117</v>
      </c>
      <c r="E28" s="42">
        <f t="shared" si="3"/>
        <v>1.6855389402714151E-3</v>
      </c>
      <c r="F28" s="43">
        <v>1850</v>
      </c>
      <c r="G28" s="43">
        <v>30.310880829015545</v>
      </c>
      <c r="H28" s="62">
        <v>5.4411764705882355</v>
      </c>
      <c r="I28" s="62">
        <v>8.3631165117941393</v>
      </c>
      <c r="J28" s="39">
        <v>213</v>
      </c>
      <c r="K28" s="34">
        <f t="shared" si="4"/>
        <v>2.068423045922876E-3</v>
      </c>
      <c r="L28" s="39">
        <v>693</v>
      </c>
      <c r="M28" s="34">
        <f t="shared" si="5"/>
        <v>2.6321986645295088E-3</v>
      </c>
      <c r="N28" s="43">
        <v>2662.5</v>
      </c>
      <c r="O28" s="43">
        <v>44.281150159744406</v>
      </c>
      <c r="P28" s="62">
        <v>12.648456057007126</v>
      </c>
      <c r="Q28" s="62">
        <v>14.607925801011804</v>
      </c>
      <c r="R28" s="8" t="s">
        <v>28</v>
      </c>
    </row>
    <row r="29" spans="1:18" x14ac:dyDescent="0.2">
      <c r="A29" s="6" t="s">
        <v>29</v>
      </c>
      <c r="B29" s="39">
        <v>40</v>
      </c>
      <c r="C29" s="42">
        <f t="shared" si="2"/>
        <v>1.1827670835920635E-3</v>
      </c>
      <c r="D29" s="39">
        <v>160</v>
      </c>
      <c r="E29" s="42">
        <f t="shared" si="3"/>
        <v>2.305010516610482E-3</v>
      </c>
      <c r="F29" s="43">
        <v>400</v>
      </c>
      <c r="G29" s="43">
        <v>14.571948998178508</v>
      </c>
      <c r="H29" s="62">
        <v>1.5273004963726613</v>
      </c>
      <c r="I29" s="62">
        <v>2.5982461838259177</v>
      </c>
      <c r="J29" s="39">
        <v>210</v>
      </c>
      <c r="K29" s="34">
        <f t="shared" si="4"/>
        <v>2.0392903269662158E-3</v>
      </c>
      <c r="L29" s="39">
        <v>1161</v>
      </c>
      <c r="M29" s="34">
        <f t="shared" si="5"/>
        <v>4.409787373042943E-3</v>
      </c>
      <c r="N29" s="43">
        <v>328.125</v>
      </c>
      <c r="O29" s="43">
        <v>27.183329431046594</v>
      </c>
      <c r="P29" s="62">
        <v>2.9114099542492724</v>
      </c>
      <c r="Q29" s="62">
        <v>6.4136559496188266</v>
      </c>
      <c r="R29" s="8" t="s">
        <v>30</v>
      </c>
    </row>
    <row r="30" spans="1:18" x14ac:dyDescent="0.2">
      <c r="A30" s="6" t="s">
        <v>31</v>
      </c>
      <c r="B30" s="39">
        <v>1321</v>
      </c>
      <c r="C30" s="42">
        <f t="shared" si="2"/>
        <v>3.90608829356279E-2</v>
      </c>
      <c r="D30" s="39">
        <v>2455</v>
      </c>
      <c r="E30" s="42">
        <f t="shared" si="3"/>
        <v>3.5367505114242082E-2</v>
      </c>
      <c r="F30" s="43">
        <v>2752.083333333333</v>
      </c>
      <c r="G30" s="43">
        <v>34.877113226310556</v>
      </c>
      <c r="H30" s="62">
        <v>11.861363024153722</v>
      </c>
      <c r="I30" s="62">
        <v>8.5665433735780585</v>
      </c>
      <c r="J30" s="39">
        <v>4296</v>
      </c>
      <c r="K30" s="34">
        <f t="shared" si="4"/>
        <v>4.1718053545937439E-2</v>
      </c>
      <c r="L30" s="39">
        <v>9906</v>
      </c>
      <c r="M30" s="34">
        <f t="shared" si="5"/>
        <v>3.7625627663534361E-2</v>
      </c>
      <c r="N30" s="43">
        <v>1030.2158273381294</v>
      </c>
      <c r="O30" s="43">
        <v>50.57177863998367</v>
      </c>
      <c r="P30" s="62">
        <v>18.268412995407381</v>
      </c>
      <c r="Q30" s="62">
        <v>14.795232547719332</v>
      </c>
      <c r="R30" s="8" t="s">
        <v>32</v>
      </c>
    </row>
    <row r="31" spans="1:18" x14ac:dyDescent="0.2">
      <c r="A31" s="6" t="s">
        <v>33</v>
      </c>
      <c r="B31" s="39">
        <v>89</v>
      </c>
      <c r="C31" s="42">
        <f t="shared" si="2"/>
        <v>2.6316567609923416E-3</v>
      </c>
      <c r="D31" s="39">
        <v>323</v>
      </c>
      <c r="E31" s="42">
        <f t="shared" si="3"/>
        <v>4.6532399804074106E-3</v>
      </c>
      <c r="F31" s="43">
        <v>593.33333333333337</v>
      </c>
      <c r="G31" s="43">
        <v>27.006688963210699</v>
      </c>
      <c r="H31" s="62">
        <v>8.8911088911088907</v>
      </c>
      <c r="I31" s="62">
        <v>8.569912443618998</v>
      </c>
      <c r="J31" s="39">
        <v>767</v>
      </c>
      <c r="K31" s="34">
        <f t="shared" si="4"/>
        <v>7.4482651465861312E-3</v>
      </c>
      <c r="L31" s="39">
        <v>2288</v>
      </c>
      <c r="M31" s="34">
        <f t="shared" si="5"/>
        <v>8.6904336860656791E-3</v>
      </c>
      <c r="N31" s="43">
        <v>555.79710144927537</v>
      </c>
      <c r="O31" s="43">
        <v>60.068259385665534</v>
      </c>
      <c r="P31" s="62">
        <v>28.86714339480617</v>
      </c>
      <c r="Q31" s="62">
        <v>23.076147251638933</v>
      </c>
      <c r="R31" s="8" t="s">
        <v>34</v>
      </c>
    </row>
    <row r="32" spans="1:18" x14ac:dyDescent="0.2">
      <c r="A32" s="6" t="s">
        <v>35</v>
      </c>
      <c r="B32" s="39">
        <v>2254</v>
      </c>
      <c r="C32" s="42">
        <f t="shared" si="2"/>
        <v>6.6648925160412792E-2</v>
      </c>
      <c r="D32" s="39">
        <v>6108</v>
      </c>
      <c r="E32" s="42">
        <f t="shared" si="3"/>
        <v>8.7993776471605153E-2</v>
      </c>
      <c r="F32" s="43">
        <v>298.54304635761588</v>
      </c>
      <c r="G32" s="43">
        <v>9.3921547522027282</v>
      </c>
      <c r="H32" s="62">
        <v>16.69382313731299</v>
      </c>
      <c r="I32" s="62">
        <v>5.6206347599635595</v>
      </c>
      <c r="J32" s="39">
        <v>6736</v>
      </c>
      <c r="K32" s="34">
        <f t="shared" si="4"/>
        <v>6.5412664964021094E-2</v>
      </c>
      <c r="L32" s="39">
        <v>25352</v>
      </c>
      <c r="M32" s="34">
        <f t="shared" si="5"/>
        <v>9.6293651577420064E-2</v>
      </c>
      <c r="N32" s="43">
        <v>305.34904805077059</v>
      </c>
      <c r="O32" s="43">
        <v>14.787335806444087</v>
      </c>
      <c r="P32" s="62">
        <v>25.719740358915615</v>
      </c>
      <c r="Q32" s="62">
        <v>9.4970518381994857</v>
      </c>
      <c r="R32" s="8" t="s">
        <v>36</v>
      </c>
    </row>
    <row r="33" spans="1:18" x14ac:dyDescent="0.2">
      <c r="A33" s="6" t="s">
        <v>37</v>
      </c>
      <c r="B33" s="39">
        <v>64</v>
      </c>
      <c r="C33" s="42">
        <f t="shared" si="2"/>
        <v>1.8924273337473018E-3</v>
      </c>
      <c r="D33" s="39">
        <v>136</v>
      </c>
      <c r="E33" s="42">
        <f t="shared" si="3"/>
        <v>1.9592589391189096E-3</v>
      </c>
      <c r="F33" s="43">
        <v>711.11111111111109</v>
      </c>
      <c r="G33" s="43">
        <v>15.195530726256983</v>
      </c>
      <c r="H33" s="62">
        <v>4.0100250626566414</v>
      </c>
      <c r="I33" s="62">
        <v>3.1992472359444837</v>
      </c>
      <c r="J33" s="39">
        <v>208</v>
      </c>
      <c r="K33" s="34">
        <f t="shared" si="4"/>
        <v>2.0198685143284424E-3</v>
      </c>
      <c r="L33" s="39">
        <v>722</v>
      </c>
      <c r="M33" s="34">
        <f t="shared" si="5"/>
        <v>2.742348392193803E-3</v>
      </c>
      <c r="N33" s="43">
        <v>1386.6666666666667</v>
      </c>
      <c r="O33" s="43">
        <v>22.877059569074778</v>
      </c>
      <c r="P33" s="62">
        <v>4.3460091934809864</v>
      </c>
      <c r="Q33" s="62">
        <v>5.7021007739693568</v>
      </c>
      <c r="R33" s="8" t="s">
        <v>38</v>
      </c>
    </row>
    <row r="34" spans="1:18" x14ac:dyDescent="0.2">
      <c r="A34" s="6" t="s">
        <v>39</v>
      </c>
      <c r="B34" s="39">
        <v>2</v>
      </c>
      <c r="C34" s="42">
        <f t="shared" si="2"/>
        <v>5.9138354179603183E-5</v>
      </c>
      <c r="D34" s="39">
        <v>61</v>
      </c>
      <c r="E34" s="42">
        <f t="shared" si="3"/>
        <v>8.7878525945774629E-4</v>
      </c>
      <c r="F34" s="43">
        <v>40</v>
      </c>
      <c r="G34" s="43">
        <v>95.3125</v>
      </c>
      <c r="H34" s="62">
        <v>0.80971659919028338</v>
      </c>
      <c r="I34" s="62">
        <v>8.8277858176555721</v>
      </c>
      <c r="J34" s="39">
        <v>27</v>
      </c>
      <c r="K34" s="34">
        <f t="shared" si="4"/>
        <v>2.6219447060994201E-4</v>
      </c>
      <c r="L34" s="39">
        <v>321</v>
      </c>
      <c r="M34" s="34">
        <f t="shared" si="5"/>
        <v>1.2192435372495993E-3</v>
      </c>
      <c r="N34" s="43">
        <v>135</v>
      </c>
      <c r="O34" s="43">
        <v>99.689440993788821</v>
      </c>
      <c r="P34" s="62">
        <v>3.5064935064935061</v>
      </c>
      <c r="Q34" s="62">
        <v>14.806273062730627</v>
      </c>
      <c r="R34" s="8" t="s">
        <v>40</v>
      </c>
    </row>
    <row r="35" spans="1:18" x14ac:dyDescent="0.2">
      <c r="A35" s="6" t="s">
        <v>41</v>
      </c>
      <c r="B35" s="39">
        <v>3318</v>
      </c>
      <c r="C35" s="42">
        <f t="shared" si="2"/>
        <v>9.8110529583961673E-2</v>
      </c>
      <c r="D35" s="39">
        <v>7722</v>
      </c>
      <c r="E35" s="42">
        <f t="shared" si="3"/>
        <v>0.11124557005791338</v>
      </c>
      <c r="F35" s="43">
        <v>2086.7924528301887</v>
      </c>
      <c r="G35" s="43">
        <v>10.573881608676006</v>
      </c>
      <c r="H35" s="62">
        <v>10.444801208801586</v>
      </c>
      <c r="I35" s="62">
        <v>3.6994629502761902</v>
      </c>
      <c r="J35" s="39">
        <v>7707</v>
      </c>
      <c r="K35" s="34">
        <f t="shared" si="4"/>
        <v>7.4841954999660121E-2</v>
      </c>
      <c r="L35" s="39">
        <v>21070</v>
      </c>
      <c r="M35" s="34">
        <f t="shared" si="5"/>
        <v>8.0029474547816379E-2</v>
      </c>
      <c r="N35" s="43">
        <v>871.83257918552033</v>
      </c>
      <c r="O35" s="43">
        <v>12.644023043686989</v>
      </c>
      <c r="P35" s="62">
        <v>12.510551262905006</v>
      </c>
      <c r="Q35" s="62">
        <v>4.8605392038127668</v>
      </c>
      <c r="R35" s="8" t="s">
        <v>42</v>
      </c>
    </row>
    <row r="36" spans="1:18" x14ac:dyDescent="0.2">
      <c r="A36" s="6" t="s">
        <v>43</v>
      </c>
      <c r="B36" s="39">
        <v>57</v>
      </c>
      <c r="C36" s="42">
        <f t="shared" si="2"/>
        <v>1.6854430941186907E-3</v>
      </c>
      <c r="D36" s="39">
        <v>167</v>
      </c>
      <c r="E36" s="42">
        <f t="shared" si="3"/>
        <v>2.4058547267121907E-3</v>
      </c>
      <c r="F36" s="43">
        <v>570</v>
      </c>
      <c r="G36" s="43">
        <v>46.648044692737429</v>
      </c>
      <c r="H36" s="62">
        <v>14.540816326530612</v>
      </c>
      <c r="I36" s="62">
        <v>9.7947214076246336</v>
      </c>
      <c r="J36" s="39">
        <v>230</v>
      </c>
      <c r="K36" s="34">
        <f t="shared" si="4"/>
        <v>2.2335084533439504E-3</v>
      </c>
      <c r="L36" s="39">
        <v>921</v>
      </c>
      <c r="M36" s="34">
        <f t="shared" si="5"/>
        <v>3.4982034199591305E-3</v>
      </c>
      <c r="N36" s="43">
        <v>1642.8571428571427</v>
      </c>
      <c r="O36" s="43">
        <v>75.061124694376531</v>
      </c>
      <c r="P36" s="62">
        <v>23.517382413087933</v>
      </c>
      <c r="Q36" s="62">
        <v>21.309578898658028</v>
      </c>
      <c r="R36" s="8" t="s">
        <v>44</v>
      </c>
    </row>
    <row r="37" spans="1:18" x14ac:dyDescent="0.2">
      <c r="A37" s="6" t="s">
        <v>45</v>
      </c>
      <c r="B37" s="39">
        <v>65</v>
      </c>
      <c r="C37" s="42">
        <f t="shared" si="2"/>
        <v>1.9219965108371033E-3</v>
      </c>
      <c r="D37" s="39">
        <v>147</v>
      </c>
      <c r="E37" s="42">
        <f t="shared" si="3"/>
        <v>2.1177284121358803E-3</v>
      </c>
      <c r="F37" s="43">
        <v>812.5</v>
      </c>
      <c r="G37" s="43">
        <v>30.122950819672127</v>
      </c>
      <c r="H37" s="62">
        <v>12.452107279693486</v>
      </c>
      <c r="I37" s="62">
        <v>10.137931034482758</v>
      </c>
      <c r="J37" s="39">
        <v>359</v>
      </c>
      <c r="K37" s="34">
        <f t="shared" si="4"/>
        <v>3.4862153684803404E-3</v>
      </c>
      <c r="L37" s="39">
        <v>831</v>
      </c>
      <c r="M37" s="34">
        <f t="shared" si="5"/>
        <v>3.1563594375527007E-3</v>
      </c>
      <c r="N37" s="43">
        <v>1436</v>
      </c>
      <c r="O37" s="43">
        <v>54.172099087353317</v>
      </c>
      <c r="P37" s="62">
        <v>26.338958180484223</v>
      </c>
      <c r="Q37" s="62">
        <v>17.116374871266736</v>
      </c>
      <c r="R37" s="8" t="s">
        <v>46</v>
      </c>
    </row>
    <row r="38" spans="1:18" x14ac:dyDescent="0.2">
      <c r="A38" s="6" t="s">
        <v>47</v>
      </c>
      <c r="B38" s="39">
        <v>47</v>
      </c>
      <c r="C38" s="42">
        <f t="shared" si="2"/>
        <v>1.3897513232206747E-3</v>
      </c>
      <c r="D38" s="39">
        <v>85</v>
      </c>
      <c r="E38" s="42">
        <f t="shared" si="3"/>
        <v>1.2245368369493187E-3</v>
      </c>
      <c r="F38" s="43">
        <v>522.22222222222229</v>
      </c>
      <c r="G38" s="43">
        <v>55.194805194805198</v>
      </c>
      <c r="H38" s="62">
        <v>15.112540192926044</v>
      </c>
      <c r="I38" s="62">
        <v>10.786802030456853</v>
      </c>
      <c r="J38" s="39">
        <v>104</v>
      </c>
      <c r="K38" s="34">
        <f t="shared" si="4"/>
        <v>1.0099342571642212E-3</v>
      </c>
      <c r="L38" s="39">
        <v>217</v>
      </c>
      <c r="M38" s="34">
        <f t="shared" si="5"/>
        <v>8.2422382424661379E-4</v>
      </c>
      <c r="N38" s="43">
        <v>945.4545454545455</v>
      </c>
      <c r="O38" s="43">
        <v>62.356321839080465</v>
      </c>
      <c r="P38" s="62">
        <v>14.168937329700274</v>
      </c>
      <c r="Q38" s="62">
        <v>11.748781808337846</v>
      </c>
      <c r="R38" s="8" t="s">
        <v>48</v>
      </c>
    </row>
    <row r="39" spans="1:18" x14ac:dyDescent="0.2">
      <c r="A39" s="6" t="s">
        <v>49</v>
      </c>
      <c r="B39" s="39">
        <v>2545</v>
      </c>
      <c r="C39" s="42">
        <f t="shared" si="2"/>
        <v>7.5253555693545054E-2</v>
      </c>
      <c r="D39" s="39">
        <v>3464</v>
      </c>
      <c r="E39" s="42">
        <f t="shared" si="3"/>
        <v>4.9903477684616934E-2</v>
      </c>
      <c r="F39" s="43">
        <v>826.2987012987013</v>
      </c>
      <c r="G39" s="43">
        <v>20.220652618060825</v>
      </c>
      <c r="H39" s="62">
        <v>18.826749519159637</v>
      </c>
      <c r="I39" s="62">
        <v>6.5421443275604823</v>
      </c>
      <c r="J39" s="39">
        <v>6064</v>
      </c>
      <c r="K39" s="34">
        <f t="shared" si="4"/>
        <v>5.88869359177292E-2</v>
      </c>
      <c r="L39" s="39">
        <v>8774</v>
      </c>
      <c r="M39" s="34">
        <f t="shared" si="5"/>
        <v>3.3325990018155713E-2</v>
      </c>
      <c r="N39" s="43">
        <v>918.78787878787875</v>
      </c>
      <c r="O39" s="43">
        <v>16.976568697637521</v>
      </c>
      <c r="P39" s="62">
        <v>22.193756176115361</v>
      </c>
      <c r="Q39" s="62">
        <v>6.594017736359536</v>
      </c>
      <c r="R39" s="8" t="s">
        <v>50</v>
      </c>
    </row>
    <row r="40" spans="1:18" x14ac:dyDescent="0.2">
      <c r="A40" s="6" t="s">
        <v>120</v>
      </c>
      <c r="B40" s="39">
        <v>511</v>
      </c>
      <c r="C40" s="42">
        <f t="shared" si="2"/>
        <v>1.5109849492888613E-2</v>
      </c>
      <c r="D40" s="39">
        <v>1091</v>
      </c>
      <c r="E40" s="42">
        <f t="shared" si="3"/>
        <v>1.5717290460137725E-2</v>
      </c>
      <c r="F40" s="43">
        <v>1277.5</v>
      </c>
      <c r="G40" s="43">
        <v>26.442074648570042</v>
      </c>
      <c r="H40" s="62">
        <v>25.537231384307844</v>
      </c>
      <c r="I40" s="62">
        <v>11.72361917042768</v>
      </c>
      <c r="J40" s="39">
        <v>1195</v>
      </c>
      <c r="K40" s="34">
        <f t="shared" si="4"/>
        <v>1.1604533051069656E-2</v>
      </c>
      <c r="L40" s="39">
        <v>3638</v>
      </c>
      <c r="M40" s="34">
        <f t="shared" si="5"/>
        <v>1.3818093422162125E-2</v>
      </c>
      <c r="N40" s="43">
        <v>322.97297297297297</v>
      </c>
      <c r="O40" s="43">
        <v>32.320540156361048</v>
      </c>
      <c r="P40" s="62">
        <v>27.20236740268609</v>
      </c>
      <c r="Q40" s="62">
        <v>15.862219315456723</v>
      </c>
      <c r="R40" s="8" t="s">
        <v>121</v>
      </c>
    </row>
    <row r="41" spans="1:18" x14ac:dyDescent="0.2">
      <c r="A41" s="6" t="s">
        <v>51</v>
      </c>
      <c r="B41" s="39">
        <v>50</v>
      </c>
      <c r="C41" s="42">
        <f t="shared" si="2"/>
        <v>1.4784588544900796E-3</v>
      </c>
      <c r="D41" s="39">
        <v>64</v>
      </c>
      <c r="E41" s="42">
        <f t="shared" si="3"/>
        <v>9.2200420664419278E-4</v>
      </c>
      <c r="F41" s="43"/>
      <c r="G41" s="43">
        <v>10.526315789473683</v>
      </c>
      <c r="H41" s="62">
        <v>27.173913043478258</v>
      </c>
      <c r="I41" s="62">
        <v>4.9155145929339481</v>
      </c>
      <c r="J41" s="39">
        <v>228</v>
      </c>
      <c r="K41" s="34">
        <f t="shared" si="4"/>
        <v>2.214086640706177E-3</v>
      </c>
      <c r="L41" s="39">
        <v>260</v>
      </c>
      <c r="M41" s="34">
        <f t="shared" si="5"/>
        <v>9.875492825074635E-4</v>
      </c>
      <c r="N41" s="43"/>
      <c r="O41" s="43">
        <v>11.46384479717813</v>
      </c>
      <c r="P41" s="62">
        <v>23.651452282157674</v>
      </c>
      <c r="Q41" s="62">
        <v>5.4473077728891681</v>
      </c>
      <c r="R41" s="8" t="s">
        <v>52</v>
      </c>
    </row>
    <row r="42" spans="1:18" x14ac:dyDescent="0.2">
      <c r="A42" s="6" t="s">
        <v>53</v>
      </c>
      <c r="B42" s="39">
        <v>4947</v>
      </c>
      <c r="C42" s="42">
        <f t="shared" si="2"/>
        <v>0.14627871906324846</v>
      </c>
      <c r="D42" s="39">
        <v>7512</v>
      </c>
      <c r="E42" s="42">
        <f t="shared" si="3"/>
        <v>0.10822024375486212</v>
      </c>
      <c r="F42" s="43">
        <v>592.45508982035926</v>
      </c>
      <c r="G42" s="43">
        <v>38.114566949109545</v>
      </c>
      <c r="H42" s="62">
        <v>11.546810447447657</v>
      </c>
      <c r="I42" s="62">
        <v>7.5120751207512075</v>
      </c>
      <c r="J42" s="39">
        <v>13044</v>
      </c>
      <c r="K42" s="34">
        <f t="shared" si="4"/>
        <v>0.12666906202355865</v>
      </c>
      <c r="L42" s="39">
        <v>24679</v>
      </c>
      <c r="M42" s="34">
        <f t="shared" si="5"/>
        <v>9.3737418242314213E-2</v>
      </c>
      <c r="N42" s="43">
        <v>834.01534526854221</v>
      </c>
      <c r="O42" s="43">
        <v>42.658853626495194</v>
      </c>
      <c r="P42" s="62">
        <v>12.746995016124304</v>
      </c>
      <c r="Q42" s="62">
        <v>9.495940590249722</v>
      </c>
      <c r="R42" s="8" t="s">
        <v>54</v>
      </c>
    </row>
    <row r="43" spans="1:18" x14ac:dyDescent="0.2">
      <c r="A43" s="6" t="s">
        <v>55</v>
      </c>
      <c r="B43" s="39">
        <v>591</v>
      </c>
      <c r="C43" s="42">
        <f t="shared" si="2"/>
        <v>1.747538366007274E-2</v>
      </c>
      <c r="D43" s="39">
        <v>1046</v>
      </c>
      <c r="E43" s="42">
        <f t="shared" si="3"/>
        <v>1.5069006252341026E-2</v>
      </c>
      <c r="F43" s="43">
        <v>1906.4516129032261</v>
      </c>
      <c r="G43" s="43">
        <v>24.693106704438151</v>
      </c>
      <c r="H43" s="62">
        <v>5.8266784974859505</v>
      </c>
      <c r="I43" s="62">
        <v>4.9674692501305984</v>
      </c>
      <c r="J43" s="39">
        <v>1842</v>
      </c>
      <c r="K43" s="34">
        <f t="shared" si="4"/>
        <v>1.7887489439389379E-2</v>
      </c>
      <c r="L43" s="39">
        <v>4310</v>
      </c>
      <c r="M43" s="34">
        <f t="shared" si="5"/>
        <v>1.6370528490796801E-2</v>
      </c>
      <c r="N43" s="43">
        <v>1052.5714285714284</v>
      </c>
      <c r="O43" s="43">
        <v>37.245074317317659</v>
      </c>
      <c r="P43" s="62">
        <v>7.4430256990463874</v>
      </c>
      <c r="Q43" s="62">
        <v>7.9995545491666364</v>
      </c>
      <c r="R43" s="8" t="s">
        <v>56</v>
      </c>
    </row>
    <row r="44" spans="1:18" x14ac:dyDescent="0.2">
      <c r="A44" s="6" t="s">
        <v>57</v>
      </c>
      <c r="B44" s="39">
        <v>27</v>
      </c>
      <c r="C44" s="42">
        <f t="shared" si="2"/>
        <v>7.9836778142464301E-4</v>
      </c>
      <c r="D44" s="39">
        <v>224</v>
      </c>
      <c r="E44" s="42">
        <f t="shared" si="3"/>
        <v>3.2270147232546747E-3</v>
      </c>
      <c r="F44" s="43">
        <v>1350</v>
      </c>
      <c r="G44" s="43">
        <v>34.042553191489361</v>
      </c>
      <c r="H44" s="62">
        <v>2.1060842433697347</v>
      </c>
      <c r="I44" s="62">
        <v>5.753917287438993</v>
      </c>
      <c r="J44" s="39">
        <v>201</v>
      </c>
      <c r="K44" s="34">
        <f t="shared" si="4"/>
        <v>1.9518921700962351E-3</v>
      </c>
      <c r="L44" s="39">
        <v>1711</v>
      </c>
      <c r="M44" s="34">
        <f t="shared" si="5"/>
        <v>6.4988339321933467E-3</v>
      </c>
      <c r="N44" s="43">
        <v>10050</v>
      </c>
      <c r="O44" s="43">
        <v>76.010661928031993</v>
      </c>
      <c r="P44" s="62">
        <v>6.754032258064516</v>
      </c>
      <c r="Q44" s="62">
        <v>15.760869565217392</v>
      </c>
      <c r="R44" s="8" t="s">
        <v>58</v>
      </c>
    </row>
    <row r="45" spans="1:18" x14ac:dyDescent="0.2">
      <c r="A45" s="6" t="s">
        <v>59</v>
      </c>
      <c r="B45" s="39">
        <v>1150</v>
      </c>
      <c r="C45" s="42">
        <f t="shared" si="2"/>
        <v>3.4004553653271832E-2</v>
      </c>
      <c r="D45" s="39">
        <v>2204</v>
      </c>
      <c r="E45" s="42">
        <f t="shared" si="3"/>
        <v>3.1751519866309391E-2</v>
      </c>
      <c r="F45" s="43">
        <v>1513.1578947368421</v>
      </c>
      <c r="G45" s="43">
        <v>46.331721673323521</v>
      </c>
      <c r="H45" s="62">
        <v>10.159010600706713</v>
      </c>
      <c r="I45" s="62">
        <v>7.6026215936529837</v>
      </c>
      <c r="J45" s="39">
        <v>3922</v>
      </c>
      <c r="K45" s="34">
        <f t="shared" si="4"/>
        <v>3.8086174582673799E-2</v>
      </c>
      <c r="L45" s="39">
        <v>10341</v>
      </c>
      <c r="M45" s="34">
        <f t="shared" si="5"/>
        <v>3.9277873578498775E-2</v>
      </c>
      <c r="N45" s="43">
        <v>927.18676122931447</v>
      </c>
      <c r="O45" s="43">
        <v>58.946588382830754</v>
      </c>
      <c r="P45" s="62">
        <v>13.843492993540647</v>
      </c>
      <c r="Q45" s="62">
        <v>13.815077552001922</v>
      </c>
      <c r="R45" s="8" t="s">
        <v>60</v>
      </c>
    </row>
    <row r="46" spans="1:18" x14ac:dyDescent="0.2">
      <c r="A46" s="6" t="s">
        <v>61</v>
      </c>
      <c r="B46" s="39">
        <v>186</v>
      </c>
      <c r="C46" s="42">
        <f t="shared" si="2"/>
        <v>5.4998669387030961E-3</v>
      </c>
      <c r="D46" s="39">
        <v>316</v>
      </c>
      <c r="E46" s="42">
        <f t="shared" si="3"/>
        <v>4.5523957703057019E-3</v>
      </c>
      <c r="F46" s="43">
        <v>1033.3333333333335</v>
      </c>
      <c r="G46" s="43">
        <v>31.442786069651739</v>
      </c>
      <c r="H46" s="62">
        <v>15.060728744939272</v>
      </c>
      <c r="I46" s="62">
        <v>7.7110785749145929</v>
      </c>
      <c r="J46" s="39">
        <v>825</v>
      </c>
      <c r="K46" s="34">
        <f t="shared" si="4"/>
        <v>8.0114977130815619E-3</v>
      </c>
      <c r="L46" s="39">
        <v>2367</v>
      </c>
      <c r="M46" s="34">
        <f t="shared" si="5"/>
        <v>8.9904967372891019E-3</v>
      </c>
      <c r="N46" s="43">
        <v>408.41584158415839</v>
      </c>
      <c r="O46" s="43">
        <v>48.884758364312269</v>
      </c>
      <c r="P46" s="62">
        <v>25.967894239848917</v>
      </c>
      <c r="Q46" s="62">
        <v>19.592748944623789</v>
      </c>
      <c r="R46" s="8" t="s">
        <v>62</v>
      </c>
    </row>
    <row r="47" spans="1:18" x14ac:dyDescent="0.2">
      <c r="A47" s="6" t="s">
        <v>63</v>
      </c>
      <c r="B47" s="39">
        <v>789</v>
      </c>
      <c r="C47" s="42">
        <f t="shared" si="2"/>
        <v>2.3330080723853456E-2</v>
      </c>
      <c r="D47" s="39">
        <v>1825</v>
      </c>
      <c r="E47" s="42">
        <f t="shared" si="3"/>
        <v>2.629152620508831E-2</v>
      </c>
      <c r="F47" s="43">
        <v>758.65384615384619</v>
      </c>
      <c r="G47" s="43">
        <v>25.120440467997245</v>
      </c>
      <c r="H47" s="62">
        <v>20.015220700152206</v>
      </c>
      <c r="I47" s="62">
        <v>10.854695771129483</v>
      </c>
      <c r="J47" s="39">
        <v>2122</v>
      </c>
      <c r="K47" s="34">
        <f t="shared" si="4"/>
        <v>2.0606543208677667E-2</v>
      </c>
      <c r="L47" s="39">
        <v>4887</v>
      </c>
      <c r="M47" s="34">
        <f t="shared" si="5"/>
        <v>1.8562128244669133E-2</v>
      </c>
      <c r="N47" s="43">
        <v>859.10931174089069</v>
      </c>
      <c r="O47" s="43">
        <v>32.673664504914086</v>
      </c>
      <c r="P47" s="62">
        <v>25.768063145112325</v>
      </c>
      <c r="Q47" s="62">
        <v>13.171086675291074</v>
      </c>
      <c r="R47" s="8" t="s">
        <v>64</v>
      </c>
    </row>
    <row r="48" spans="1:18" x14ac:dyDescent="0.2">
      <c r="A48" s="6" t="s">
        <v>65</v>
      </c>
      <c r="B48" s="39">
        <v>529</v>
      </c>
      <c r="C48" s="42">
        <f t="shared" si="2"/>
        <v>1.564209468050504E-2</v>
      </c>
      <c r="D48" s="39">
        <v>1453</v>
      </c>
      <c r="E48" s="42">
        <f t="shared" si="3"/>
        <v>2.0932376753968938E-2</v>
      </c>
      <c r="F48" s="43">
        <v>801.5151515151515</v>
      </c>
      <c r="G48" s="43">
        <v>16.758938869665513</v>
      </c>
      <c r="H48" s="62">
        <v>7.8978799641684088</v>
      </c>
      <c r="I48" s="62">
        <v>6.2748315771290377</v>
      </c>
      <c r="J48" s="39">
        <v>1718</v>
      </c>
      <c r="K48" s="34">
        <f t="shared" si="4"/>
        <v>1.6683337055847423E-2</v>
      </c>
      <c r="L48" s="39">
        <v>7664</v>
      </c>
      <c r="M48" s="34">
        <f t="shared" si="5"/>
        <v>2.9109914235143079E-2</v>
      </c>
      <c r="N48" s="43">
        <v>372.66811279826464</v>
      </c>
      <c r="O48" s="43">
        <v>18.521024649589172</v>
      </c>
      <c r="P48" s="62">
        <v>5.7241861859860732</v>
      </c>
      <c r="Q48" s="62">
        <v>7.0364215609765051</v>
      </c>
      <c r="R48" s="8" t="s">
        <v>66</v>
      </c>
    </row>
    <row r="49" spans="1:18" x14ac:dyDescent="0.2">
      <c r="A49" s="6" t="s">
        <v>67</v>
      </c>
      <c r="B49" s="39">
        <v>697</v>
      </c>
      <c r="C49" s="42">
        <f t="shared" si="2"/>
        <v>2.060971643159171E-2</v>
      </c>
      <c r="D49" s="39">
        <v>1441</v>
      </c>
      <c r="E49" s="42">
        <f t="shared" si="3"/>
        <v>2.0759500965223155E-2</v>
      </c>
      <c r="F49" s="43">
        <v>2323.3333333333335</v>
      </c>
      <c r="G49" s="43">
        <v>30.273109243697476</v>
      </c>
      <c r="H49" s="62">
        <v>15.028029322984047</v>
      </c>
      <c r="I49" s="62">
        <v>9.6978262332593044</v>
      </c>
      <c r="J49" s="39">
        <v>2564</v>
      </c>
      <c r="K49" s="34">
        <f t="shared" si="4"/>
        <v>2.4898763801625607E-2</v>
      </c>
      <c r="L49" s="39">
        <v>6404</v>
      </c>
      <c r="M49" s="34">
        <f t="shared" si="5"/>
        <v>2.4324098481453064E-2</v>
      </c>
      <c r="N49" s="43">
        <v>816.56050955414014</v>
      </c>
      <c r="O49" s="43">
        <v>51.778783958602844</v>
      </c>
      <c r="P49" s="62">
        <v>25.122476974328826</v>
      </c>
      <c r="Q49" s="62">
        <v>18.00241756388272</v>
      </c>
      <c r="R49" s="8" t="s">
        <v>68</v>
      </c>
    </row>
    <row r="50" spans="1:18" ht="12.75" customHeight="1" x14ac:dyDescent="0.2">
      <c r="A50" s="6" t="s">
        <v>69</v>
      </c>
      <c r="B50" s="39">
        <v>2047</v>
      </c>
      <c r="C50" s="42">
        <f t="shared" si="2"/>
        <v>6.0528105502823858E-2</v>
      </c>
      <c r="D50" s="39">
        <v>4734</v>
      </c>
      <c r="E50" s="42">
        <f t="shared" si="3"/>
        <v>6.8199498660212632E-2</v>
      </c>
      <c r="F50" s="43">
        <v>838.93442622950806</v>
      </c>
      <c r="G50" s="43">
        <v>15.366138665281746</v>
      </c>
      <c r="H50" s="62">
        <v>15.647454517657849</v>
      </c>
      <c r="I50" s="62">
        <v>7.1252257676098729</v>
      </c>
      <c r="J50" s="39">
        <v>7617</v>
      </c>
      <c r="K50" s="34">
        <f t="shared" si="4"/>
        <v>7.3967973430960315E-2</v>
      </c>
      <c r="L50" s="39">
        <v>19489</v>
      </c>
      <c r="M50" s="34">
        <f t="shared" si="5"/>
        <v>7.4024415256876766E-2</v>
      </c>
      <c r="N50" s="43">
        <v>1410.5555555555557</v>
      </c>
      <c r="O50" s="43">
        <v>20.265787640250814</v>
      </c>
      <c r="P50" s="62">
        <v>23.97997733282962</v>
      </c>
      <c r="Q50" s="62">
        <v>11.268118665333002</v>
      </c>
      <c r="R50" s="8" t="s">
        <v>70</v>
      </c>
    </row>
    <row r="51" spans="1:18" x14ac:dyDescent="0.2">
      <c r="A51" s="6" t="s">
        <v>71</v>
      </c>
      <c r="B51" s="39">
        <v>521</v>
      </c>
      <c r="C51" s="42">
        <f t="shared" si="2"/>
        <v>1.5405541263786628E-2</v>
      </c>
      <c r="D51" s="39">
        <v>1318</v>
      </c>
      <c r="E51" s="42">
        <f t="shared" si="3"/>
        <v>1.8987524130578845E-2</v>
      </c>
      <c r="F51" s="43">
        <v>1184.0909090909092</v>
      </c>
      <c r="G51" s="43">
        <v>37.074542897327703</v>
      </c>
      <c r="H51" s="62">
        <v>10.722370858201275</v>
      </c>
      <c r="I51" s="62">
        <v>8.6699118537034607</v>
      </c>
      <c r="J51" s="39">
        <v>2336</v>
      </c>
      <c r="K51" s="34">
        <f t="shared" si="4"/>
        <v>2.2684677160919427E-2</v>
      </c>
      <c r="L51" s="39">
        <v>6666</v>
      </c>
      <c r="M51" s="34">
        <f t="shared" si="5"/>
        <v>2.5319244296902892E-2</v>
      </c>
      <c r="N51" s="43">
        <v>550.94339622641508</v>
      </c>
      <c r="O51" s="43">
        <v>54.394124847001223</v>
      </c>
      <c r="P51" s="62">
        <v>19.379459100713454</v>
      </c>
      <c r="Q51" s="62">
        <v>17.028124760518047</v>
      </c>
      <c r="R51" s="8" t="s">
        <v>72</v>
      </c>
    </row>
    <row r="52" spans="1:18" x14ac:dyDescent="0.2">
      <c r="A52" s="6" t="s">
        <v>73</v>
      </c>
      <c r="B52" s="39">
        <v>116</v>
      </c>
      <c r="C52" s="42">
        <f t="shared" si="2"/>
        <v>3.4300245424169844E-3</v>
      </c>
      <c r="D52" s="39">
        <v>355</v>
      </c>
      <c r="E52" s="42">
        <f t="shared" si="3"/>
        <v>5.1142420837295074E-3</v>
      </c>
      <c r="F52" s="43">
        <v>828.57142857142867</v>
      </c>
      <c r="G52" s="43">
        <v>32.900834105653381</v>
      </c>
      <c r="H52" s="62">
        <v>4.989247311827957</v>
      </c>
      <c r="I52" s="62">
        <v>6.3837439309476718</v>
      </c>
      <c r="J52" s="39">
        <v>452</v>
      </c>
      <c r="K52" s="34">
        <f t="shared" si="4"/>
        <v>4.3893296561368072E-3</v>
      </c>
      <c r="L52" s="39">
        <v>1824</v>
      </c>
      <c r="M52" s="34">
        <f t="shared" si="5"/>
        <v>6.9280380434369754E-3</v>
      </c>
      <c r="N52" s="43">
        <v>2378.9473684210529</v>
      </c>
      <c r="O52" s="43">
        <v>60.198019801980195</v>
      </c>
      <c r="P52" s="62">
        <v>8.093106535362578</v>
      </c>
      <c r="Q52" s="62">
        <v>12.526612183229174</v>
      </c>
      <c r="R52" s="8" t="s">
        <v>74</v>
      </c>
    </row>
    <row r="53" spans="1:18" x14ac:dyDescent="0.2">
      <c r="A53" s="6" t="s">
        <v>75</v>
      </c>
      <c r="B53" s="39">
        <v>523</v>
      </c>
      <c r="C53" s="42">
        <f t="shared" si="2"/>
        <v>1.5464679617966232E-2</v>
      </c>
      <c r="D53" s="39">
        <v>1233</v>
      </c>
      <c r="E53" s="42">
        <f t="shared" si="3"/>
        <v>1.7762987293629528E-2</v>
      </c>
      <c r="F53" s="43">
        <v>817.1875</v>
      </c>
      <c r="G53" s="43">
        <v>33.633387888707041</v>
      </c>
      <c r="H53" s="62">
        <v>7.9932752559987774</v>
      </c>
      <c r="I53" s="62">
        <v>6.9006044325050366</v>
      </c>
      <c r="J53" s="39">
        <v>1152</v>
      </c>
      <c r="K53" s="34">
        <f t="shared" si="4"/>
        <v>1.1186964079357526E-2</v>
      </c>
      <c r="L53" s="39">
        <v>3515</v>
      </c>
      <c r="M53" s="34">
        <f t="shared" si="5"/>
        <v>1.3350906646206671E-2</v>
      </c>
      <c r="N53" s="43">
        <v>706.74846625766872</v>
      </c>
      <c r="O53" s="43">
        <v>45.756313460036445</v>
      </c>
      <c r="P53" s="62">
        <v>8.4830633284241532</v>
      </c>
      <c r="Q53" s="62">
        <v>8.9515369139481002</v>
      </c>
      <c r="R53" s="8" t="s">
        <v>76</v>
      </c>
    </row>
    <row r="54" spans="1:18" x14ac:dyDescent="0.2">
      <c r="A54" s="6" t="s">
        <v>77</v>
      </c>
      <c r="B54" s="39">
        <v>164</v>
      </c>
      <c r="C54" s="42">
        <f t="shared" si="2"/>
        <v>4.849345042727461E-3</v>
      </c>
      <c r="D54" s="39">
        <v>524</v>
      </c>
      <c r="E54" s="42">
        <f t="shared" si="3"/>
        <v>7.5489094418993282E-3</v>
      </c>
      <c r="F54" s="43">
        <v>2050</v>
      </c>
      <c r="G54" s="43">
        <v>12.599182495792258</v>
      </c>
      <c r="H54" s="62">
        <v>8.0471050049067703</v>
      </c>
      <c r="I54" s="62">
        <v>5.3382233088834559</v>
      </c>
      <c r="J54" s="39">
        <v>1073</v>
      </c>
      <c r="K54" s="34">
        <f t="shared" si="4"/>
        <v>1.0419802480165474E-2</v>
      </c>
      <c r="L54" s="39">
        <v>3338</v>
      </c>
      <c r="M54" s="34">
        <f t="shared" si="5"/>
        <v>1.2678613480807359E-2</v>
      </c>
      <c r="N54" s="43">
        <v>130.69427527405603</v>
      </c>
      <c r="O54" s="43">
        <v>26.582782511746437</v>
      </c>
      <c r="P54" s="62">
        <v>20.899883132060772</v>
      </c>
      <c r="Q54" s="62">
        <v>13.767219335148065</v>
      </c>
      <c r="R54" s="8" t="s">
        <v>78</v>
      </c>
    </row>
    <row r="55" spans="1:18" x14ac:dyDescent="0.2">
      <c r="A55" s="6" t="s">
        <v>79</v>
      </c>
      <c r="B55" s="39">
        <v>395</v>
      </c>
      <c r="C55" s="42">
        <f t="shared" si="2"/>
        <v>1.1679824950471629E-2</v>
      </c>
      <c r="D55" s="39">
        <v>1019</v>
      </c>
      <c r="E55" s="42">
        <f t="shared" si="3"/>
        <v>1.4680035727663007E-2</v>
      </c>
      <c r="F55" s="43">
        <v>1362.0689655172414</v>
      </c>
      <c r="G55" s="43">
        <v>21.09294141999586</v>
      </c>
      <c r="H55" s="62">
        <v>11.536214953271028</v>
      </c>
      <c r="I55" s="62">
        <v>8.4613468404882504</v>
      </c>
      <c r="J55" s="39">
        <v>1365</v>
      </c>
      <c r="K55" s="34">
        <f t="shared" si="4"/>
        <v>1.3255387125280403E-2</v>
      </c>
      <c r="L55" s="39">
        <v>4200</v>
      </c>
      <c r="M55" s="34">
        <f t="shared" si="5"/>
        <v>1.5952719178966721E-2</v>
      </c>
      <c r="N55" s="43">
        <v>659.4202898550725</v>
      </c>
      <c r="O55" s="43">
        <v>24.277456647398843</v>
      </c>
      <c r="P55" s="62">
        <v>12.458926615553121</v>
      </c>
      <c r="Q55" s="62">
        <v>10.768126346015794</v>
      </c>
      <c r="R55" s="8" t="s">
        <v>80</v>
      </c>
    </row>
    <row r="56" spans="1:18" x14ac:dyDescent="0.2">
      <c r="A56" s="6" t="s">
        <v>81</v>
      </c>
      <c r="B56" s="39">
        <v>324</v>
      </c>
      <c r="C56" s="42">
        <f t="shared" si="2"/>
        <v>9.5804133770957152E-3</v>
      </c>
      <c r="D56" s="39">
        <v>793</v>
      </c>
      <c r="E56" s="42">
        <f t="shared" si="3"/>
        <v>1.1424208372950702E-2</v>
      </c>
      <c r="F56" s="43">
        <v>771.42857142857144</v>
      </c>
      <c r="G56" s="43">
        <v>8.1450287592440418</v>
      </c>
      <c r="H56" s="62">
        <v>2.213719595517901</v>
      </c>
      <c r="I56" s="62">
        <v>2.0681201752555811</v>
      </c>
      <c r="J56" s="39">
        <v>1208</v>
      </c>
      <c r="K56" s="34">
        <f t="shared" si="4"/>
        <v>1.1730774833215184E-2</v>
      </c>
      <c r="L56" s="39">
        <v>4593</v>
      </c>
      <c r="M56" s="34">
        <f t="shared" si="5"/>
        <v>1.7445437902141463E-2</v>
      </c>
      <c r="N56" s="43">
        <v>764.55696202531647</v>
      </c>
      <c r="O56" s="43">
        <v>13.700223713646533</v>
      </c>
      <c r="P56" s="62">
        <v>3.0755913129821524</v>
      </c>
      <c r="Q56" s="62">
        <v>4.1174730387542695</v>
      </c>
      <c r="R56" s="8" t="s">
        <v>82</v>
      </c>
    </row>
    <row r="57" spans="1:18" ht="12.75" customHeight="1" x14ac:dyDescent="0.2">
      <c r="A57" s="6" t="s">
        <v>83</v>
      </c>
      <c r="B57" s="39">
        <v>555</v>
      </c>
      <c r="C57" s="42">
        <f t="shared" si="2"/>
        <v>1.6410893284839884E-2</v>
      </c>
      <c r="D57" s="39">
        <v>1519</v>
      </c>
      <c r="E57" s="42">
        <f t="shared" si="3"/>
        <v>2.1883193592070763E-2</v>
      </c>
      <c r="F57" s="43">
        <v>513.88888888888891</v>
      </c>
      <c r="G57" s="43">
        <v>34.265734265734267</v>
      </c>
      <c r="H57" s="62">
        <v>27.516113039167077</v>
      </c>
      <c r="I57" s="62">
        <v>16.708832911670886</v>
      </c>
      <c r="J57" s="39">
        <v>1554</v>
      </c>
      <c r="K57" s="34">
        <f t="shared" si="4"/>
        <v>1.5090748419549996E-2</v>
      </c>
      <c r="L57" s="39">
        <v>4768</v>
      </c>
      <c r="M57" s="34">
        <f t="shared" si="5"/>
        <v>1.8110134534598411E-2</v>
      </c>
      <c r="N57" s="43">
        <v>271.67832167832165</v>
      </c>
      <c r="O57" s="43">
        <v>37.865311308767467</v>
      </c>
      <c r="P57" s="62">
        <v>35.568780041199361</v>
      </c>
      <c r="Q57" s="62">
        <v>21.565878149170022</v>
      </c>
      <c r="R57" s="8" t="s">
        <v>84</v>
      </c>
    </row>
    <row r="58" spans="1:18" x14ac:dyDescent="0.2">
      <c r="A58" s="6" t="s">
        <v>85</v>
      </c>
      <c r="B58" s="39">
        <v>15</v>
      </c>
      <c r="C58" s="42">
        <f t="shared" si="2"/>
        <v>4.4353765634702386E-4</v>
      </c>
      <c r="D58" s="39">
        <v>30</v>
      </c>
      <c r="E58" s="42">
        <f t="shared" si="3"/>
        <v>4.3218947186446539E-4</v>
      </c>
      <c r="F58" s="43"/>
      <c r="G58" s="43">
        <v>14.77832512315271</v>
      </c>
      <c r="H58" s="62">
        <v>2.5041736227045077</v>
      </c>
      <c r="I58" s="62">
        <v>2.6086956521739131</v>
      </c>
      <c r="J58" s="39">
        <v>43</v>
      </c>
      <c r="K58" s="34">
        <f t="shared" si="4"/>
        <v>4.1756897171212992E-4</v>
      </c>
      <c r="L58" s="39">
        <v>70</v>
      </c>
      <c r="M58" s="34">
        <f t="shared" si="5"/>
        <v>2.6587865298277868E-4</v>
      </c>
      <c r="N58" s="43"/>
      <c r="O58" s="43">
        <v>9.9290780141843982</v>
      </c>
      <c r="P58" s="62">
        <v>3.6286919831223625</v>
      </c>
      <c r="Q58" s="62">
        <v>2.6676829268292681</v>
      </c>
      <c r="R58" s="8" t="s">
        <v>86</v>
      </c>
    </row>
    <row r="59" spans="1:18" ht="12.75" customHeight="1" x14ac:dyDescent="0.2">
      <c r="A59" s="6" t="s">
        <v>87</v>
      </c>
      <c r="B59" s="39">
        <v>86</v>
      </c>
      <c r="C59" s="42">
        <f t="shared" si="2"/>
        <v>2.5429492297229369E-3</v>
      </c>
      <c r="D59" s="39">
        <v>181</v>
      </c>
      <c r="E59" s="42">
        <f t="shared" si="3"/>
        <v>2.6075431469156076E-3</v>
      </c>
      <c r="F59" s="43">
        <v>781.81818181818187</v>
      </c>
      <c r="G59" s="43">
        <v>20.359955005624297</v>
      </c>
      <c r="H59" s="62">
        <v>15.008726003490402</v>
      </c>
      <c r="I59" s="62">
        <v>6.4712191633893452</v>
      </c>
      <c r="J59" s="39">
        <v>341</v>
      </c>
      <c r="K59" s="34">
        <f t="shared" si="4"/>
        <v>3.3114190547403788E-3</v>
      </c>
      <c r="L59" s="39">
        <v>1059</v>
      </c>
      <c r="M59" s="34">
        <f t="shared" si="5"/>
        <v>4.0223641929823225E-3</v>
      </c>
      <c r="N59" s="43">
        <v>114.42953020134227</v>
      </c>
      <c r="O59" s="43">
        <v>29.805797917253024</v>
      </c>
      <c r="P59" s="62">
        <v>19.082260772243984</v>
      </c>
      <c r="Q59" s="62">
        <v>11.892195395845031</v>
      </c>
      <c r="R59" s="8" t="s">
        <v>88</v>
      </c>
    </row>
    <row r="60" spans="1:18" x14ac:dyDescent="0.2">
      <c r="A60" s="6" t="s">
        <v>89</v>
      </c>
      <c r="B60" s="39">
        <v>76</v>
      </c>
      <c r="C60" s="42">
        <f t="shared" si="2"/>
        <v>2.2472574588249211E-3</v>
      </c>
      <c r="D60" s="39">
        <v>115</v>
      </c>
      <c r="E60" s="42">
        <f t="shared" si="3"/>
        <v>1.6567263088137839E-3</v>
      </c>
      <c r="F60" s="43">
        <v>760</v>
      </c>
      <c r="G60" s="43">
        <v>3.9168937329700273</v>
      </c>
      <c r="H60" s="62">
        <v>1.2870448772226926</v>
      </c>
      <c r="I60" s="62">
        <v>0.9527754763877383</v>
      </c>
      <c r="J60" s="39">
        <v>246</v>
      </c>
      <c r="K60" s="34">
        <f t="shared" si="4"/>
        <v>2.3888829544461386E-3</v>
      </c>
      <c r="L60" s="39">
        <v>373</v>
      </c>
      <c r="M60" s="34">
        <f t="shared" si="5"/>
        <v>1.416753393751092E-3</v>
      </c>
      <c r="N60" s="43">
        <v>1069.5652173913043</v>
      </c>
      <c r="O60" s="43">
        <v>5.6523715714502192</v>
      </c>
      <c r="P60" s="62">
        <v>1.9792420951001688</v>
      </c>
      <c r="Q60" s="62">
        <v>1.4419359826813052</v>
      </c>
      <c r="R60" s="8" t="s">
        <v>90</v>
      </c>
    </row>
    <row r="61" spans="1:18" x14ac:dyDescent="0.2">
      <c r="A61" s="6" t="s">
        <v>91</v>
      </c>
      <c r="B61" s="39">
        <v>20</v>
      </c>
      <c r="C61" s="42">
        <f t="shared" si="2"/>
        <v>5.9138354179603177E-4</v>
      </c>
      <c r="D61" s="39">
        <v>48</v>
      </c>
      <c r="E61" s="42">
        <f t="shared" si="3"/>
        <v>6.9150315498314459E-4</v>
      </c>
      <c r="F61" s="43">
        <v>2000</v>
      </c>
      <c r="G61" s="43">
        <v>16.216216216216218</v>
      </c>
      <c r="H61" s="62">
        <v>2.0725388601036272</v>
      </c>
      <c r="I61" s="62">
        <v>2.3622047244094486</v>
      </c>
      <c r="J61" s="39">
        <v>178</v>
      </c>
      <c r="K61" s="34">
        <f t="shared" si="4"/>
        <v>1.7285413247618399E-3</v>
      </c>
      <c r="L61" s="39">
        <v>287</v>
      </c>
      <c r="M61" s="34">
        <f t="shared" si="5"/>
        <v>1.0901024772293924E-3</v>
      </c>
      <c r="N61" s="43">
        <v>8900</v>
      </c>
      <c r="O61" s="43">
        <v>45.555555555555557</v>
      </c>
      <c r="P61" s="62">
        <v>9.2998955067920583</v>
      </c>
      <c r="Q61" s="62">
        <v>6.6373728029602219</v>
      </c>
      <c r="R61" s="8" t="s">
        <v>92</v>
      </c>
    </row>
    <row r="62" spans="1:18" x14ac:dyDescent="0.2">
      <c r="A62" s="6" t="s">
        <v>93</v>
      </c>
      <c r="B62" s="39">
        <v>2</v>
      </c>
      <c r="C62" s="42">
        <f t="shared" si="2"/>
        <v>5.9138354179603183E-5</v>
      </c>
      <c r="D62" s="39">
        <v>4</v>
      </c>
      <c r="E62" s="42">
        <f t="shared" si="3"/>
        <v>5.7625262915262049E-5</v>
      </c>
      <c r="F62" s="43"/>
      <c r="G62" s="43">
        <v>26.666666666666668</v>
      </c>
      <c r="H62" s="62">
        <v>4.8780487804878048</v>
      </c>
      <c r="I62" s="62">
        <v>4.2105263157894735</v>
      </c>
      <c r="J62" s="39">
        <v>5</v>
      </c>
      <c r="K62" s="34">
        <f t="shared" si="4"/>
        <v>4.8554531594433711E-5</v>
      </c>
      <c r="L62" s="39">
        <v>8</v>
      </c>
      <c r="M62" s="34">
        <f t="shared" si="5"/>
        <v>3.0386131769460418E-5</v>
      </c>
      <c r="N62" s="43"/>
      <c r="O62" s="43">
        <v>2.7210884353741496</v>
      </c>
      <c r="P62" s="62">
        <v>6.666666666666667</v>
      </c>
      <c r="Q62" s="62">
        <v>4.4692737430167595</v>
      </c>
      <c r="R62" s="8" t="s">
        <v>94</v>
      </c>
    </row>
    <row r="63" spans="1:18" x14ac:dyDescent="0.2">
      <c r="A63" s="6" t="s">
        <v>95</v>
      </c>
      <c r="B63" s="39">
        <v>87</v>
      </c>
      <c r="C63" s="42">
        <f t="shared" si="2"/>
        <v>2.5725184068127382E-3</v>
      </c>
      <c r="D63" s="39">
        <v>166</v>
      </c>
      <c r="E63" s="42">
        <f t="shared" si="3"/>
        <v>2.3914484109833749E-3</v>
      </c>
      <c r="F63" s="43"/>
      <c r="G63" s="43">
        <v>23.152022315202231</v>
      </c>
      <c r="H63" s="62">
        <v>3.8309114927344781</v>
      </c>
      <c r="I63" s="62">
        <v>3.1469194312796214</v>
      </c>
      <c r="J63" s="39">
        <v>450</v>
      </c>
      <c r="K63" s="34">
        <f t="shared" si="4"/>
        <v>4.3699078434990338E-3</v>
      </c>
      <c r="L63" s="39">
        <v>687</v>
      </c>
      <c r="M63" s="34">
        <f t="shared" si="5"/>
        <v>2.6094090657024136E-3</v>
      </c>
      <c r="N63" s="43">
        <v>865.38461538461536</v>
      </c>
      <c r="O63" s="43">
        <v>27.348726114649679</v>
      </c>
      <c r="P63" s="62">
        <v>6.7791503464899066</v>
      </c>
      <c r="Q63" s="62">
        <v>4.3503039513677813</v>
      </c>
      <c r="R63" s="8" t="s">
        <v>96</v>
      </c>
    </row>
    <row r="64" spans="1:18" x14ac:dyDescent="0.2">
      <c r="A64" s="6" t="s">
        <v>97</v>
      </c>
      <c r="B64" s="39">
        <v>51</v>
      </c>
      <c r="C64" s="42">
        <f t="shared" si="2"/>
        <v>1.5080280315798811E-3</v>
      </c>
      <c r="D64" s="39">
        <v>258</v>
      </c>
      <c r="E64" s="42">
        <f t="shared" si="3"/>
        <v>3.7168294580344021E-3</v>
      </c>
      <c r="F64" s="43">
        <v>1700</v>
      </c>
      <c r="G64" s="43">
        <v>13.486670151594355</v>
      </c>
      <c r="H64" s="62">
        <v>1.0099009900990099</v>
      </c>
      <c r="I64" s="62">
        <v>2.2793532997614632</v>
      </c>
      <c r="J64" s="39">
        <v>224</v>
      </c>
      <c r="K64" s="34">
        <f t="shared" si="4"/>
        <v>2.1752430154306302E-3</v>
      </c>
      <c r="L64" s="39">
        <v>1544</v>
      </c>
      <c r="M64" s="34">
        <f t="shared" si="5"/>
        <v>5.8645234315058605E-3</v>
      </c>
      <c r="N64" s="43">
        <v>7466.666666666667</v>
      </c>
      <c r="O64" s="43">
        <v>44.329600918748206</v>
      </c>
      <c r="P64" s="62">
        <v>2.8513238289205702</v>
      </c>
      <c r="Q64" s="62">
        <v>8.2837062074145607</v>
      </c>
      <c r="R64" s="8" t="s">
        <v>98</v>
      </c>
    </row>
    <row r="65" spans="1:18" x14ac:dyDescent="0.2">
      <c r="A65" s="6" t="s">
        <v>99</v>
      </c>
      <c r="B65" s="39">
        <v>124</v>
      </c>
      <c r="C65" s="42">
        <f t="shared" si="2"/>
        <v>3.6665779591353973E-3</v>
      </c>
      <c r="D65" s="39">
        <v>258</v>
      </c>
      <c r="E65" s="42">
        <f t="shared" si="3"/>
        <v>3.7168294580344021E-3</v>
      </c>
      <c r="F65" s="43">
        <v>688.88888888888891</v>
      </c>
      <c r="G65" s="43">
        <v>5.9888579387186631</v>
      </c>
      <c r="H65" s="62">
        <v>0.86218884717007371</v>
      </c>
      <c r="I65" s="62">
        <v>0.81829426876843547</v>
      </c>
      <c r="J65" s="39">
        <v>318</v>
      </c>
      <c r="K65" s="34">
        <f t="shared" si="4"/>
        <v>3.0880682094059837E-3</v>
      </c>
      <c r="L65" s="39">
        <v>2032</v>
      </c>
      <c r="M65" s="34">
        <f t="shared" si="5"/>
        <v>7.7180774694429466E-3</v>
      </c>
      <c r="N65" s="43">
        <v>454.28571428571428</v>
      </c>
      <c r="O65" s="43">
        <v>13.615652640042883</v>
      </c>
      <c r="P65" s="62">
        <v>1.6180735765531979</v>
      </c>
      <c r="Q65" s="62">
        <v>3.9688275161624249</v>
      </c>
      <c r="R65" s="8" t="s">
        <v>100</v>
      </c>
    </row>
    <row r="66" spans="1:18" x14ac:dyDescent="0.2">
      <c r="A66" s="6" t="s">
        <v>101</v>
      </c>
      <c r="B66" s="39">
        <v>16</v>
      </c>
      <c r="C66" s="42">
        <f t="shared" si="2"/>
        <v>4.7310683343682546E-4</v>
      </c>
      <c r="D66" s="39">
        <v>154</v>
      </c>
      <c r="E66" s="42">
        <f t="shared" si="3"/>
        <v>2.218572622237589E-3</v>
      </c>
      <c r="F66" s="43">
        <v>1600</v>
      </c>
      <c r="G66" s="43">
        <v>1.5525758645024701</v>
      </c>
      <c r="H66" s="62">
        <v>8.5749504260678497E-2</v>
      </c>
      <c r="I66" s="62">
        <v>0.25012181257105737</v>
      </c>
      <c r="J66" s="39">
        <v>43</v>
      </c>
      <c r="K66" s="34">
        <f t="shared" si="4"/>
        <v>4.1756897171212992E-4</v>
      </c>
      <c r="L66" s="39">
        <v>904</v>
      </c>
      <c r="M66" s="34">
        <f t="shared" si="5"/>
        <v>3.4336328899490271E-3</v>
      </c>
      <c r="N66" s="43">
        <v>27.388535031847134</v>
      </c>
      <c r="O66" s="43">
        <v>7.5503215568362148</v>
      </c>
      <c r="P66" s="62">
        <v>0.20620534215700378</v>
      </c>
      <c r="Q66" s="62">
        <v>1.3092720794832431</v>
      </c>
      <c r="R66" s="8" t="s">
        <v>102</v>
      </c>
    </row>
    <row r="67" spans="1:18" ht="12.75" customHeight="1" x14ac:dyDescent="0.2">
      <c r="A67" s="6" t="s">
        <v>103</v>
      </c>
      <c r="B67" s="39">
        <v>335</v>
      </c>
      <c r="C67" s="42">
        <f t="shared" si="2"/>
        <v>9.9056743250835327E-3</v>
      </c>
      <c r="D67" s="39">
        <v>718</v>
      </c>
      <c r="E67" s="42">
        <f t="shared" si="3"/>
        <v>1.0343734693289539E-2</v>
      </c>
      <c r="F67" s="43">
        <v>1861.1111111111111</v>
      </c>
      <c r="G67" s="43">
        <v>7.3891118658022021</v>
      </c>
      <c r="H67" s="62">
        <v>1.487896957583833</v>
      </c>
      <c r="I67" s="62">
        <v>1.2543456613266715</v>
      </c>
      <c r="J67" s="39">
        <v>1295</v>
      </c>
      <c r="K67" s="34">
        <f t="shared" si="4"/>
        <v>1.257562368295833E-2</v>
      </c>
      <c r="L67" s="39">
        <v>3612</v>
      </c>
      <c r="M67" s="34">
        <f t="shared" si="5"/>
        <v>1.3719338493911378E-2</v>
      </c>
      <c r="N67" s="43">
        <v>500</v>
      </c>
      <c r="O67" s="43">
        <v>16.821907600596127</v>
      </c>
      <c r="P67" s="62">
        <v>3.7542761059894474</v>
      </c>
      <c r="Q67" s="62">
        <v>3.7166229356382154</v>
      </c>
      <c r="R67" s="8" t="s">
        <v>104</v>
      </c>
    </row>
    <row r="68" spans="1:18" x14ac:dyDescent="0.2">
      <c r="A68" s="6" t="s">
        <v>105</v>
      </c>
      <c r="B68" s="39">
        <v>37</v>
      </c>
      <c r="C68" s="42">
        <f t="shared" si="2"/>
        <v>1.0940595523226588E-3</v>
      </c>
      <c r="D68" s="39">
        <v>87</v>
      </c>
      <c r="E68" s="42">
        <f t="shared" si="3"/>
        <v>1.2533494684069497E-3</v>
      </c>
      <c r="F68" s="43">
        <v>1233.3333333333335</v>
      </c>
      <c r="G68" s="43">
        <v>6.209850107066381</v>
      </c>
      <c r="H68" s="62">
        <v>1.7338331771321465</v>
      </c>
      <c r="I68" s="62">
        <v>1.7700915564598168</v>
      </c>
      <c r="J68" s="39">
        <v>153</v>
      </c>
      <c r="K68" s="34">
        <f t="shared" si="4"/>
        <v>1.4857686667896714E-3</v>
      </c>
      <c r="L68" s="39">
        <v>430</v>
      </c>
      <c r="M68" s="34">
        <f t="shared" si="5"/>
        <v>1.6332545826084975E-3</v>
      </c>
      <c r="N68" s="43">
        <v>437.14285714285711</v>
      </c>
      <c r="O68" s="43">
        <v>12.261191901910465</v>
      </c>
      <c r="P68" s="62">
        <v>3.7712595513926548</v>
      </c>
      <c r="Q68" s="62">
        <v>4.452267550217436</v>
      </c>
      <c r="R68" s="8" t="s">
        <v>106</v>
      </c>
    </row>
    <row r="69" spans="1:18" x14ac:dyDescent="0.2">
      <c r="A69" s="6" t="s">
        <v>107</v>
      </c>
      <c r="B69" s="39">
        <v>126</v>
      </c>
      <c r="C69" s="42">
        <f t="shared" si="2"/>
        <v>3.7257163133150003E-3</v>
      </c>
      <c r="D69" s="39">
        <v>219</v>
      </c>
      <c r="E69" s="42">
        <f t="shared" si="3"/>
        <v>3.1549831446105975E-3</v>
      </c>
      <c r="F69" s="43">
        <v>969.23076923076917</v>
      </c>
      <c r="G69" s="43">
        <v>11.156393275598573</v>
      </c>
      <c r="H69" s="62">
        <v>3.9886039886039883</v>
      </c>
      <c r="I69" s="62">
        <v>2.8134635149023639</v>
      </c>
      <c r="J69" s="39">
        <v>465</v>
      </c>
      <c r="K69" s="34">
        <f t="shared" si="4"/>
        <v>4.5155714382823352E-3</v>
      </c>
      <c r="L69" s="39">
        <v>1541</v>
      </c>
      <c r="M69" s="34">
        <f t="shared" si="5"/>
        <v>5.8531286320923134E-3</v>
      </c>
      <c r="N69" s="43">
        <v>354.96183206106872</v>
      </c>
      <c r="O69" s="43">
        <v>27.936910804931109</v>
      </c>
      <c r="P69" s="62">
        <v>7.1428571428571423</v>
      </c>
      <c r="Q69" s="62">
        <v>8.8112527874664082</v>
      </c>
      <c r="R69" s="8" t="s">
        <v>108</v>
      </c>
    </row>
    <row r="70" spans="1:18" ht="12.75" customHeight="1" x14ac:dyDescent="0.2">
      <c r="A70" s="6" t="s">
        <v>109</v>
      </c>
      <c r="B70" s="39">
        <v>53</v>
      </c>
      <c r="C70" s="42">
        <f t="shared" si="2"/>
        <v>1.5671663857594843E-3</v>
      </c>
      <c r="D70" s="39">
        <v>175</v>
      </c>
      <c r="E70" s="42">
        <f t="shared" si="3"/>
        <v>2.5211052525427147E-3</v>
      </c>
      <c r="F70" s="43">
        <v>883.33333333333337</v>
      </c>
      <c r="G70" s="43">
        <v>15.164644714038127</v>
      </c>
      <c r="H70" s="62">
        <v>1.1141475719991591</v>
      </c>
      <c r="I70" s="62">
        <v>2.1194138306891119</v>
      </c>
      <c r="J70" s="39">
        <v>202</v>
      </c>
      <c r="K70" s="34">
        <f t="shared" si="4"/>
        <v>1.9616030764151218E-3</v>
      </c>
      <c r="L70" s="39">
        <v>958</v>
      </c>
      <c r="M70" s="34">
        <f t="shared" si="5"/>
        <v>3.6387392793928849E-3</v>
      </c>
      <c r="N70" s="43">
        <v>1836.3636363636363</v>
      </c>
      <c r="O70" s="43">
        <v>29.881472239550845</v>
      </c>
      <c r="P70" s="62">
        <v>2.1645949421345909</v>
      </c>
      <c r="Q70" s="62">
        <v>5.4962707974756162</v>
      </c>
      <c r="R70" s="8" t="s">
        <v>110</v>
      </c>
    </row>
    <row r="71" spans="1:18" x14ac:dyDescent="0.2">
      <c r="A71" s="6" t="s">
        <v>111</v>
      </c>
      <c r="B71" s="39">
        <v>1038</v>
      </c>
      <c r="C71" s="42">
        <f t="shared" si="2"/>
        <v>3.0692805819214051E-2</v>
      </c>
      <c r="D71" s="39">
        <v>1813</v>
      </c>
      <c r="E71" s="42">
        <f t="shared" si="3"/>
        <v>2.6118650416342523E-2</v>
      </c>
      <c r="F71" s="43">
        <v>2661.5384615384619</v>
      </c>
      <c r="G71" s="43">
        <v>29.823984207928934</v>
      </c>
      <c r="H71" s="62">
        <v>5.2471944191689417</v>
      </c>
      <c r="I71" s="62">
        <v>4.5548186111948548</v>
      </c>
      <c r="J71" s="39">
        <v>5749</v>
      </c>
      <c r="K71" s="34">
        <f t="shared" si="4"/>
        <v>5.5828000427279881E-2</v>
      </c>
      <c r="L71" s="39">
        <v>9679</v>
      </c>
      <c r="M71" s="34">
        <f t="shared" si="5"/>
        <v>3.6763421174575921E-2</v>
      </c>
      <c r="N71" s="43">
        <v>6317.5824175824173</v>
      </c>
      <c r="O71" s="43">
        <v>61.158852521167695</v>
      </c>
      <c r="P71" s="62">
        <v>13.577535307732274</v>
      </c>
      <c r="Q71" s="62">
        <v>10.91144805817034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>
        <v>2</v>
      </c>
      <c r="E72" s="30"/>
      <c r="F72" s="21"/>
      <c r="G72" s="21"/>
      <c r="H72" s="63"/>
      <c r="I72" s="63"/>
      <c r="J72" s="22"/>
      <c r="K72" s="29"/>
      <c r="L72" s="22"/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74DA475E-F3D2-4549-93E8-28D70C5AC2DF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FC95-1C24-455F-A237-FDF359798516}">
  <dimension ref="A7:S79"/>
  <sheetViews>
    <sheetView topLeftCell="A43" workbookViewId="0">
      <selection activeCell="J72" sqref="J72:L7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167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168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69"/>
      <c r="I11" s="69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161</v>
      </c>
      <c r="C12" s="27"/>
      <c r="D12" s="113" t="s">
        <v>162</v>
      </c>
      <c r="E12" s="70"/>
      <c r="F12" s="4" t="s">
        <v>161</v>
      </c>
      <c r="G12" s="11" t="s">
        <v>162</v>
      </c>
      <c r="H12" s="54" t="s">
        <v>161</v>
      </c>
      <c r="I12" s="55" t="s">
        <v>162</v>
      </c>
      <c r="J12" s="110" t="s">
        <v>161</v>
      </c>
      <c r="K12" s="27"/>
      <c r="L12" s="113" t="s">
        <v>162</v>
      </c>
      <c r="M12" s="70"/>
      <c r="N12" s="4" t="s">
        <v>161</v>
      </c>
      <c r="O12" s="11" t="s">
        <v>162</v>
      </c>
      <c r="P12" s="54" t="s">
        <v>161</v>
      </c>
      <c r="Q12" s="55" t="s">
        <v>162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163</v>
      </c>
      <c r="G13" s="12" t="s">
        <v>164</v>
      </c>
      <c r="H13" s="56" t="s">
        <v>165</v>
      </c>
      <c r="I13" s="57" t="s">
        <v>166</v>
      </c>
      <c r="J13" s="111"/>
      <c r="K13" s="17" t="s">
        <v>2</v>
      </c>
      <c r="L13" s="114"/>
      <c r="M13" s="24" t="s">
        <v>2</v>
      </c>
      <c r="N13" s="10" t="s">
        <v>163</v>
      </c>
      <c r="O13" s="12" t="s">
        <v>164</v>
      </c>
      <c r="P13" s="56" t="s">
        <v>165</v>
      </c>
      <c r="Q13" s="57" t="s">
        <v>166</v>
      </c>
      <c r="R13" s="108"/>
    </row>
    <row r="14" spans="1:19" x14ac:dyDescent="0.2">
      <c r="A14" s="104"/>
      <c r="B14" s="112"/>
      <c r="C14" s="28"/>
      <c r="D14" s="115"/>
      <c r="E14" s="71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71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374920</v>
      </c>
      <c r="C16" s="34">
        <f>B16/B16</f>
        <v>1</v>
      </c>
      <c r="D16" s="33">
        <v>572542</v>
      </c>
      <c r="E16" s="34">
        <f>D16/D16</f>
        <v>1</v>
      </c>
      <c r="F16" s="35">
        <v>154.62722762272804</v>
      </c>
      <c r="G16" s="35">
        <v>62.212944993665062</v>
      </c>
      <c r="H16" s="60">
        <v>54.905820087223688</v>
      </c>
      <c r="I16" s="60">
        <v>22.385663591421427</v>
      </c>
      <c r="J16" s="33">
        <v>1012446</v>
      </c>
      <c r="K16" s="34">
        <v>1</v>
      </c>
      <c r="L16" s="33">
        <v>1696412</v>
      </c>
      <c r="M16" s="34">
        <v>1</v>
      </c>
      <c r="N16" s="35">
        <v>166.63501118365721</v>
      </c>
      <c r="O16" s="35">
        <v>67.432277031649306</v>
      </c>
      <c r="P16" s="60">
        <v>61.112875011619614</v>
      </c>
      <c r="Q16" s="60">
        <v>26.954484202009748</v>
      </c>
      <c r="R16" s="9" t="s">
        <v>4</v>
      </c>
    </row>
    <row r="17" spans="1:18" x14ac:dyDescent="0.2">
      <c r="A17" s="5" t="s">
        <v>5</v>
      </c>
      <c r="B17" s="33">
        <v>248977</v>
      </c>
      <c r="C17" s="34">
        <f>SUM(B17)/SUM($B$17:$B$18)</f>
        <v>0.6640803371385896</v>
      </c>
      <c r="D17" s="33">
        <v>377185</v>
      </c>
      <c r="E17" s="34">
        <f>SUM(D17)/SUM($D$17:$D$18)</f>
        <v>0.65879009749503092</v>
      </c>
      <c r="F17" s="35">
        <v>161.88887805195228</v>
      </c>
      <c r="G17" s="35">
        <v>88.493509357645777</v>
      </c>
      <c r="H17" s="60">
        <v>164.84722084285099</v>
      </c>
      <c r="I17" s="60">
        <v>51.577328045945578</v>
      </c>
      <c r="J17" s="33">
        <v>695080</v>
      </c>
      <c r="K17" s="34">
        <f t="shared" ref="K17:K18" si="0">SUM(J17)/SUM($J$17:$J$18)</f>
        <v>0.68653538065240027</v>
      </c>
      <c r="L17" s="33">
        <v>1115752</v>
      </c>
      <c r="M17" s="34">
        <f t="shared" ref="M17:M18" si="1">SUM(L17)/SUM($L$17:$L$18)</f>
        <v>0.65771286692147901</v>
      </c>
      <c r="N17" s="68">
        <v>171.10124827995344</v>
      </c>
      <c r="O17" s="35">
        <v>92.355930800430428</v>
      </c>
      <c r="P17" s="60">
        <v>164.30869459356597</v>
      </c>
      <c r="Q17" s="60">
        <v>55.543486377371451</v>
      </c>
      <c r="R17" s="9" t="s">
        <v>6</v>
      </c>
    </row>
    <row r="18" spans="1:18" x14ac:dyDescent="0.2">
      <c r="A18" s="5" t="s">
        <v>7</v>
      </c>
      <c r="B18" s="33">
        <v>125943</v>
      </c>
      <c r="C18" s="34">
        <f>SUM(B18)/SUM($B$17:$B$18)</f>
        <v>0.33591966286141045</v>
      </c>
      <c r="D18" s="33">
        <v>195357</v>
      </c>
      <c r="E18" s="34">
        <f>SUM(D18)/SUM($D$17:$D$18)</f>
        <v>0.34120990250496908</v>
      </c>
      <c r="F18" s="35">
        <v>142.03243413929988</v>
      </c>
      <c r="G18" s="35">
        <v>39.540748686913659</v>
      </c>
      <c r="H18" s="60">
        <v>23.682087674663929</v>
      </c>
      <c r="I18" s="60">
        <v>10.696709462922323</v>
      </c>
      <c r="J18" s="33">
        <v>317366</v>
      </c>
      <c r="K18" s="34">
        <f t="shared" si="0"/>
        <v>0.31346461934759978</v>
      </c>
      <c r="L18" s="33">
        <v>580660</v>
      </c>
      <c r="M18" s="34">
        <f t="shared" si="1"/>
        <v>0.34228713307852104</v>
      </c>
      <c r="N18" s="35">
        <v>157.62376827717736</v>
      </c>
      <c r="O18" s="35">
        <v>44.405629434081739</v>
      </c>
      <c r="P18" s="60">
        <v>25.725793965706618</v>
      </c>
      <c r="Q18" s="60">
        <v>13.551538953614697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19697</v>
      </c>
      <c r="C20" s="42">
        <f t="shared" ref="C20:C71" si="2">SUM(B20)/SUM($B$20:$B$72)</f>
        <v>0.15639614746353508</v>
      </c>
      <c r="D20" s="39">
        <v>26291</v>
      </c>
      <c r="E20" s="42">
        <f t="shared" ref="E20:E71" si="3">SUM(D20)/SUM($D$20:$D$72)</f>
        <v>0.13458063525376879</v>
      </c>
      <c r="F20" s="43">
        <v>110.05140239132865</v>
      </c>
      <c r="G20" s="43">
        <v>41.658347990049279</v>
      </c>
      <c r="H20" s="62">
        <v>43.380684946591785</v>
      </c>
      <c r="I20" s="62">
        <v>14.497860419975295</v>
      </c>
      <c r="J20" s="39">
        <v>47534</v>
      </c>
      <c r="K20" s="34">
        <f t="shared" ref="K20:K71" si="4">SUM(J20)/SUM($J$20:$J$72)</f>
        <v>0.14977659862745221</v>
      </c>
      <c r="L20" s="39">
        <v>63911</v>
      </c>
      <c r="M20" s="34">
        <f t="shared" ref="M20:M71" si="5">SUM(L20)/SUM($L$20:$L$72)</f>
        <v>0.1100691645827736</v>
      </c>
      <c r="N20" s="43">
        <v>118.74594054459155</v>
      </c>
      <c r="O20" s="43">
        <v>41.578947368421055</v>
      </c>
      <c r="P20" s="62">
        <v>40.627350427350429</v>
      </c>
      <c r="Q20" s="62">
        <v>13.888019678913835</v>
      </c>
      <c r="R20" s="8" t="s">
        <v>12</v>
      </c>
    </row>
    <row r="21" spans="1:18" x14ac:dyDescent="0.2">
      <c r="A21" s="6" t="s">
        <v>13</v>
      </c>
      <c r="B21" s="39">
        <v>1726</v>
      </c>
      <c r="C21" s="42">
        <f t="shared" si="2"/>
        <v>1.3704612404024043E-2</v>
      </c>
      <c r="D21" s="39">
        <v>2394</v>
      </c>
      <c r="E21" s="42">
        <f t="shared" si="3"/>
        <v>1.2254613396125004E-2</v>
      </c>
      <c r="F21" s="43">
        <v>371.98275862068965</v>
      </c>
      <c r="G21" s="43">
        <v>86.928104575163403</v>
      </c>
      <c r="H21" s="62">
        <v>15.619909502262445</v>
      </c>
      <c r="I21" s="62">
        <v>10.249165168250707</v>
      </c>
      <c r="J21" s="39">
        <v>3757</v>
      </c>
      <c r="K21" s="34">
        <f t="shared" si="4"/>
        <v>1.1838067089732359E-2</v>
      </c>
      <c r="L21" s="39">
        <v>5948</v>
      </c>
      <c r="M21" s="34">
        <f t="shared" si="5"/>
        <v>1.0243798265374308E-2</v>
      </c>
      <c r="N21" s="43">
        <v>350.13979496738119</v>
      </c>
      <c r="O21" s="43">
        <v>75.281609922794573</v>
      </c>
      <c r="P21" s="62">
        <v>14.352293998548344</v>
      </c>
      <c r="Q21" s="62">
        <v>10.647476863039937</v>
      </c>
      <c r="R21" s="8" t="s">
        <v>14</v>
      </c>
    </row>
    <row r="22" spans="1:18" x14ac:dyDescent="0.2">
      <c r="A22" s="6" t="s">
        <v>15</v>
      </c>
      <c r="B22" s="39">
        <v>961</v>
      </c>
      <c r="C22" s="42">
        <f t="shared" si="2"/>
        <v>7.6304359908847654E-3</v>
      </c>
      <c r="D22" s="39">
        <v>2199</v>
      </c>
      <c r="E22" s="42">
        <f t="shared" si="3"/>
        <v>1.1256430600701287E-2</v>
      </c>
      <c r="F22" s="43">
        <v>193.36016096579476</v>
      </c>
      <c r="G22" s="43">
        <v>39.593086064097946</v>
      </c>
      <c r="H22" s="62">
        <v>28.963230861965037</v>
      </c>
      <c r="I22" s="62">
        <v>11.425750805362153</v>
      </c>
      <c r="J22" s="39">
        <v>2040</v>
      </c>
      <c r="K22" s="34">
        <f t="shared" si="4"/>
        <v>6.4279097319813721E-3</v>
      </c>
      <c r="L22" s="39">
        <v>7483</v>
      </c>
      <c r="M22" s="34">
        <f t="shared" si="5"/>
        <v>1.2887414663718216E-2</v>
      </c>
      <c r="N22" s="43">
        <v>214.51104100946372</v>
      </c>
      <c r="O22" s="43">
        <v>65.120529109738058</v>
      </c>
      <c r="P22" s="62">
        <v>37.233071728417592</v>
      </c>
      <c r="Q22" s="62">
        <v>23.79559258434827</v>
      </c>
      <c r="R22" s="8" t="s">
        <v>16</v>
      </c>
    </row>
    <row r="23" spans="1:18" x14ac:dyDescent="0.2">
      <c r="A23" s="6" t="s">
        <v>17</v>
      </c>
      <c r="B23" s="39">
        <v>3289</v>
      </c>
      <c r="C23" s="42">
        <f t="shared" si="2"/>
        <v>2.6114988526555662E-2</v>
      </c>
      <c r="D23" s="39">
        <v>7282</v>
      </c>
      <c r="E23" s="42">
        <f t="shared" si="3"/>
        <v>3.7275728801412812E-2</v>
      </c>
      <c r="F23" s="43">
        <v>190.77726218097447</v>
      </c>
      <c r="G23" s="43">
        <v>42.825217595859797</v>
      </c>
      <c r="H23" s="62">
        <v>52.759063201796593</v>
      </c>
      <c r="I23" s="62">
        <v>19.856028794241151</v>
      </c>
      <c r="J23" s="39">
        <v>9343</v>
      </c>
      <c r="K23" s="34">
        <f t="shared" si="4"/>
        <v>2.9439196385246058E-2</v>
      </c>
      <c r="L23" s="39">
        <v>25841</v>
      </c>
      <c r="M23" s="34">
        <f t="shared" si="5"/>
        <v>4.4504033452511346E-2</v>
      </c>
      <c r="N23" s="43">
        <v>210.04946043165469</v>
      </c>
      <c r="O23" s="43">
        <v>50.744246327861134</v>
      </c>
      <c r="P23" s="62">
        <v>61.572426519045734</v>
      </c>
      <c r="Q23" s="62">
        <v>26.365407964412157</v>
      </c>
      <c r="R23" s="8" t="s">
        <v>18</v>
      </c>
    </row>
    <row r="24" spans="1:18" ht="12.75" customHeight="1" x14ac:dyDescent="0.2">
      <c r="A24" s="6" t="s">
        <v>19</v>
      </c>
      <c r="B24" s="39">
        <v>33</v>
      </c>
      <c r="C24" s="42">
        <f t="shared" si="2"/>
        <v>2.6202329625306685E-4</v>
      </c>
      <c r="D24" s="39">
        <v>43</v>
      </c>
      <c r="E24" s="42">
        <f t="shared" si="3"/>
        <v>2.2011210360625528E-4</v>
      </c>
      <c r="F24" s="43">
        <v>471.42857142857144</v>
      </c>
      <c r="G24" s="43">
        <v>37.719298245614034</v>
      </c>
      <c r="H24" s="62">
        <v>25.190839694656486</v>
      </c>
      <c r="I24" s="62">
        <v>7.6923076923076925</v>
      </c>
      <c r="J24" s="39">
        <v>140</v>
      </c>
      <c r="K24" s="34">
        <f t="shared" si="4"/>
        <v>4.4113106003793728E-4</v>
      </c>
      <c r="L24" s="39">
        <v>182</v>
      </c>
      <c r="M24" s="34">
        <f t="shared" si="5"/>
        <v>3.1344507133458709E-4</v>
      </c>
      <c r="N24" s="43">
        <v>1272.7272727272727</v>
      </c>
      <c r="O24" s="43">
        <v>64.768683274021356</v>
      </c>
      <c r="P24" s="62">
        <v>39.325842696629216</v>
      </c>
      <c r="Q24" s="62">
        <v>9.2432706957846626</v>
      </c>
      <c r="R24" s="8" t="s">
        <v>20</v>
      </c>
    </row>
    <row r="25" spans="1:18" x14ac:dyDescent="0.2">
      <c r="A25" s="6" t="s">
        <v>21</v>
      </c>
      <c r="B25" s="39">
        <v>9107</v>
      </c>
      <c r="C25" s="42">
        <f t="shared" si="2"/>
        <v>7.2310489665960001E-2</v>
      </c>
      <c r="D25" s="39">
        <v>11404</v>
      </c>
      <c r="E25" s="42">
        <f t="shared" si="3"/>
        <v>5.8375777430831048E-2</v>
      </c>
      <c r="F25" s="43">
        <v>142.85490196078433</v>
      </c>
      <c r="G25" s="43">
        <v>82.285879212064359</v>
      </c>
      <c r="H25" s="62">
        <v>34.922156607101776</v>
      </c>
      <c r="I25" s="62">
        <v>21.565401561997692</v>
      </c>
      <c r="J25" s="39">
        <v>22444</v>
      </c>
      <c r="K25" s="34">
        <f t="shared" si="4"/>
        <v>7.0719610796367599E-2</v>
      </c>
      <c r="L25" s="39">
        <v>32088</v>
      </c>
      <c r="M25" s="34">
        <f t="shared" si="5"/>
        <v>5.5262777192221051E-2</v>
      </c>
      <c r="N25" s="43">
        <v>162.34358047016275</v>
      </c>
      <c r="O25" s="43">
        <v>78.328369867695159</v>
      </c>
      <c r="P25" s="62">
        <v>36.562082559541267</v>
      </c>
      <c r="Q25" s="62">
        <v>23.599844079813483</v>
      </c>
      <c r="R25" s="8" t="s">
        <v>22</v>
      </c>
    </row>
    <row r="26" spans="1:18" x14ac:dyDescent="0.2">
      <c r="A26" s="6" t="s">
        <v>23</v>
      </c>
      <c r="B26" s="39">
        <v>313</v>
      </c>
      <c r="C26" s="42">
        <f t="shared" si="2"/>
        <v>2.4852512644609071E-3</v>
      </c>
      <c r="D26" s="39">
        <v>842</v>
      </c>
      <c r="E26" s="42">
        <f t="shared" si="3"/>
        <v>4.3101021217783007E-3</v>
      </c>
      <c r="F26" s="43">
        <v>240.76923076923075</v>
      </c>
      <c r="G26" s="43">
        <v>31.347728965003725</v>
      </c>
      <c r="H26" s="62">
        <v>34.739178690344062</v>
      </c>
      <c r="I26" s="62">
        <v>12.856924721331501</v>
      </c>
      <c r="J26" s="39">
        <v>855</v>
      </c>
      <c r="K26" s="34">
        <f t="shared" si="4"/>
        <v>2.6940504023745455E-3</v>
      </c>
      <c r="L26" s="39">
        <v>2934</v>
      </c>
      <c r="M26" s="34">
        <f t="shared" si="5"/>
        <v>5.0530101060202118E-3</v>
      </c>
      <c r="N26" s="43">
        <v>236.18784530386739</v>
      </c>
      <c r="O26" s="43">
        <v>39.670091941590044</v>
      </c>
      <c r="P26" s="62">
        <v>39.656771799628942</v>
      </c>
      <c r="Q26" s="62">
        <v>18.152570686135</v>
      </c>
      <c r="R26" s="8" t="s">
        <v>24</v>
      </c>
    </row>
    <row r="27" spans="1:18" x14ac:dyDescent="0.2">
      <c r="A27" s="6" t="s">
        <v>25</v>
      </c>
      <c r="B27" s="39">
        <v>305</v>
      </c>
      <c r="C27" s="42">
        <f t="shared" si="2"/>
        <v>2.4217304653692544E-3</v>
      </c>
      <c r="D27" s="39">
        <v>546</v>
      </c>
      <c r="E27" s="42">
        <f t="shared" si="3"/>
        <v>2.7949118271864042E-3</v>
      </c>
      <c r="F27" s="43">
        <v>234.61538461538461</v>
      </c>
      <c r="G27" s="43">
        <v>49.90859232175503</v>
      </c>
      <c r="H27" s="62">
        <v>14.586322333811575</v>
      </c>
      <c r="I27" s="62">
        <v>8.7795465508924266</v>
      </c>
      <c r="J27" s="39">
        <v>666</v>
      </c>
      <c r="K27" s="34">
        <f t="shared" si="4"/>
        <v>2.0985234713233303E-3</v>
      </c>
      <c r="L27" s="39">
        <v>1576</v>
      </c>
      <c r="M27" s="34">
        <f t="shared" si="5"/>
        <v>2.7142276506775236E-3</v>
      </c>
      <c r="N27" s="43">
        <v>212.1019108280255</v>
      </c>
      <c r="O27" s="43">
        <v>45.760743321718934</v>
      </c>
      <c r="P27" s="62">
        <v>12.756176977590499</v>
      </c>
      <c r="Q27" s="62">
        <v>10.716714266285869</v>
      </c>
      <c r="R27" s="8" t="s">
        <v>26</v>
      </c>
    </row>
    <row r="28" spans="1:18" x14ac:dyDescent="0.2">
      <c r="A28" s="6" t="s">
        <v>27</v>
      </c>
      <c r="B28" s="39">
        <v>234</v>
      </c>
      <c r="C28" s="42">
        <f t="shared" si="2"/>
        <v>1.8579833734308378E-3</v>
      </c>
      <c r="D28" s="39">
        <v>351</v>
      </c>
      <c r="E28" s="42">
        <f t="shared" si="3"/>
        <v>1.7967290317626883E-3</v>
      </c>
      <c r="F28" s="43">
        <v>251.61290322580646</v>
      </c>
      <c r="G28" s="43">
        <v>73.277661795407099</v>
      </c>
      <c r="H28" s="62">
        <v>31.283422459893046</v>
      </c>
      <c r="I28" s="62">
        <v>16.348393106660456</v>
      </c>
      <c r="J28" s="39">
        <v>809</v>
      </c>
      <c r="K28" s="34">
        <f t="shared" si="4"/>
        <v>2.5491073397906519E-3</v>
      </c>
      <c r="L28" s="39">
        <v>1502</v>
      </c>
      <c r="M28" s="34">
        <f t="shared" si="5"/>
        <v>2.5867829513436806E-3</v>
      </c>
      <c r="N28" s="43">
        <v>518.58974358974365</v>
      </c>
      <c r="O28" s="43">
        <v>87.274840209180709</v>
      </c>
      <c r="P28" s="62">
        <v>52.806788511749346</v>
      </c>
      <c r="Q28" s="62">
        <v>23.932441045251753</v>
      </c>
      <c r="R28" s="8" t="s">
        <v>28</v>
      </c>
    </row>
    <row r="29" spans="1:18" x14ac:dyDescent="0.2">
      <c r="A29" s="6" t="s">
        <v>29</v>
      </c>
      <c r="B29" s="39">
        <v>104</v>
      </c>
      <c r="C29" s="42">
        <f t="shared" si="2"/>
        <v>8.2577038819148349E-4</v>
      </c>
      <c r="D29" s="39">
        <v>264</v>
      </c>
      <c r="E29" s="42">
        <f t="shared" si="3"/>
        <v>1.3513859384197999E-3</v>
      </c>
      <c r="F29" s="43">
        <v>113.04347826086956</v>
      </c>
      <c r="G29" s="43">
        <v>22.184873949579831</v>
      </c>
      <c r="H29" s="62">
        <v>2.1164021164021163</v>
      </c>
      <c r="I29" s="62">
        <v>2.3843930635838149</v>
      </c>
      <c r="J29" s="39">
        <v>385</v>
      </c>
      <c r="K29" s="34">
        <f t="shared" si="4"/>
        <v>1.2131104151043275E-3</v>
      </c>
      <c r="L29" s="39">
        <v>1546</v>
      </c>
      <c r="M29" s="34">
        <f t="shared" si="5"/>
        <v>2.6625608806773171E-3</v>
      </c>
      <c r="N29" s="43">
        <v>165.94827586206898</v>
      </c>
      <c r="O29" s="43">
        <v>34.332667110815009</v>
      </c>
      <c r="P29" s="62">
        <v>3.3674451150179308</v>
      </c>
      <c r="Q29" s="62">
        <v>5.2344675808362959</v>
      </c>
      <c r="R29" s="8" t="s">
        <v>30</v>
      </c>
    </row>
    <row r="30" spans="1:18" x14ac:dyDescent="0.2">
      <c r="A30" s="6" t="s">
        <v>31</v>
      </c>
      <c r="B30" s="39">
        <v>3542</v>
      </c>
      <c r="C30" s="42">
        <f t="shared" si="2"/>
        <v>2.8123833797829175E-2</v>
      </c>
      <c r="D30" s="39">
        <v>5997</v>
      </c>
      <c r="E30" s="42">
        <f t="shared" si="3"/>
        <v>3.0697960123877044E-2</v>
      </c>
      <c r="F30" s="43">
        <v>355.26579739217652</v>
      </c>
      <c r="G30" s="43">
        <v>74.626679940268787</v>
      </c>
      <c r="H30" s="62">
        <v>25.215348472983557</v>
      </c>
      <c r="I30" s="62">
        <v>14.042852125043906</v>
      </c>
      <c r="J30" s="39">
        <v>8644</v>
      </c>
      <c r="K30" s="34">
        <f t="shared" si="4"/>
        <v>2.7236692021199497E-2</v>
      </c>
      <c r="L30" s="39">
        <v>18550</v>
      </c>
      <c r="M30" s="34">
        <f t="shared" si="5"/>
        <v>3.1947286116794454E-2</v>
      </c>
      <c r="N30" s="43">
        <v>375.66275532377227</v>
      </c>
      <c r="O30" s="43">
        <v>84.745762711864401</v>
      </c>
      <c r="P30" s="62">
        <v>29.543046583957072</v>
      </c>
      <c r="Q30" s="62">
        <v>19.280138858574205</v>
      </c>
      <c r="R30" s="8" t="s">
        <v>32</v>
      </c>
    </row>
    <row r="31" spans="1:18" x14ac:dyDescent="0.2">
      <c r="A31" s="6" t="s">
        <v>33</v>
      </c>
      <c r="B31" s="39">
        <v>272</v>
      </c>
      <c r="C31" s="42">
        <f t="shared" si="2"/>
        <v>2.1597071691161875E-3</v>
      </c>
      <c r="D31" s="39">
        <v>595</v>
      </c>
      <c r="E31" s="42">
        <f t="shared" si="3"/>
        <v>3.0457372475749278E-3</v>
      </c>
      <c r="F31" s="43">
        <v>168.94409937888199</v>
      </c>
      <c r="G31" s="43">
        <v>43.846720707442884</v>
      </c>
      <c r="H31" s="62">
        <v>26.356589147286826</v>
      </c>
      <c r="I31" s="62">
        <v>12.393251405957093</v>
      </c>
      <c r="J31" s="39">
        <v>1097</v>
      </c>
      <c r="K31" s="34">
        <f t="shared" si="4"/>
        <v>3.4565769490115515E-3</v>
      </c>
      <c r="L31" s="39">
        <v>3385</v>
      </c>
      <c r="M31" s="34">
        <f t="shared" si="5"/>
        <v>5.8297338816899859E-3</v>
      </c>
      <c r="N31" s="43">
        <v>222.96747967479672</v>
      </c>
      <c r="O31" s="43">
        <v>78.702627295977678</v>
      </c>
      <c r="P31" s="62">
        <v>49.148745519713259</v>
      </c>
      <c r="Q31" s="62">
        <v>27.866963036140614</v>
      </c>
      <c r="R31" s="8" t="s">
        <v>34</v>
      </c>
    </row>
    <row r="32" spans="1:18" x14ac:dyDescent="0.2">
      <c r="A32" s="6" t="s">
        <v>35</v>
      </c>
      <c r="B32" s="39">
        <v>4822</v>
      </c>
      <c r="C32" s="42">
        <f t="shared" si="2"/>
        <v>3.8287161652493587E-2</v>
      </c>
      <c r="D32" s="39">
        <v>10930</v>
      </c>
      <c r="E32" s="42">
        <f t="shared" si="3"/>
        <v>5.5949425405031866E-2</v>
      </c>
      <c r="F32" s="43">
        <v>87.418419144307464</v>
      </c>
      <c r="G32" s="43">
        <v>15.492778069143432</v>
      </c>
      <c r="H32" s="62">
        <v>27.712643678160919</v>
      </c>
      <c r="I32" s="62">
        <v>8.6697178573978153</v>
      </c>
      <c r="J32" s="39">
        <v>12755</v>
      </c>
      <c r="K32" s="34">
        <f t="shared" si="4"/>
        <v>4.0190190505599216E-2</v>
      </c>
      <c r="L32" s="39">
        <v>38107</v>
      </c>
      <c r="M32" s="34">
        <f t="shared" si="5"/>
        <v>6.5628853479929181E-2</v>
      </c>
      <c r="N32" s="43">
        <v>110.53817488517204</v>
      </c>
      <c r="O32" s="43">
        <v>20.82543187072023</v>
      </c>
      <c r="P32" s="62">
        <v>35.390249993063456</v>
      </c>
      <c r="Q32" s="62">
        <v>12.577107268628687</v>
      </c>
      <c r="R32" s="8" t="s">
        <v>36</v>
      </c>
    </row>
    <row r="33" spans="1:18" x14ac:dyDescent="0.2">
      <c r="A33" s="6" t="s">
        <v>37</v>
      </c>
      <c r="B33" s="39">
        <v>140</v>
      </c>
      <c r="C33" s="42">
        <f t="shared" si="2"/>
        <v>1.1116139841039201E-3</v>
      </c>
      <c r="D33" s="39">
        <v>276</v>
      </c>
      <c r="E33" s="42">
        <f t="shared" si="3"/>
        <v>1.4128125719843362E-3</v>
      </c>
      <c r="F33" s="43">
        <v>205.88235294117646</v>
      </c>
      <c r="G33" s="43">
        <v>28.660436137071649</v>
      </c>
      <c r="H33" s="62">
        <v>4.5278137128072444</v>
      </c>
      <c r="I33" s="62">
        <v>3.7586817377093831</v>
      </c>
      <c r="J33" s="39">
        <v>457</v>
      </c>
      <c r="K33" s="34">
        <f t="shared" si="4"/>
        <v>1.4399778174095524E-3</v>
      </c>
      <c r="L33" s="39">
        <v>1179</v>
      </c>
      <c r="M33" s="34">
        <f t="shared" si="5"/>
        <v>2.030504061008122E-3</v>
      </c>
      <c r="N33" s="43">
        <v>287.42138364779873</v>
      </c>
      <c r="O33" s="43">
        <v>35.565610859728508</v>
      </c>
      <c r="P33" s="62">
        <v>5.1772969298742497</v>
      </c>
      <c r="Q33" s="62">
        <v>5.4865279910651958</v>
      </c>
      <c r="R33" s="8" t="s">
        <v>38</v>
      </c>
    </row>
    <row r="34" spans="1:18" x14ac:dyDescent="0.2">
      <c r="A34" s="6" t="s">
        <v>39</v>
      </c>
      <c r="B34" s="39">
        <v>4</v>
      </c>
      <c r="C34" s="42">
        <f t="shared" si="2"/>
        <v>3.1760399545826289E-5</v>
      </c>
      <c r="D34" s="39">
        <v>65</v>
      </c>
      <c r="E34" s="42">
        <f t="shared" si="3"/>
        <v>3.3272759847457193E-4</v>
      </c>
      <c r="F34" s="43">
        <v>80</v>
      </c>
      <c r="G34" s="43">
        <v>94.20289855072464</v>
      </c>
      <c r="H34" s="62">
        <v>0.98765432098765427</v>
      </c>
      <c r="I34" s="62">
        <v>5.9306569343065689</v>
      </c>
      <c r="J34" s="39">
        <v>17</v>
      </c>
      <c r="K34" s="34">
        <f t="shared" si="4"/>
        <v>5.3565914433178097E-5</v>
      </c>
      <c r="L34" s="39">
        <v>338</v>
      </c>
      <c r="M34" s="34">
        <f t="shared" si="5"/>
        <v>5.8211227533566179E-4</v>
      </c>
      <c r="N34" s="43">
        <v>56.666666666666664</v>
      </c>
      <c r="O34" s="43">
        <v>96.022727272727266</v>
      </c>
      <c r="P34" s="62">
        <v>1.8763796909492272</v>
      </c>
      <c r="Q34" s="62">
        <v>10.995445673389719</v>
      </c>
      <c r="R34" s="8" t="s">
        <v>40</v>
      </c>
    </row>
    <row r="35" spans="1:18" x14ac:dyDescent="0.2">
      <c r="A35" s="6" t="s">
        <v>41</v>
      </c>
      <c r="B35" s="39">
        <v>9498</v>
      </c>
      <c r="C35" s="42">
        <f t="shared" si="2"/>
        <v>7.5415068721564518E-2</v>
      </c>
      <c r="D35" s="39">
        <v>17220</v>
      </c>
      <c r="E35" s="42">
        <f t="shared" si="3"/>
        <v>8.8147219165109675E-2</v>
      </c>
      <c r="F35" s="43">
        <v>117.23031350283881</v>
      </c>
      <c r="G35" s="43">
        <v>21.224932516547312</v>
      </c>
      <c r="H35" s="62">
        <v>24.623441267207632</v>
      </c>
      <c r="I35" s="62">
        <v>6.9630336506190718</v>
      </c>
      <c r="J35" s="39">
        <v>20455</v>
      </c>
      <c r="K35" s="34">
        <f t="shared" si="4"/>
        <v>6.445239880768576E-2</v>
      </c>
      <c r="L35" s="39">
        <v>41525</v>
      </c>
      <c r="M35" s="34">
        <f t="shared" si="5"/>
        <v>7.151542080861939E-2</v>
      </c>
      <c r="N35" s="43">
        <v>135.16817551047379</v>
      </c>
      <c r="O35" s="43">
        <v>22.844426840069758</v>
      </c>
      <c r="P35" s="62">
        <v>26.177373944202714</v>
      </c>
      <c r="Q35" s="62">
        <v>8.116200933876172</v>
      </c>
      <c r="R35" s="8" t="s">
        <v>42</v>
      </c>
    </row>
    <row r="36" spans="1:18" x14ac:dyDescent="0.2">
      <c r="A36" s="6" t="s">
        <v>43</v>
      </c>
      <c r="B36" s="39">
        <v>251</v>
      </c>
      <c r="C36" s="42">
        <f t="shared" si="2"/>
        <v>1.9929650715005995E-3</v>
      </c>
      <c r="D36" s="39">
        <v>418</v>
      </c>
      <c r="E36" s="42">
        <f t="shared" si="3"/>
        <v>2.1396944024980164E-3</v>
      </c>
      <c r="F36" s="43">
        <v>132.10526315789474</v>
      </c>
      <c r="G36" s="43">
        <v>76.277372262773724</v>
      </c>
      <c r="H36" s="62">
        <v>27.61276127612761</v>
      </c>
      <c r="I36" s="62">
        <v>15.990818668706963</v>
      </c>
      <c r="J36" s="39">
        <v>820</v>
      </c>
      <c r="K36" s="34">
        <f t="shared" si="4"/>
        <v>2.5837676373650612E-3</v>
      </c>
      <c r="L36" s="39">
        <v>1741</v>
      </c>
      <c r="M36" s="34">
        <f t="shared" si="5"/>
        <v>2.9983948856786603E-3</v>
      </c>
      <c r="N36" s="43">
        <v>234.28571428571431</v>
      </c>
      <c r="O36" s="43">
        <v>110.39949270767279</v>
      </c>
      <c r="P36" s="62">
        <v>43.873729266987695</v>
      </c>
      <c r="Q36" s="62">
        <v>28.121466645130027</v>
      </c>
      <c r="R36" s="8" t="s">
        <v>44</v>
      </c>
    </row>
    <row r="37" spans="1:18" x14ac:dyDescent="0.2">
      <c r="A37" s="6" t="s">
        <v>45</v>
      </c>
      <c r="B37" s="39">
        <v>335</v>
      </c>
      <c r="C37" s="42">
        <f t="shared" si="2"/>
        <v>2.6599334619629516E-3</v>
      </c>
      <c r="D37" s="39">
        <v>482</v>
      </c>
      <c r="E37" s="42">
        <f t="shared" si="3"/>
        <v>2.4673031148422105E-3</v>
      </c>
      <c r="F37" s="43">
        <v>170.91836734693877</v>
      </c>
      <c r="G37" s="43">
        <v>70.467836257309941</v>
      </c>
      <c r="H37" s="62">
        <v>22.513440860215052</v>
      </c>
      <c r="I37" s="62">
        <v>16.40571817562968</v>
      </c>
      <c r="J37" s="39">
        <v>907</v>
      </c>
      <c r="K37" s="34">
        <f t="shared" si="4"/>
        <v>2.8578990818172081E-3</v>
      </c>
      <c r="L37" s="39">
        <v>1738</v>
      </c>
      <c r="M37" s="34">
        <f t="shared" si="5"/>
        <v>2.9932282086786396E-3</v>
      </c>
      <c r="N37" s="43">
        <v>227.8894472361809</v>
      </c>
      <c r="O37" s="43">
        <v>89.958592132505174</v>
      </c>
      <c r="P37" s="62">
        <v>31.602787456445991</v>
      </c>
      <c r="Q37" s="62">
        <v>22.498381877022652</v>
      </c>
      <c r="R37" s="8" t="s">
        <v>46</v>
      </c>
    </row>
    <row r="38" spans="1:18" x14ac:dyDescent="0.2">
      <c r="A38" s="6" t="s">
        <v>47</v>
      </c>
      <c r="B38" s="39">
        <v>133</v>
      </c>
      <c r="C38" s="42">
        <f t="shared" si="2"/>
        <v>1.056033284898724E-3</v>
      </c>
      <c r="D38" s="39">
        <v>218</v>
      </c>
      <c r="E38" s="42">
        <f t="shared" si="3"/>
        <v>1.1159171764224104E-3</v>
      </c>
      <c r="F38" s="43">
        <v>177.33333333333334</v>
      </c>
      <c r="G38" s="43">
        <v>95.196506550218345</v>
      </c>
      <c r="H38" s="62">
        <v>41.823899371069182</v>
      </c>
      <c r="I38" s="62">
        <v>19.710669077757686</v>
      </c>
      <c r="J38" s="39">
        <v>295</v>
      </c>
      <c r="K38" s="34">
        <f t="shared" si="4"/>
        <v>9.2952616222279636E-4</v>
      </c>
      <c r="L38" s="39">
        <v>512</v>
      </c>
      <c r="M38" s="34">
        <f t="shared" si="5"/>
        <v>8.817795413368605E-4</v>
      </c>
      <c r="N38" s="43">
        <v>247.89915966386556</v>
      </c>
      <c r="O38" s="43">
        <v>109.63597430406853</v>
      </c>
      <c r="P38" s="62">
        <v>42.142857142857146</v>
      </c>
      <c r="Q38" s="62">
        <v>20.10208087946604</v>
      </c>
      <c r="R38" s="8" t="s">
        <v>48</v>
      </c>
    </row>
    <row r="39" spans="1:18" x14ac:dyDescent="0.2">
      <c r="A39" s="6" t="s">
        <v>49</v>
      </c>
      <c r="B39" s="39">
        <v>10743</v>
      </c>
      <c r="C39" s="42">
        <f t="shared" si="2"/>
        <v>8.5300493080202947E-2</v>
      </c>
      <c r="D39" s="39">
        <v>14207</v>
      </c>
      <c r="E39" s="42">
        <f t="shared" si="3"/>
        <v>7.2724015254280669E-2</v>
      </c>
      <c r="F39" s="43">
        <v>165.96632164375094</v>
      </c>
      <c r="G39" s="43">
        <v>60.188951025249956</v>
      </c>
      <c r="H39" s="62">
        <v>47.261449122343933</v>
      </c>
      <c r="I39" s="62">
        <v>18.772463002114165</v>
      </c>
      <c r="J39" s="39">
        <v>27260</v>
      </c>
      <c r="K39" s="34">
        <f t="shared" si="4"/>
        <v>8.5894519261672644E-2</v>
      </c>
      <c r="L39" s="39">
        <v>36034</v>
      </c>
      <c r="M39" s="34">
        <f t="shared" si="5"/>
        <v>6.2058679672914903E-2</v>
      </c>
      <c r="N39" s="43">
        <v>174.94544987806444</v>
      </c>
      <c r="O39" s="43">
        <v>53.570207388686541</v>
      </c>
      <c r="P39" s="62">
        <v>50.712505115898352</v>
      </c>
      <c r="Q39" s="62">
        <v>19.288704272699047</v>
      </c>
      <c r="R39" s="8" t="s">
        <v>50</v>
      </c>
    </row>
    <row r="40" spans="1:18" x14ac:dyDescent="0.2">
      <c r="A40" s="6" t="s">
        <v>120</v>
      </c>
      <c r="B40" s="39">
        <v>1107</v>
      </c>
      <c r="C40" s="42">
        <f t="shared" si="2"/>
        <v>8.7896905743074256E-3</v>
      </c>
      <c r="D40" s="39">
        <v>2198</v>
      </c>
      <c r="E40" s="42">
        <f t="shared" si="3"/>
        <v>1.1251311714570909E-2</v>
      </c>
      <c r="F40" s="43">
        <v>292.85714285714283</v>
      </c>
      <c r="G40" s="43">
        <v>48.801065719360572</v>
      </c>
      <c r="H40" s="62">
        <v>51.850117096018735</v>
      </c>
      <c r="I40" s="62">
        <v>19.21160737697754</v>
      </c>
      <c r="J40" s="39">
        <v>2709</v>
      </c>
      <c r="K40" s="34">
        <f t="shared" si="4"/>
        <v>8.5358860117340854E-3</v>
      </c>
      <c r="L40" s="39">
        <v>6347</v>
      </c>
      <c r="M40" s="34">
        <f t="shared" si="5"/>
        <v>1.0930966306377058E-2</v>
      </c>
      <c r="N40" s="43">
        <v>265.58823529411762</v>
      </c>
      <c r="O40" s="43">
        <v>51.702508960573482</v>
      </c>
      <c r="P40" s="62">
        <v>47.434774995622483</v>
      </c>
      <c r="Q40" s="62">
        <v>22.15667108845912</v>
      </c>
      <c r="R40" s="8" t="s">
        <v>121</v>
      </c>
    </row>
    <row r="41" spans="1:18" x14ac:dyDescent="0.2">
      <c r="A41" s="6" t="s">
        <v>51</v>
      </c>
      <c r="B41" s="39">
        <v>70</v>
      </c>
      <c r="C41" s="42">
        <f t="shared" si="2"/>
        <v>5.5580699205196005E-4</v>
      </c>
      <c r="D41" s="39">
        <v>134</v>
      </c>
      <c r="E41" s="42">
        <f t="shared" si="3"/>
        <v>6.8593074147065599E-4</v>
      </c>
      <c r="F41" s="43">
        <v>411.76470588235293</v>
      </c>
      <c r="G41" s="43">
        <v>21.44</v>
      </c>
      <c r="H41" s="62">
        <v>17.5</v>
      </c>
      <c r="I41" s="62">
        <v>7.873090481786134</v>
      </c>
      <c r="J41" s="39">
        <v>307</v>
      </c>
      <c r="K41" s="34">
        <f t="shared" si="4"/>
        <v>9.6733739594033388E-4</v>
      </c>
      <c r="L41" s="39">
        <v>567</v>
      </c>
      <c r="M41" s="34">
        <f t="shared" si="5"/>
        <v>9.76501953003906E-4</v>
      </c>
      <c r="N41" s="43">
        <v>829.72972972972968</v>
      </c>
      <c r="O41" s="43">
        <v>24.598698481561822</v>
      </c>
      <c r="P41" s="62">
        <v>23.257575757575758</v>
      </c>
      <c r="Q41" s="62">
        <v>9.3057607090103396</v>
      </c>
      <c r="R41" s="8" t="s">
        <v>52</v>
      </c>
    </row>
    <row r="42" spans="1:18" x14ac:dyDescent="0.2">
      <c r="A42" s="6" t="s">
        <v>53</v>
      </c>
      <c r="B42" s="39">
        <v>25712</v>
      </c>
      <c r="C42" s="42">
        <f t="shared" si="2"/>
        <v>0.20415584828057137</v>
      </c>
      <c r="D42" s="39">
        <v>33224</v>
      </c>
      <c r="E42" s="42">
        <f t="shared" si="3"/>
        <v>0.17006987279567967</v>
      </c>
      <c r="F42" s="43">
        <v>96.184348346550948</v>
      </c>
      <c r="G42" s="43">
        <v>71.540233845093766</v>
      </c>
      <c r="H42" s="62">
        <v>29.249758261759855</v>
      </c>
      <c r="I42" s="62">
        <v>17.681369209809265</v>
      </c>
      <c r="J42" s="39">
        <v>62292</v>
      </c>
      <c r="K42" s="34">
        <f t="shared" si="4"/>
        <v>0.19627811422773705</v>
      </c>
      <c r="L42" s="39">
        <v>86971</v>
      </c>
      <c r="M42" s="34">
        <f t="shared" si="5"/>
        <v>0.1497836884562658</v>
      </c>
      <c r="N42" s="43">
        <v>101.8142590958125</v>
      </c>
      <c r="O42" s="43">
        <v>73.063998521430847</v>
      </c>
      <c r="P42" s="62">
        <v>26.838431710469624</v>
      </c>
      <c r="Q42" s="62">
        <v>17.677391816906848</v>
      </c>
      <c r="R42" s="8" t="s">
        <v>54</v>
      </c>
    </row>
    <row r="43" spans="1:18" x14ac:dyDescent="0.2">
      <c r="A43" s="6" t="s">
        <v>55</v>
      </c>
      <c r="B43" s="39">
        <v>2184</v>
      </c>
      <c r="C43" s="42">
        <f t="shared" si="2"/>
        <v>1.7341178152021151E-2</v>
      </c>
      <c r="D43" s="39">
        <v>3230</v>
      </c>
      <c r="E43" s="42">
        <f t="shared" si="3"/>
        <v>1.6534002201121036E-2</v>
      </c>
      <c r="F43" s="43">
        <v>221.95121951219514</v>
      </c>
      <c r="G43" s="43">
        <v>61.877394636015325</v>
      </c>
      <c r="H43" s="62">
        <v>9.5743281750032878</v>
      </c>
      <c r="I43" s="62">
        <v>7.3629980851645849</v>
      </c>
      <c r="J43" s="39">
        <v>6218</v>
      </c>
      <c r="K43" s="34">
        <f t="shared" si="4"/>
        <v>1.9592520937970672E-2</v>
      </c>
      <c r="L43" s="39">
        <v>10528</v>
      </c>
      <c r="M43" s="34">
        <f t="shared" si="5"/>
        <v>1.8131591818739193E-2</v>
      </c>
      <c r="N43" s="43">
        <v>226.35602475427737</v>
      </c>
      <c r="O43" s="43">
        <v>73.524687478175849</v>
      </c>
      <c r="P43" s="62">
        <v>10.498590170023807</v>
      </c>
      <c r="Q43" s="62">
        <v>9.3081649794438803</v>
      </c>
      <c r="R43" s="8" t="s">
        <v>56</v>
      </c>
    </row>
    <row r="44" spans="1:18" x14ac:dyDescent="0.2">
      <c r="A44" s="6" t="s">
        <v>57</v>
      </c>
      <c r="B44" s="39">
        <v>113</v>
      </c>
      <c r="C44" s="42">
        <f t="shared" si="2"/>
        <v>8.9723128716959265E-4</v>
      </c>
      <c r="D44" s="39">
        <v>337</v>
      </c>
      <c r="E44" s="42">
        <f t="shared" si="3"/>
        <v>1.725064625937396E-3</v>
      </c>
      <c r="F44" s="43">
        <v>188.33333333333334</v>
      </c>
      <c r="G44" s="43">
        <v>46.935933147632312</v>
      </c>
      <c r="H44" s="62">
        <v>7.1974522292993628</v>
      </c>
      <c r="I44" s="62">
        <v>6.1687717371407649</v>
      </c>
      <c r="J44" s="39">
        <v>239</v>
      </c>
      <c r="K44" s="34">
        <f t="shared" si="4"/>
        <v>7.5307373820762149E-4</v>
      </c>
      <c r="L44" s="39">
        <v>1950</v>
      </c>
      <c r="M44" s="34">
        <f t="shared" si="5"/>
        <v>3.3583400500134335E-3</v>
      </c>
      <c r="N44" s="43">
        <v>215.31531531531533</v>
      </c>
      <c r="O44" s="43">
        <v>82.557154953429304</v>
      </c>
      <c r="P44" s="62">
        <v>6.4351103931071618</v>
      </c>
      <c r="Q44" s="62">
        <v>13.383665065202472</v>
      </c>
      <c r="R44" s="8" t="s">
        <v>58</v>
      </c>
    </row>
    <row r="45" spans="1:18" x14ac:dyDescent="0.2">
      <c r="A45" s="6" t="s">
        <v>59</v>
      </c>
      <c r="B45" s="39">
        <v>7837</v>
      </c>
      <c r="C45" s="42">
        <f t="shared" si="2"/>
        <v>6.2226562810160153E-2</v>
      </c>
      <c r="D45" s="39">
        <v>10041</v>
      </c>
      <c r="E45" s="42">
        <f t="shared" si="3"/>
        <v>5.1398735635125793E-2</v>
      </c>
      <c r="F45" s="43">
        <v>1088.4722222222222</v>
      </c>
      <c r="G45" s="43">
        <v>183.33029030491147</v>
      </c>
      <c r="H45" s="62">
        <v>39.727277335631364</v>
      </c>
      <c r="I45" s="62">
        <v>20.610875053882626</v>
      </c>
      <c r="J45" s="39">
        <v>18157</v>
      </c>
      <c r="K45" s="34">
        <f t="shared" si="4"/>
        <v>5.7211547550777335E-2</v>
      </c>
      <c r="L45" s="39">
        <v>28498</v>
      </c>
      <c r="M45" s="34">
        <f t="shared" si="5"/>
        <v>4.9079987048862989E-2</v>
      </c>
      <c r="N45" s="43">
        <v>860.52132701421795</v>
      </c>
      <c r="O45" s="43">
        <v>145.00585152394038</v>
      </c>
      <c r="P45" s="62">
        <v>39.858190279668086</v>
      </c>
      <c r="Q45" s="62">
        <v>23.668059165995334</v>
      </c>
      <c r="R45" s="8" t="s">
        <v>60</v>
      </c>
    </row>
    <row r="46" spans="1:18" x14ac:dyDescent="0.2">
      <c r="A46" s="6" t="s">
        <v>61</v>
      </c>
      <c r="B46" s="39">
        <v>419</v>
      </c>
      <c r="C46" s="42">
        <f t="shared" si="2"/>
        <v>3.3269018524253037E-3</v>
      </c>
      <c r="D46" s="39">
        <v>735</v>
      </c>
      <c r="E46" s="42">
        <f t="shared" si="3"/>
        <v>3.7623813058278517E-3</v>
      </c>
      <c r="F46" s="43">
        <v>625.37313432835822</v>
      </c>
      <c r="G46" s="43">
        <v>68.56343283582089</v>
      </c>
      <c r="H46" s="62">
        <v>23.820352472996021</v>
      </c>
      <c r="I46" s="62">
        <v>12.549086563086906</v>
      </c>
      <c r="J46" s="39">
        <v>1471</v>
      </c>
      <c r="K46" s="34">
        <f t="shared" si="4"/>
        <v>4.6350270665414693E-3</v>
      </c>
      <c r="L46" s="39">
        <v>3838</v>
      </c>
      <c r="M46" s="34">
        <f t="shared" si="5"/>
        <v>6.6099021086931066E-3</v>
      </c>
      <c r="N46" s="43">
        <v>469.96805111821089</v>
      </c>
      <c r="O46" s="43">
        <v>74.451988360814752</v>
      </c>
      <c r="P46" s="62">
        <v>40.268272652614293</v>
      </c>
      <c r="Q46" s="62">
        <v>24.393034193466377</v>
      </c>
      <c r="R46" s="8" t="s">
        <v>62</v>
      </c>
    </row>
    <row r="47" spans="1:18" x14ac:dyDescent="0.2">
      <c r="A47" s="6" t="s">
        <v>63</v>
      </c>
      <c r="B47" s="39">
        <v>1969</v>
      </c>
      <c r="C47" s="42">
        <f t="shared" si="2"/>
        <v>1.563405667643299E-2</v>
      </c>
      <c r="D47" s="39">
        <v>3794</v>
      </c>
      <c r="E47" s="42">
        <f t="shared" si="3"/>
        <v>1.9421053978654245E-2</v>
      </c>
      <c r="F47" s="43">
        <v>209.02335456475583</v>
      </c>
      <c r="G47" s="43">
        <v>46.228829048373335</v>
      </c>
      <c r="H47" s="62">
        <v>34.309113085903469</v>
      </c>
      <c r="I47" s="62">
        <v>16.823341610500179</v>
      </c>
      <c r="J47" s="39">
        <v>4900</v>
      </c>
      <c r="K47" s="34">
        <f t="shared" si="4"/>
        <v>1.5439587101327805E-2</v>
      </c>
      <c r="L47" s="39">
        <v>9787</v>
      </c>
      <c r="M47" s="34">
        <f t="shared" si="5"/>
        <v>1.6855422599734087E-2</v>
      </c>
      <c r="N47" s="43">
        <v>265.87086272381987</v>
      </c>
      <c r="O47" s="43">
        <v>58.25595238095238</v>
      </c>
      <c r="P47" s="62">
        <v>44.728434504792332</v>
      </c>
      <c r="Q47" s="62">
        <v>20.364551904950165</v>
      </c>
      <c r="R47" s="8" t="s">
        <v>64</v>
      </c>
    </row>
    <row r="48" spans="1:18" x14ac:dyDescent="0.2">
      <c r="A48" s="6" t="s">
        <v>65</v>
      </c>
      <c r="B48" s="39">
        <v>1096</v>
      </c>
      <c r="C48" s="42">
        <f t="shared" si="2"/>
        <v>8.7023494755564031E-3</v>
      </c>
      <c r="D48" s="39">
        <v>2549</v>
      </c>
      <c r="E48" s="42">
        <f t="shared" si="3"/>
        <v>1.3048040746333598E-2</v>
      </c>
      <c r="F48" s="43">
        <v>157.92507204610951</v>
      </c>
      <c r="G48" s="43">
        <v>27.221272960273385</v>
      </c>
      <c r="H48" s="62">
        <v>12.990399431077398</v>
      </c>
      <c r="I48" s="62">
        <v>8.0682429652138143</v>
      </c>
      <c r="J48" s="39">
        <v>3366</v>
      </c>
      <c r="K48" s="34">
        <f t="shared" si="4"/>
        <v>1.0606051057769263E-2</v>
      </c>
      <c r="L48" s="39">
        <v>11030</v>
      </c>
      <c r="M48" s="34">
        <f t="shared" si="5"/>
        <v>1.8996149103409316E-2</v>
      </c>
      <c r="N48" s="43">
        <v>165.89452932479054</v>
      </c>
      <c r="O48" s="43">
        <v>25.409477297334654</v>
      </c>
      <c r="P48" s="62">
        <v>9.5098177708715923</v>
      </c>
      <c r="Q48" s="62">
        <v>7.6430561137519577</v>
      </c>
      <c r="R48" s="8" t="s">
        <v>66</v>
      </c>
    </row>
    <row r="49" spans="1:18" x14ac:dyDescent="0.2">
      <c r="A49" s="6" t="s">
        <v>67</v>
      </c>
      <c r="B49" s="39">
        <v>3829</v>
      </c>
      <c r="C49" s="42">
        <f t="shared" si="2"/>
        <v>3.0402642465242213E-2</v>
      </c>
      <c r="D49" s="39">
        <v>5270</v>
      </c>
      <c r="E49" s="42">
        <f t="shared" si="3"/>
        <v>2.6976529907092216E-2</v>
      </c>
      <c r="F49" s="43">
        <v>242.80279010779964</v>
      </c>
      <c r="G49" s="43">
        <v>83.162379674925049</v>
      </c>
      <c r="H49" s="62">
        <v>50.315374507227325</v>
      </c>
      <c r="I49" s="62">
        <v>23.454537362588454</v>
      </c>
      <c r="J49" s="39">
        <v>10298</v>
      </c>
      <c r="K49" s="34">
        <f t="shared" si="4"/>
        <v>3.2448340401933416E-2</v>
      </c>
      <c r="L49" s="39">
        <v>16702</v>
      </c>
      <c r="M49" s="34">
        <f t="shared" si="5"/>
        <v>2.8764613084781725E-2</v>
      </c>
      <c r="N49" s="43">
        <v>286.05555555555554</v>
      </c>
      <c r="O49" s="43">
        <v>104.59669338677355</v>
      </c>
      <c r="P49" s="62">
        <v>59.395547352635823</v>
      </c>
      <c r="Q49" s="62">
        <v>31.566214964752131</v>
      </c>
      <c r="R49" s="8" t="s">
        <v>68</v>
      </c>
    </row>
    <row r="50" spans="1:18" ht="12.75" customHeight="1" x14ac:dyDescent="0.2">
      <c r="A50" s="6" t="s">
        <v>69</v>
      </c>
      <c r="B50" s="39">
        <v>4780</v>
      </c>
      <c r="C50" s="42">
        <f t="shared" si="2"/>
        <v>3.7953677457262414E-2</v>
      </c>
      <c r="D50" s="39">
        <v>9514</v>
      </c>
      <c r="E50" s="42">
        <f t="shared" si="3"/>
        <v>4.8701082644416575E-2</v>
      </c>
      <c r="F50" s="43">
        <v>446.72897196261687</v>
      </c>
      <c r="G50" s="43">
        <v>29.845034192860282</v>
      </c>
      <c r="H50" s="62">
        <v>43.234442836468887</v>
      </c>
      <c r="I50" s="62">
        <v>12.276762671621762</v>
      </c>
      <c r="J50" s="39">
        <v>16084</v>
      </c>
      <c r="K50" s="34">
        <f t="shared" si="4"/>
        <v>5.0679656926072736E-2</v>
      </c>
      <c r="L50" s="39">
        <v>35573</v>
      </c>
      <c r="M50" s="34">
        <f t="shared" si="5"/>
        <v>6.1264733640578391E-2</v>
      </c>
      <c r="N50" s="43">
        <v>571.36767317939609</v>
      </c>
      <c r="O50" s="43">
        <v>35.938857570063242</v>
      </c>
      <c r="P50" s="62">
        <v>57.789594711123883</v>
      </c>
      <c r="Q50" s="62">
        <v>17.716607981512929</v>
      </c>
      <c r="R50" s="8" t="s">
        <v>70</v>
      </c>
    </row>
    <row r="51" spans="1:18" x14ac:dyDescent="0.2">
      <c r="A51" s="6" t="s">
        <v>71</v>
      </c>
      <c r="B51" s="39">
        <v>1179</v>
      </c>
      <c r="C51" s="42">
        <f t="shared" si="2"/>
        <v>9.3613777661322971E-3</v>
      </c>
      <c r="D51" s="39">
        <v>2497</v>
      </c>
      <c r="E51" s="42">
        <f t="shared" si="3"/>
        <v>1.2781858667553941E-2</v>
      </c>
      <c r="F51" s="43">
        <v>315.24064171122996</v>
      </c>
      <c r="G51" s="43">
        <v>63.553066938152206</v>
      </c>
      <c r="H51" s="62">
        <v>15.774685576665776</v>
      </c>
      <c r="I51" s="62">
        <v>11.011642264949726</v>
      </c>
      <c r="J51" s="39">
        <v>3462</v>
      </c>
      <c r="K51" s="34">
        <f t="shared" si="4"/>
        <v>1.0908540927509564E-2</v>
      </c>
      <c r="L51" s="39">
        <v>10128</v>
      </c>
      <c r="M51" s="34">
        <f t="shared" si="5"/>
        <v>1.744270155206977E-2</v>
      </c>
      <c r="N51" s="43">
        <v>296.15055603079554</v>
      </c>
      <c r="O51" s="43">
        <v>75.446960667461255</v>
      </c>
      <c r="P51" s="62">
        <v>20.583863487722219</v>
      </c>
      <c r="Q51" s="62">
        <v>18.096701568809635</v>
      </c>
      <c r="R51" s="8" t="s">
        <v>72</v>
      </c>
    </row>
    <row r="52" spans="1:18" x14ac:dyDescent="0.2">
      <c r="A52" s="6" t="s">
        <v>73</v>
      </c>
      <c r="B52" s="39">
        <v>355</v>
      </c>
      <c r="C52" s="42">
        <f t="shared" si="2"/>
        <v>2.8187354596920827E-3</v>
      </c>
      <c r="D52" s="39">
        <v>710</v>
      </c>
      <c r="E52" s="42">
        <f t="shared" si="3"/>
        <v>3.634409152568401E-3</v>
      </c>
      <c r="F52" s="43">
        <v>273.07692307692309</v>
      </c>
      <c r="G52" s="43">
        <v>58.726220016542598</v>
      </c>
      <c r="H52" s="62">
        <v>6.0611234420351723</v>
      </c>
      <c r="I52" s="62">
        <v>6.2182518829917672</v>
      </c>
      <c r="J52" s="39">
        <v>820</v>
      </c>
      <c r="K52" s="34">
        <f t="shared" si="4"/>
        <v>2.5837676373650612E-3</v>
      </c>
      <c r="L52" s="39">
        <v>2644</v>
      </c>
      <c r="M52" s="34">
        <f t="shared" si="5"/>
        <v>4.5535646626848813E-3</v>
      </c>
      <c r="N52" s="43">
        <v>364.44444444444446</v>
      </c>
      <c r="O52" s="43">
        <v>81.228878648233476</v>
      </c>
      <c r="P52" s="62">
        <v>6.9930069930069934</v>
      </c>
      <c r="Q52" s="62">
        <v>10.058203674820252</v>
      </c>
      <c r="R52" s="8" t="s">
        <v>74</v>
      </c>
    </row>
    <row r="53" spans="1:18" x14ac:dyDescent="0.2">
      <c r="A53" s="6" t="s">
        <v>75</v>
      </c>
      <c r="B53" s="39">
        <v>1897</v>
      </c>
      <c r="C53" s="42">
        <f t="shared" si="2"/>
        <v>1.5062369484608117E-2</v>
      </c>
      <c r="D53" s="39">
        <v>3130</v>
      </c>
      <c r="E53" s="42">
        <f t="shared" si="3"/>
        <v>1.6022113588083232E-2</v>
      </c>
      <c r="F53" s="43">
        <v>91.953465826466314</v>
      </c>
      <c r="G53" s="43">
        <v>54.634316634665737</v>
      </c>
      <c r="H53" s="62">
        <v>19.838945827232795</v>
      </c>
      <c r="I53" s="62">
        <v>11.410864017499089</v>
      </c>
      <c r="J53" s="39">
        <v>3691</v>
      </c>
      <c r="K53" s="34">
        <f t="shared" si="4"/>
        <v>1.1630105304285904E-2</v>
      </c>
      <c r="L53" s="39">
        <v>7206</v>
      </c>
      <c r="M53" s="34">
        <f t="shared" si="5"/>
        <v>1.2410358154049641E-2</v>
      </c>
      <c r="N53" s="43">
        <v>96.952981350144469</v>
      </c>
      <c r="O53" s="43">
        <v>62.720863434589603</v>
      </c>
      <c r="P53" s="62">
        <v>18.944721038854386</v>
      </c>
      <c r="Q53" s="62">
        <v>12.265531914893616</v>
      </c>
      <c r="R53" s="8" t="s">
        <v>76</v>
      </c>
    </row>
    <row r="54" spans="1:18" x14ac:dyDescent="0.2">
      <c r="A54" s="6" t="s">
        <v>77</v>
      </c>
      <c r="B54" s="39">
        <v>354</v>
      </c>
      <c r="C54" s="42">
        <f t="shared" si="2"/>
        <v>2.8107953598056263E-3</v>
      </c>
      <c r="D54" s="39">
        <v>878</v>
      </c>
      <c r="E54" s="42">
        <f t="shared" si="3"/>
        <v>4.4943820224719105E-3</v>
      </c>
      <c r="F54" s="43">
        <v>208.23529411764707</v>
      </c>
      <c r="G54" s="43">
        <v>20.281820281820281</v>
      </c>
      <c r="H54" s="62">
        <v>13.358490566037737</v>
      </c>
      <c r="I54" s="62">
        <v>7.0431573880956195</v>
      </c>
      <c r="J54" s="39">
        <v>1247</v>
      </c>
      <c r="K54" s="34">
        <f t="shared" si="4"/>
        <v>3.9292173704807698E-3</v>
      </c>
      <c r="L54" s="39">
        <v>4585</v>
      </c>
      <c r="M54" s="34">
        <f t="shared" si="5"/>
        <v>7.8964046816982526E-3</v>
      </c>
      <c r="N54" s="43">
        <v>122.13516160626835</v>
      </c>
      <c r="O54" s="43">
        <v>33.767859773162471</v>
      </c>
      <c r="P54" s="62">
        <v>22.931224714968739</v>
      </c>
      <c r="Q54" s="62">
        <v>15.446031532138527</v>
      </c>
      <c r="R54" s="8" t="s">
        <v>78</v>
      </c>
    </row>
    <row r="55" spans="1:18" x14ac:dyDescent="0.2">
      <c r="A55" s="6" t="s">
        <v>79</v>
      </c>
      <c r="B55" s="39">
        <v>706</v>
      </c>
      <c r="C55" s="42">
        <f t="shared" si="2"/>
        <v>5.6057105198383398E-3</v>
      </c>
      <c r="D55" s="39">
        <v>1725</v>
      </c>
      <c r="E55" s="42">
        <f t="shared" si="3"/>
        <v>8.8300785749021015E-3</v>
      </c>
      <c r="F55" s="43">
        <v>141.48296593186373</v>
      </c>
      <c r="G55" s="43">
        <v>32.363977485928707</v>
      </c>
      <c r="H55" s="62">
        <v>12.951751972115208</v>
      </c>
      <c r="I55" s="62">
        <v>9.8605236080942049</v>
      </c>
      <c r="J55" s="39">
        <v>2190</v>
      </c>
      <c r="K55" s="34">
        <f t="shared" si="4"/>
        <v>6.90055015345059E-3</v>
      </c>
      <c r="L55" s="39">
        <v>6390</v>
      </c>
      <c r="M55" s="34">
        <f t="shared" si="5"/>
        <v>1.1005022010044021E-2</v>
      </c>
      <c r="N55" s="43">
        <v>173.39667458432305</v>
      </c>
      <c r="O55" s="43">
        <v>34.42331519689705</v>
      </c>
      <c r="P55" s="62">
        <v>17.570603337612322</v>
      </c>
      <c r="Q55" s="62">
        <v>12.415481464210771</v>
      </c>
      <c r="R55" s="8" t="s">
        <v>80</v>
      </c>
    </row>
    <row r="56" spans="1:18" x14ac:dyDescent="0.2">
      <c r="A56" s="6" t="s">
        <v>81</v>
      </c>
      <c r="B56" s="39">
        <v>810</v>
      </c>
      <c r="C56" s="42">
        <f t="shared" si="2"/>
        <v>6.431480908029823E-3</v>
      </c>
      <c r="D56" s="39">
        <v>1603</v>
      </c>
      <c r="E56" s="42">
        <f t="shared" si="3"/>
        <v>8.205574466995982E-3</v>
      </c>
      <c r="F56" s="43">
        <v>188.8111888111888</v>
      </c>
      <c r="G56" s="43">
        <v>15.769798327594689</v>
      </c>
      <c r="H56" s="62">
        <v>3.6600244001626674</v>
      </c>
      <c r="I56" s="62">
        <v>2.6506821000413394</v>
      </c>
      <c r="J56" s="39">
        <v>2400</v>
      </c>
      <c r="K56" s="34">
        <f t="shared" si="4"/>
        <v>7.5622467435074959E-3</v>
      </c>
      <c r="L56" s="39">
        <v>6993</v>
      </c>
      <c r="M56" s="34">
        <f t="shared" si="5"/>
        <v>1.2043524087048174E-2</v>
      </c>
      <c r="N56" s="43">
        <v>227.92022792022792</v>
      </c>
      <c r="O56" s="43">
        <v>20.223841749089015</v>
      </c>
      <c r="P56" s="62">
        <v>3.7993920972644375</v>
      </c>
      <c r="Q56" s="62">
        <v>4.0024725699273684</v>
      </c>
      <c r="R56" s="8" t="s">
        <v>82</v>
      </c>
    </row>
    <row r="57" spans="1:18" ht="12.75" customHeight="1" x14ac:dyDescent="0.2">
      <c r="A57" s="6" t="s">
        <v>83</v>
      </c>
      <c r="B57" s="39">
        <v>992</v>
      </c>
      <c r="C57" s="42">
        <f t="shared" si="2"/>
        <v>7.876579087364919E-3</v>
      </c>
      <c r="D57" s="39">
        <v>2511</v>
      </c>
      <c r="E57" s="42">
        <f t="shared" si="3"/>
        <v>1.2853523073379232E-2</v>
      </c>
      <c r="F57" s="43">
        <v>151.45038167938932</v>
      </c>
      <c r="G57" s="43">
        <v>49.351415094339622</v>
      </c>
      <c r="H57" s="62">
        <v>42.520360051435915</v>
      </c>
      <c r="I57" s="62">
        <v>21.980042016806721</v>
      </c>
      <c r="J57" s="39">
        <v>2360</v>
      </c>
      <c r="K57" s="34">
        <f t="shared" si="4"/>
        <v>7.4362092977823709E-3</v>
      </c>
      <c r="L57" s="39">
        <v>7128</v>
      </c>
      <c r="M57" s="34">
        <f t="shared" si="5"/>
        <v>1.2276024552049104E-2</v>
      </c>
      <c r="N57" s="43">
        <v>137.44903902154923</v>
      </c>
      <c r="O57" s="43">
        <v>49.814801872947093</v>
      </c>
      <c r="P57" s="62">
        <v>42.622358677984465</v>
      </c>
      <c r="Q57" s="62">
        <v>25.783115098025032</v>
      </c>
      <c r="R57" s="8" t="s">
        <v>84</v>
      </c>
    </row>
    <row r="58" spans="1:18" x14ac:dyDescent="0.2">
      <c r="A58" s="6" t="s">
        <v>85</v>
      </c>
      <c r="B58" s="39">
        <v>30</v>
      </c>
      <c r="C58" s="42">
        <f t="shared" si="2"/>
        <v>2.3820299659369715E-4</v>
      </c>
      <c r="D58" s="39">
        <v>60</v>
      </c>
      <c r="E58" s="42">
        <f t="shared" si="3"/>
        <v>3.0713316782268177E-4</v>
      </c>
      <c r="F58" s="43">
        <v>250</v>
      </c>
      <c r="G58" s="43">
        <v>27.906976744186046</v>
      </c>
      <c r="H58" s="62">
        <v>3.4285714285714288</v>
      </c>
      <c r="I58" s="62">
        <v>2.9629629629629632</v>
      </c>
      <c r="J58" s="39">
        <v>72</v>
      </c>
      <c r="K58" s="34">
        <f t="shared" si="4"/>
        <v>2.2686740230522489E-4</v>
      </c>
      <c r="L58" s="39">
        <v>142</v>
      </c>
      <c r="M58" s="34">
        <f t="shared" si="5"/>
        <v>2.445560446676449E-4</v>
      </c>
      <c r="N58" s="43">
        <v>225</v>
      </c>
      <c r="O58" s="43">
        <v>19.26729986431479</v>
      </c>
      <c r="P58" s="62">
        <v>4.0089086859688194</v>
      </c>
      <c r="Q58" s="62">
        <v>3.2126696832579182</v>
      </c>
      <c r="R58" s="8" t="s">
        <v>86</v>
      </c>
    </row>
    <row r="59" spans="1:18" ht="12.75" customHeight="1" x14ac:dyDescent="0.2">
      <c r="A59" s="6" t="s">
        <v>87</v>
      </c>
      <c r="B59" s="39">
        <v>283</v>
      </c>
      <c r="C59" s="42">
        <f t="shared" si="2"/>
        <v>2.2470482678672099E-3</v>
      </c>
      <c r="D59" s="39">
        <v>464</v>
      </c>
      <c r="E59" s="42">
        <f t="shared" si="3"/>
        <v>2.3751631644954056E-3</v>
      </c>
      <c r="F59" s="43">
        <v>199.29577464788733</v>
      </c>
      <c r="G59" s="43">
        <v>45.004849660523767</v>
      </c>
      <c r="H59" s="62">
        <v>29.175257731958766</v>
      </c>
      <c r="I59" s="62">
        <v>12.317494027077251</v>
      </c>
      <c r="J59" s="39">
        <v>918</v>
      </c>
      <c r="K59" s="34">
        <f t="shared" si="4"/>
        <v>2.8925593793916174E-3</v>
      </c>
      <c r="L59" s="39">
        <v>1977</v>
      </c>
      <c r="M59" s="34">
        <f t="shared" si="5"/>
        <v>3.4048401430136193E-3</v>
      </c>
      <c r="N59" s="43">
        <v>145.94594594594594</v>
      </c>
      <c r="O59" s="43">
        <v>47.27403156384505</v>
      </c>
      <c r="P59" s="62">
        <v>34.79909021986353</v>
      </c>
      <c r="Q59" s="62">
        <v>17.127263276444598</v>
      </c>
      <c r="R59" s="8" t="s">
        <v>88</v>
      </c>
    </row>
    <row r="60" spans="1:18" x14ac:dyDescent="0.2">
      <c r="A60" s="6" t="s">
        <v>89</v>
      </c>
      <c r="B60" s="39">
        <v>174</v>
      </c>
      <c r="C60" s="42">
        <f t="shared" si="2"/>
        <v>1.3815773802434434E-3</v>
      </c>
      <c r="D60" s="39">
        <v>289</v>
      </c>
      <c r="E60" s="42">
        <f t="shared" si="3"/>
        <v>1.4793580916792506E-3</v>
      </c>
      <c r="F60" s="43">
        <v>161.11111111111111</v>
      </c>
      <c r="G60" s="43">
        <v>9.4940867279894867</v>
      </c>
      <c r="H60" s="62">
        <v>2.1315692760014699</v>
      </c>
      <c r="I60" s="62">
        <v>1.4283596105372411</v>
      </c>
      <c r="J60" s="39">
        <v>399</v>
      </c>
      <c r="K60" s="34">
        <f t="shared" si="4"/>
        <v>1.2572235211081213E-3</v>
      </c>
      <c r="L60" s="39">
        <v>772</v>
      </c>
      <c r="M60" s="34">
        <f t="shared" si="5"/>
        <v>1.3295582146719848E-3</v>
      </c>
      <c r="N60" s="43">
        <v>150.56603773584908</v>
      </c>
      <c r="O60" s="43">
        <v>11.247086247086246</v>
      </c>
      <c r="P60" s="62">
        <v>2.3979806478754733</v>
      </c>
      <c r="Q60" s="62">
        <v>1.8161714541134399</v>
      </c>
      <c r="R60" s="8" t="s">
        <v>90</v>
      </c>
    </row>
    <row r="61" spans="1:18" x14ac:dyDescent="0.2">
      <c r="A61" s="6" t="s">
        <v>91</v>
      </c>
      <c r="B61" s="39">
        <v>20</v>
      </c>
      <c r="C61" s="42">
        <f t="shared" si="2"/>
        <v>1.5880199772913144E-4</v>
      </c>
      <c r="D61" s="39">
        <v>68</v>
      </c>
      <c r="E61" s="42">
        <f t="shared" si="3"/>
        <v>3.4808425686570603E-4</v>
      </c>
      <c r="F61" s="43">
        <v>166.66666666666669</v>
      </c>
      <c r="G61" s="43">
        <v>22.077922077922079</v>
      </c>
      <c r="H61" s="62">
        <v>1.1357183418512209</v>
      </c>
      <c r="I61" s="62">
        <v>1.7927761666227262</v>
      </c>
      <c r="J61" s="39">
        <v>49</v>
      </c>
      <c r="K61" s="34">
        <f t="shared" si="4"/>
        <v>1.5439587101327804E-4</v>
      </c>
      <c r="L61" s="39">
        <v>336</v>
      </c>
      <c r="M61" s="34">
        <f t="shared" si="5"/>
        <v>5.7866782400231467E-4</v>
      </c>
      <c r="N61" s="43">
        <v>153.125</v>
      </c>
      <c r="O61" s="43">
        <v>50.755287009063444</v>
      </c>
      <c r="P61" s="62">
        <v>1.4269073966220152</v>
      </c>
      <c r="Q61" s="62">
        <v>4.3310131477184841</v>
      </c>
      <c r="R61" s="8" t="s">
        <v>92</v>
      </c>
    </row>
    <row r="62" spans="1:18" x14ac:dyDescent="0.2">
      <c r="A62" s="6" t="s">
        <v>93</v>
      </c>
      <c r="B62" s="39">
        <v>4</v>
      </c>
      <c r="C62" s="42">
        <f t="shared" si="2"/>
        <v>3.1760399545826289E-5</v>
      </c>
      <c r="D62" s="39">
        <v>8</v>
      </c>
      <c r="E62" s="42">
        <f t="shared" si="3"/>
        <v>4.0951089043024237E-5</v>
      </c>
      <c r="F62" s="43">
        <v>57.142857142857139</v>
      </c>
      <c r="G62" s="43">
        <v>36.363636363636367</v>
      </c>
      <c r="H62" s="62">
        <v>7.0175438596491224</v>
      </c>
      <c r="I62" s="62">
        <v>5.2631578947368416</v>
      </c>
      <c r="J62" s="39">
        <v>6</v>
      </c>
      <c r="K62" s="34">
        <f t="shared" si="4"/>
        <v>1.8905616858768739E-5</v>
      </c>
      <c r="L62" s="39">
        <v>14</v>
      </c>
      <c r="M62" s="34">
        <f t="shared" si="5"/>
        <v>2.4111159333429778E-5</v>
      </c>
      <c r="N62" s="43">
        <v>35.294117647058826</v>
      </c>
      <c r="O62" s="43">
        <v>4.501607717041801</v>
      </c>
      <c r="P62" s="62">
        <v>6.1855670103092786</v>
      </c>
      <c r="Q62" s="62">
        <v>5.0724637681159424</v>
      </c>
      <c r="R62" s="8" t="s">
        <v>94</v>
      </c>
    </row>
    <row r="63" spans="1:18" x14ac:dyDescent="0.2">
      <c r="A63" s="6" t="s">
        <v>95</v>
      </c>
      <c r="B63" s="39">
        <v>595</v>
      </c>
      <c r="C63" s="42">
        <f t="shared" si="2"/>
        <v>4.7243594324416598E-3</v>
      </c>
      <c r="D63" s="39">
        <v>761</v>
      </c>
      <c r="E63" s="42">
        <f t="shared" si="3"/>
        <v>3.8954723452176805E-3</v>
      </c>
      <c r="F63" s="43">
        <v>1652.7777777777778</v>
      </c>
      <c r="G63" s="43">
        <v>101.06241699867198</v>
      </c>
      <c r="H63" s="62">
        <v>12.429496553164823</v>
      </c>
      <c r="I63" s="62">
        <v>7.5631087258994238</v>
      </c>
      <c r="J63" s="39">
        <v>1541</v>
      </c>
      <c r="K63" s="34">
        <f t="shared" si="4"/>
        <v>4.8555925965604379E-3</v>
      </c>
      <c r="L63" s="39">
        <v>2228</v>
      </c>
      <c r="M63" s="34">
        <f t="shared" si="5"/>
        <v>3.837118785348682E-3</v>
      </c>
      <c r="N63" s="43">
        <v>1731.4606741573034</v>
      </c>
      <c r="O63" s="43">
        <v>85.659361783929256</v>
      </c>
      <c r="P63" s="62">
        <v>9.4239236790606657</v>
      </c>
      <c r="Q63" s="62">
        <v>6.9313091090094581</v>
      </c>
      <c r="R63" s="8" t="s">
        <v>96</v>
      </c>
    </row>
    <row r="64" spans="1:18" x14ac:dyDescent="0.2">
      <c r="A64" s="6" t="s">
        <v>97</v>
      </c>
      <c r="B64" s="39">
        <v>94</v>
      </c>
      <c r="C64" s="42">
        <f t="shared" si="2"/>
        <v>7.4636938932691769E-4</v>
      </c>
      <c r="D64" s="39">
        <v>352</v>
      </c>
      <c r="E64" s="42">
        <f t="shared" si="3"/>
        <v>1.8018479178930665E-3</v>
      </c>
      <c r="F64" s="43">
        <v>391.66666666666663</v>
      </c>
      <c r="G64" s="43">
        <v>18.172431595250387</v>
      </c>
      <c r="H64" s="62">
        <v>1.7860535816074483</v>
      </c>
      <c r="I64" s="62">
        <v>2.1227837414063444</v>
      </c>
      <c r="J64" s="39">
        <v>416</v>
      </c>
      <c r="K64" s="34">
        <f t="shared" si="4"/>
        <v>1.3107894355412993E-3</v>
      </c>
      <c r="L64" s="39">
        <v>1960</v>
      </c>
      <c r="M64" s="34">
        <f t="shared" si="5"/>
        <v>3.375562306680169E-3</v>
      </c>
      <c r="N64" s="43">
        <v>547.36842105263156</v>
      </c>
      <c r="O64" s="43">
        <v>55.071649339702169</v>
      </c>
      <c r="P64" s="62">
        <v>5.0314465408805038</v>
      </c>
      <c r="Q64" s="62">
        <v>7.2843497974504778</v>
      </c>
      <c r="R64" s="8" t="s">
        <v>98</v>
      </c>
    </row>
    <row r="65" spans="1:18" x14ac:dyDescent="0.2">
      <c r="A65" s="6" t="s">
        <v>99</v>
      </c>
      <c r="B65" s="39">
        <v>286</v>
      </c>
      <c r="C65" s="42">
        <f t="shared" si="2"/>
        <v>2.2708685675265797E-3</v>
      </c>
      <c r="D65" s="39">
        <v>544</v>
      </c>
      <c r="E65" s="42">
        <f t="shared" si="3"/>
        <v>2.7846740549256482E-3</v>
      </c>
      <c r="F65" s="43">
        <v>173.33333333333334</v>
      </c>
      <c r="G65" s="43">
        <v>12.161860049183993</v>
      </c>
      <c r="H65" s="62">
        <v>1.972005791905123</v>
      </c>
      <c r="I65" s="62">
        <v>1.1817865832464372</v>
      </c>
      <c r="J65" s="39">
        <v>681</v>
      </c>
      <c r="K65" s="34">
        <f t="shared" si="4"/>
        <v>2.1457875134702521E-3</v>
      </c>
      <c r="L65" s="39">
        <v>2713</v>
      </c>
      <c r="M65" s="34">
        <f t="shared" si="5"/>
        <v>4.6723982336853561E-3</v>
      </c>
      <c r="N65" s="43">
        <v>80.975029726516055</v>
      </c>
      <c r="O65" s="43">
        <v>17.209007294640024</v>
      </c>
      <c r="P65" s="62">
        <v>3.3428234832122516</v>
      </c>
      <c r="Q65" s="62">
        <v>3.7906414609269121</v>
      </c>
      <c r="R65" s="8" t="s">
        <v>100</v>
      </c>
    </row>
    <row r="66" spans="1:18" x14ac:dyDescent="0.2">
      <c r="A66" s="6" t="s">
        <v>101</v>
      </c>
      <c r="B66" s="39">
        <v>65</v>
      </c>
      <c r="C66" s="42">
        <f t="shared" si="2"/>
        <v>5.1610649261967716E-4</v>
      </c>
      <c r="D66" s="39">
        <v>219</v>
      </c>
      <c r="E66" s="42">
        <f t="shared" si="3"/>
        <v>1.1210360625527884E-3</v>
      </c>
      <c r="F66" s="43">
        <v>250</v>
      </c>
      <c r="G66" s="43">
        <v>2.2021116138763199</v>
      </c>
      <c r="H66" s="62">
        <v>0.42915621286148153</v>
      </c>
      <c r="I66" s="62">
        <v>0.28546848115125922</v>
      </c>
      <c r="J66" s="39">
        <v>180</v>
      </c>
      <c r="K66" s="34">
        <f t="shared" si="4"/>
        <v>5.6716850576306224E-4</v>
      </c>
      <c r="L66" s="39">
        <v>1084</v>
      </c>
      <c r="M66" s="34">
        <f t="shared" si="5"/>
        <v>1.8668926226741342E-3</v>
      </c>
      <c r="N66" s="43">
        <v>116.88311688311688</v>
      </c>
      <c r="O66" s="43">
        <v>8.9387317555867067</v>
      </c>
      <c r="P66" s="62">
        <v>1.0355540214014498</v>
      </c>
      <c r="Q66" s="62">
        <v>1.2542231684176426</v>
      </c>
      <c r="R66" s="8" t="s">
        <v>102</v>
      </c>
    </row>
    <row r="67" spans="1:18" ht="12.75" customHeight="1" x14ac:dyDescent="0.2">
      <c r="A67" s="6" t="s">
        <v>103</v>
      </c>
      <c r="B67" s="39">
        <v>716</v>
      </c>
      <c r="C67" s="42">
        <f t="shared" si="2"/>
        <v>5.6851115187029049E-3</v>
      </c>
      <c r="D67" s="39">
        <v>1434</v>
      </c>
      <c r="E67" s="42">
        <f t="shared" si="3"/>
        <v>7.3404827109620945E-3</v>
      </c>
      <c r="F67" s="43">
        <v>230.96774193548387</v>
      </c>
      <c r="G67" s="43">
        <v>14.301386257105813</v>
      </c>
      <c r="H67" s="62">
        <v>3.4461183038937282</v>
      </c>
      <c r="I67" s="62">
        <v>1.838037375990156</v>
      </c>
      <c r="J67" s="39">
        <v>2707</v>
      </c>
      <c r="K67" s="34">
        <f t="shared" si="4"/>
        <v>8.5295841394478298E-3</v>
      </c>
      <c r="L67" s="39">
        <v>6319</v>
      </c>
      <c r="M67" s="34">
        <f t="shared" si="5"/>
        <v>1.0882743987710197E-2</v>
      </c>
      <c r="N67" s="43">
        <v>298.78587196467993</v>
      </c>
      <c r="O67" s="43">
        <v>28.237554741263743</v>
      </c>
      <c r="P67" s="62">
        <v>7.2931540803405444</v>
      </c>
      <c r="Q67" s="62">
        <v>4.7050676832809639</v>
      </c>
      <c r="R67" s="8" t="s">
        <v>104</v>
      </c>
    </row>
    <row r="68" spans="1:18" x14ac:dyDescent="0.2">
      <c r="A68" s="6" t="s">
        <v>105</v>
      </c>
      <c r="B68" s="39">
        <v>159</v>
      </c>
      <c r="C68" s="42">
        <f t="shared" si="2"/>
        <v>1.2624758819465948E-3</v>
      </c>
      <c r="D68" s="39">
        <v>246</v>
      </c>
      <c r="E68" s="42">
        <f t="shared" si="3"/>
        <v>1.2592459880729954E-3</v>
      </c>
      <c r="F68" s="43">
        <v>172.82608695652172</v>
      </c>
      <c r="G68" s="43">
        <v>16.476892163429337</v>
      </c>
      <c r="H68" s="62">
        <v>8.1163859111791741</v>
      </c>
      <c r="I68" s="62">
        <v>3.57870235670643</v>
      </c>
      <c r="J68" s="39">
        <v>473</v>
      </c>
      <c r="K68" s="34">
        <f t="shared" si="4"/>
        <v>1.4903927956996025E-3</v>
      </c>
      <c r="L68" s="39">
        <v>903</v>
      </c>
      <c r="M68" s="34">
        <f t="shared" si="5"/>
        <v>1.5551697770062208E-3</v>
      </c>
      <c r="N68" s="43">
        <v>246.35416666666666</v>
      </c>
      <c r="O68" s="43">
        <v>24.412003244120033</v>
      </c>
      <c r="P68" s="62">
        <v>12.670774176265736</v>
      </c>
      <c r="Q68" s="62">
        <v>6.7433350757971775</v>
      </c>
      <c r="R68" s="8" t="s">
        <v>106</v>
      </c>
    </row>
    <row r="69" spans="1:18" x14ac:dyDescent="0.2">
      <c r="A69" s="6" t="s">
        <v>107</v>
      </c>
      <c r="B69" s="39">
        <v>296</v>
      </c>
      <c r="C69" s="42">
        <f t="shared" si="2"/>
        <v>2.3502695663911452E-3</v>
      </c>
      <c r="D69" s="39">
        <v>515</v>
      </c>
      <c r="E69" s="42">
        <f t="shared" si="3"/>
        <v>2.6362263571446851E-3</v>
      </c>
      <c r="F69" s="43">
        <v>160</v>
      </c>
      <c r="G69" s="43">
        <v>23.975791433891995</v>
      </c>
      <c r="H69" s="62">
        <v>8.5697741748697176</v>
      </c>
      <c r="I69" s="62">
        <v>4.5826659547962274</v>
      </c>
      <c r="J69" s="39">
        <v>999</v>
      </c>
      <c r="K69" s="34">
        <f t="shared" si="4"/>
        <v>3.1477852069849953E-3</v>
      </c>
      <c r="L69" s="39">
        <v>2540</v>
      </c>
      <c r="M69" s="34">
        <f t="shared" si="5"/>
        <v>4.3744531933508314E-3</v>
      </c>
      <c r="N69" s="43">
        <v>199.00398406374501</v>
      </c>
      <c r="O69" s="43">
        <v>42.20671319375208</v>
      </c>
      <c r="P69" s="62">
        <v>14.436416184971099</v>
      </c>
      <c r="Q69" s="62">
        <v>10.405997787701256</v>
      </c>
      <c r="R69" s="8" t="s">
        <v>108</v>
      </c>
    </row>
    <row r="70" spans="1:18" ht="12.75" customHeight="1" x14ac:dyDescent="0.2">
      <c r="A70" s="6" t="s">
        <v>109</v>
      </c>
      <c r="B70" s="39">
        <v>147</v>
      </c>
      <c r="C70" s="42">
        <f t="shared" si="2"/>
        <v>1.167194683309116E-3</v>
      </c>
      <c r="D70" s="39">
        <v>322</v>
      </c>
      <c r="E70" s="42">
        <f t="shared" si="3"/>
        <v>1.6482813339817257E-3</v>
      </c>
      <c r="F70" s="43">
        <v>233.33333333333334</v>
      </c>
      <c r="G70" s="43">
        <v>26.458504519309777</v>
      </c>
      <c r="H70" s="62">
        <v>2.8107074569789678</v>
      </c>
      <c r="I70" s="62">
        <v>2.3874842440868984</v>
      </c>
      <c r="J70" s="39">
        <v>481</v>
      </c>
      <c r="K70" s="34">
        <f t="shared" si="4"/>
        <v>1.5156002848446272E-3</v>
      </c>
      <c r="L70" s="39">
        <v>1439</v>
      </c>
      <c r="M70" s="34">
        <f t="shared" si="5"/>
        <v>2.4782827343432464E-3</v>
      </c>
      <c r="N70" s="43">
        <v>353.6764705882353</v>
      </c>
      <c r="O70" s="43">
        <v>43.058049072411734</v>
      </c>
      <c r="P70" s="62">
        <v>4.5194024241285353</v>
      </c>
      <c r="Q70" s="62">
        <v>5.1259217041285225</v>
      </c>
      <c r="R70" s="8" t="s">
        <v>110</v>
      </c>
    </row>
    <row r="71" spans="1:18" x14ac:dyDescent="0.2">
      <c r="A71" s="6" t="s">
        <v>111</v>
      </c>
      <c r="B71" s="39">
        <v>2156</v>
      </c>
      <c r="C71" s="42">
        <f t="shared" si="2"/>
        <v>1.7118855355200368E-2</v>
      </c>
      <c r="D71" s="39">
        <v>3969</v>
      </c>
      <c r="E71" s="42">
        <f t="shared" si="3"/>
        <v>2.03168590514704E-2</v>
      </c>
      <c r="F71" s="43">
        <v>292.93478260869563</v>
      </c>
      <c r="G71" s="43">
        <v>58.239178283198825</v>
      </c>
      <c r="H71" s="62">
        <v>9.2184025996237384</v>
      </c>
      <c r="I71" s="62">
        <v>6.2808583364982908</v>
      </c>
      <c r="J71" s="39">
        <v>5553</v>
      </c>
      <c r="K71" s="34">
        <f t="shared" si="4"/>
        <v>1.7497148402790468E-2</v>
      </c>
      <c r="L71" s="39">
        <v>15232</v>
      </c>
      <c r="M71" s="34">
        <f t="shared" si="5"/>
        <v>2.6232941354771597E-2</v>
      </c>
      <c r="N71" s="43">
        <v>291.34312696747116</v>
      </c>
      <c r="O71" s="43">
        <v>85.901195578614931</v>
      </c>
      <c r="P71" s="62">
        <v>11.037567084078711</v>
      </c>
      <c r="Q71" s="62">
        <v>10.957090961407042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/>
      <c r="E72" s="30"/>
      <c r="F72" s="21"/>
      <c r="G72" s="21"/>
      <c r="H72" s="63"/>
      <c r="I72" s="63"/>
      <c r="J72" s="22"/>
      <c r="K72" s="29"/>
      <c r="L72" s="22"/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08EC46B5-6877-4DC0-8D29-852BF7B26BB1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C92C-19EB-4B34-9FF6-0AEAEA5EBF6A}">
  <dimension ref="A7:S79"/>
  <sheetViews>
    <sheetView topLeftCell="A8" workbookViewId="0">
      <selection activeCell="G12" sqref="G12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181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182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72"/>
      <c r="I11" s="72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169</v>
      </c>
      <c r="C12" s="27"/>
      <c r="D12" s="113" t="s">
        <v>170</v>
      </c>
      <c r="E12" s="73"/>
      <c r="F12" s="4" t="s">
        <v>169</v>
      </c>
      <c r="G12" s="11" t="s">
        <v>170</v>
      </c>
      <c r="H12" s="54" t="s">
        <v>169</v>
      </c>
      <c r="I12" s="55" t="s">
        <v>170</v>
      </c>
      <c r="J12" s="110" t="s">
        <v>169</v>
      </c>
      <c r="K12" s="27"/>
      <c r="L12" s="113" t="s">
        <v>170</v>
      </c>
      <c r="M12" s="73"/>
      <c r="N12" s="4" t="s">
        <v>169</v>
      </c>
      <c r="O12" s="11" t="s">
        <v>170</v>
      </c>
      <c r="P12" s="54" t="s">
        <v>169</v>
      </c>
      <c r="Q12" s="55" t="s">
        <v>170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171</v>
      </c>
      <c r="G13" s="12" t="s">
        <v>172</v>
      </c>
      <c r="H13" s="56" t="s">
        <v>173</v>
      </c>
      <c r="I13" s="57" t="s">
        <v>174</v>
      </c>
      <c r="J13" s="111"/>
      <c r="K13" s="17" t="s">
        <v>2</v>
      </c>
      <c r="L13" s="114"/>
      <c r="M13" s="24" t="s">
        <v>2</v>
      </c>
      <c r="N13" s="10" t="s">
        <v>171</v>
      </c>
      <c r="O13" s="12" t="s">
        <v>172</v>
      </c>
      <c r="P13" s="56" t="s">
        <v>173</v>
      </c>
      <c r="Q13" s="57" t="s">
        <v>174</v>
      </c>
      <c r="R13" s="108"/>
    </row>
    <row r="14" spans="1:19" x14ac:dyDescent="0.2">
      <c r="A14" s="104"/>
      <c r="B14" s="112"/>
      <c r="C14" s="28"/>
      <c r="D14" s="115"/>
      <c r="E14" s="74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74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769581</v>
      </c>
      <c r="C16" s="34">
        <f>B16/B16</f>
        <v>1</v>
      </c>
      <c r="D16" s="33">
        <v>1342123</v>
      </c>
      <c r="E16" s="34">
        <f>D16/D16</f>
        <v>1</v>
      </c>
      <c r="F16" s="35">
        <v>117.83274869739233</v>
      </c>
      <c r="G16" s="35">
        <v>85.300434026288173</v>
      </c>
      <c r="H16" s="60">
        <v>85.479082321187576</v>
      </c>
      <c r="I16" s="60">
        <v>38.812756601251088</v>
      </c>
      <c r="J16" s="33">
        <v>2275796</v>
      </c>
      <c r="K16" s="34">
        <v>1</v>
      </c>
      <c r="L16" s="33">
        <v>3972208</v>
      </c>
      <c r="M16" s="34">
        <v>1</v>
      </c>
      <c r="N16" s="35">
        <v>110.01384964554093</v>
      </c>
      <c r="O16" s="35">
        <v>86.646720641344103</v>
      </c>
      <c r="P16" s="60">
        <v>89.586381649363844</v>
      </c>
      <c r="Q16" s="60">
        <v>44.965233008910843</v>
      </c>
      <c r="R16" s="9" t="s">
        <v>4</v>
      </c>
    </row>
    <row r="17" spans="1:18" x14ac:dyDescent="0.2">
      <c r="A17" s="5" t="s">
        <v>5</v>
      </c>
      <c r="B17" s="33">
        <v>362181</v>
      </c>
      <c r="C17" s="34">
        <f t="shared" ref="C17:C18" si="0">SUM(B17)/SUM($B$17:$B$18)</f>
        <v>0.47062102624674984</v>
      </c>
      <c r="D17" s="33">
        <v>739366</v>
      </c>
      <c r="E17" s="34">
        <f t="shared" ref="E17:E18" si="1">SUM(D17)/SUM($D$17:$D$18)</f>
        <v>0.55089287643531926</v>
      </c>
      <c r="F17" s="35">
        <v>89.708494022009702</v>
      </c>
      <c r="G17" s="35">
        <v>89.084534194419007</v>
      </c>
      <c r="H17" s="60">
        <v>247.94690289720137</v>
      </c>
      <c r="I17" s="60">
        <v>84.270526071039427</v>
      </c>
      <c r="J17" s="33">
        <v>1232393</v>
      </c>
      <c r="K17" s="34">
        <f t="shared" ref="K17:K18" si="2">SUM(J17)/SUM($J$17:$J$18)</f>
        <v>0.54152173569159978</v>
      </c>
      <c r="L17" s="33">
        <v>2348145</v>
      </c>
      <c r="M17" s="34">
        <f t="shared" ref="M17:M18" si="3">SUM(L17)/SUM($L$17:$L$18)</f>
        <v>0.59114351514321506</v>
      </c>
      <c r="N17" s="68">
        <v>88.115809598986417</v>
      </c>
      <c r="O17" s="35">
        <v>90.080929725101328</v>
      </c>
      <c r="P17" s="60">
        <v>224.20801761072653</v>
      </c>
      <c r="Q17" s="60">
        <v>91.77980460864076</v>
      </c>
      <c r="R17" s="9" t="s">
        <v>6</v>
      </c>
    </row>
    <row r="18" spans="1:18" x14ac:dyDescent="0.2">
      <c r="A18" s="5" t="s">
        <v>7</v>
      </c>
      <c r="B18" s="33">
        <v>407400</v>
      </c>
      <c r="C18" s="34">
        <f t="shared" si="0"/>
        <v>0.52937897375325016</v>
      </c>
      <c r="D18" s="33">
        <v>602757</v>
      </c>
      <c r="E18" s="34">
        <f t="shared" si="1"/>
        <v>0.44910712356468074</v>
      </c>
      <c r="F18" s="35">
        <v>163.36383540111154</v>
      </c>
      <c r="G18" s="35">
        <v>81.075987931890239</v>
      </c>
      <c r="H18" s="60">
        <v>54.014422407632559</v>
      </c>
      <c r="I18" s="60">
        <v>23.357504986299542</v>
      </c>
      <c r="J18" s="33">
        <v>1043403</v>
      </c>
      <c r="K18" s="34">
        <f t="shared" si="2"/>
        <v>0.45847826430840022</v>
      </c>
      <c r="L18" s="33">
        <v>1624063</v>
      </c>
      <c r="M18" s="34">
        <f t="shared" si="3"/>
        <v>0.40885648485678494</v>
      </c>
      <c r="N18" s="35">
        <v>155.72272658755685</v>
      </c>
      <c r="O18" s="35">
        <v>82.120186118383998</v>
      </c>
      <c r="P18" s="60">
        <v>52.414611749198258</v>
      </c>
      <c r="Q18" s="60">
        <v>25.879424090418944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35038</v>
      </c>
      <c r="C20" s="42">
        <f t="shared" ref="C20:C71" si="4">SUM(B20)/SUM($B$20:$B$72)</f>
        <v>8.6003927344133535E-2</v>
      </c>
      <c r="D20" s="39">
        <v>61329</v>
      </c>
      <c r="E20" s="78">
        <f t="shared" ref="E20:E71" si="5">SUM(D20)/SUM($D$20:$D$72)</f>
        <v>0.10174747037363316</v>
      </c>
      <c r="F20" s="43">
        <v>153.26538646603385</v>
      </c>
      <c r="G20" s="43">
        <v>71.33601637742521</v>
      </c>
      <c r="H20" s="62">
        <v>93.862680489699699</v>
      </c>
      <c r="I20" s="62">
        <v>28.045986472952766</v>
      </c>
      <c r="J20" s="39">
        <v>89235</v>
      </c>
      <c r="K20" s="34">
        <f t="shared" ref="K20:K71" si="6">SUM(J20)/SUM($J$20:$J$72)</f>
        <v>8.5523043349501587E-2</v>
      </c>
      <c r="L20" s="39">
        <v>153146</v>
      </c>
      <c r="M20" s="34">
        <f t="shared" ref="M20:M71" si="7">SUM(L20)/SUM($L$20:$L$72)</f>
        <v>9.4298066023300819E-2</v>
      </c>
      <c r="N20" s="43">
        <v>144.87142022209235</v>
      </c>
      <c r="O20" s="43">
        <v>71.129462253722608</v>
      </c>
      <c r="P20" s="62">
        <v>87.524766070973186</v>
      </c>
      <c r="Q20" s="62">
        <v>27.243294398924117</v>
      </c>
      <c r="R20" s="8" t="s">
        <v>12</v>
      </c>
    </row>
    <row r="21" spans="1:18" x14ac:dyDescent="0.2">
      <c r="A21" s="6" t="s">
        <v>13</v>
      </c>
      <c r="B21" s="39">
        <v>24074</v>
      </c>
      <c r="C21" s="42">
        <f t="shared" si="4"/>
        <v>5.9091801669121258E-2</v>
      </c>
      <c r="D21" s="39">
        <v>26468</v>
      </c>
      <c r="E21" s="78">
        <f t="shared" si="5"/>
        <v>4.3911559716436309E-2</v>
      </c>
      <c r="F21" s="43">
        <v>217.6869518039606</v>
      </c>
      <c r="G21" s="43">
        <v>191.61659306450446</v>
      </c>
      <c r="H21" s="62">
        <v>55.085463240509803</v>
      </c>
      <c r="I21" s="62">
        <v>39.468543564814127</v>
      </c>
      <c r="J21" s="39">
        <v>64054</v>
      </c>
      <c r="K21" s="34">
        <f t="shared" si="6"/>
        <v>6.1389511051817947E-2</v>
      </c>
      <c r="L21" s="39">
        <v>70002</v>
      </c>
      <c r="M21" s="34">
        <f t="shared" si="7"/>
        <v>4.3103007703518888E-2</v>
      </c>
      <c r="N21" s="43">
        <v>218.87579019306341</v>
      </c>
      <c r="O21" s="43">
        <v>188.34956680837325</v>
      </c>
      <c r="P21" s="62">
        <v>46.755427086526815</v>
      </c>
      <c r="Q21" s="62">
        <v>36.296607401185312</v>
      </c>
      <c r="R21" s="8" t="s">
        <v>14</v>
      </c>
    </row>
    <row r="22" spans="1:18" x14ac:dyDescent="0.2">
      <c r="A22" s="6" t="s">
        <v>15</v>
      </c>
      <c r="B22" s="39">
        <v>2099</v>
      </c>
      <c r="C22" s="42">
        <f t="shared" si="4"/>
        <v>5.152184585174276E-3</v>
      </c>
      <c r="D22" s="39">
        <v>4298</v>
      </c>
      <c r="E22" s="78">
        <f t="shared" si="5"/>
        <v>7.1305683716655303E-3</v>
      </c>
      <c r="F22" s="43">
        <v>285.57823129251705</v>
      </c>
      <c r="G22" s="43">
        <v>68.341548735888054</v>
      </c>
      <c r="H22" s="62">
        <v>49.076455459434179</v>
      </c>
      <c r="I22" s="62">
        <v>18.271478978021509</v>
      </c>
      <c r="J22" s="39">
        <v>3623</v>
      </c>
      <c r="K22" s="34">
        <f t="shared" si="6"/>
        <v>3.472292105734793E-3</v>
      </c>
      <c r="L22" s="39">
        <v>11106</v>
      </c>
      <c r="M22" s="34">
        <f t="shared" si="7"/>
        <v>6.8384046677992172E-3</v>
      </c>
      <c r="N22" s="43">
        <v>220.10935601458081</v>
      </c>
      <c r="O22" s="43">
        <v>84.539849280657691</v>
      </c>
      <c r="P22" s="62">
        <v>49.73232669869595</v>
      </c>
      <c r="Q22" s="62">
        <v>28.673964680367654</v>
      </c>
      <c r="R22" s="8" t="s">
        <v>16</v>
      </c>
    </row>
    <row r="23" spans="1:18" x14ac:dyDescent="0.2">
      <c r="A23" s="6" t="s">
        <v>17</v>
      </c>
      <c r="B23" s="39">
        <v>4770</v>
      </c>
      <c r="C23" s="42">
        <f t="shared" si="4"/>
        <v>1.170839469808542E-2</v>
      </c>
      <c r="D23" s="39">
        <v>12052</v>
      </c>
      <c r="E23" s="78">
        <f t="shared" si="5"/>
        <v>1.9994790603842013E-2</v>
      </c>
      <c r="F23" s="43">
        <v>120.2419964708848</v>
      </c>
      <c r="G23" s="43">
        <v>57.469839301893089</v>
      </c>
      <c r="H23" s="62">
        <v>86.241186042306992</v>
      </c>
      <c r="I23" s="62">
        <v>28.555858310626704</v>
      </c>
      <c r="J23" s="39">
        <v>13110</v>
      </c>
      <c r="K23" s="34">
        <f t="shared" si="6"/>
        <v>1.2564656225830287E-2</v>
      </c>
      <c r="L23" s="39">
        <v>38951</v>
      </c>
      <c r="M23" s="34">
        <f t="shared" si="7"/>
        <v>2.3983675510124914E-2</v>
      </c>
      <c r="N23" s="43">
        <v>105.41974911547121</v>
      </c>
      <c r="O23" s="43">
        <v>61.475694444444443</v>
      </c>
      <c r="P23" s="62">
        <v>80.905949148358431</v>
      </c>
      <c r="Q23" s="62">
        <v>34.103226371317255</v>
      </c>
      <c r="R23" s="8" t="s">
        <v>18</v>
      </c>
    </row>
    <row r="24" spans="1:18" ht="12.75" customHeight="1" x14ac:dyDescent="0.2">
      <c r="A24" s="6" t="s">
        <v>19</v>
      </c>
      <c r="B24" s="39">
        <v>132</v>
      </c>
      <c r="C24" s="42">
        <f t="shared" si="4"/>
        <v>3.2400589101620031E-4</v>
      </c>
      <c r="D24" s="39">
        <v>175</v>
      </c>
      <c r="E24" s="78">
        <f t="shared" si="5"/>
        <v>2.9033258842286363E-4</v>
      </c>
      <c r="F24" s="43">
        <v>280.85106382978722</v>
      </c>
      <c r="G24" s="43">
        <v>108.69565217391303</v>
      </c>
      <c r="H24" s="62">
        <v>81.481481481481481</v>
      </c>
      <c r="I24" s="62">
        <v>24.271844660194176</v>
      </c>
      <c r="J24" s="39">
        <v>488</v>
      </c>
      <c r="K24" s="34">
        <f t="shared" si="6"/>
        <v>4.6770039955798477E-4</v>
      </c>
      <c r="L24" s="39">
        <v>670</v>
      </c>
      <c r="M24" s="34">
        <f t="shared" si="7"/>
        <v>4.1254557243161134E-4</v>
      </c>
      <c r="N24" s="43">
        <v>325.33333333333331</v>
      </c>
      <c r="O24" s="43">
        <v>155.4524361948956</v>
      </c>
      <c r="P24" s="62">
        <v>117.8743961352657</v>
      </c>
      <c r="Q24" s="62">
        <v>28.115820394460762</v>
      </c>
      <c r="R24" s="8" t="s">
        <v>20</v>
      </c>
    </row>
    <row r="25" spans="1:18" x14ac:dyDescent="0.2">
      <c r="A25" s="6" t="s">
        <v>21</v>
      </c>
      <c r="B25" s="39">
        <v>45418</v>
      </c>
      <c r="C25" s="42">
        <f t="shared" si="4"/>
        <v>0.11148257241040746</v>
      </c>
      <c r="D25" s="39">
        <v>56822</v>
      </c>
      <c r="E25" s="78">
        <f t="shared" si="5"/>
        <v>9.4270161939222608E-2</v>
      </c>
      <c r="F25" s="43">
        <v>212.80044979618609</v>
      </c>
      <c r="G25" s="43">
        <v>161.41696494517356</v>
      </c>
      <c r="H25" s="62">
        <v>82.124258643136116</v>
      </c>
      <c r="I25" s="62">
        <v>52.522993021213658</v>
      </c>
      <c r="J25" s="39">
        <v>122012</v>
      </c>
      <c r="K25" s="34">
        <f t="shared" si="6"/>
        <v>0.11693660071899352</v>
      </c>
      <c r="L25" s="39">
        <v>154100</v>
      </c>
      <c r="M25" s="34">
        <f t="shared" si="7"/>
        <v>9.4885481659270604E-2</v>
      </c>
      <c r="N25" s="43">
        <v>216.15320566194836</v>
      </c>
      <c r="O25" s="43">
        <v>158.19243838091427</v>
      </c>
      <c r="P25" s="62">
        <v>77.184680980275559</v>
      </c>
      <c r="Q25" s="62">
        <v>52.406944515295272</v>
      </c>
      <c r="R25" s="8" t="s">
        <v>22</v>
      </c>
    </row>
    <row r="26" spans="1:18" x14ac:dyDescent="0.2">
      <c r="A26" s="6" t="s">
        <v>23</v>
      </c>
      <c r="B26" s="39">
        <v>681</v>
      </c>
      <c r="C26" s="42">
        <f t="shared" si="4"/>
        <v>1.6715758468335788E-3</v>
      </c>
      <c r="D26" s="39">
        <v>1523</v>
      </c>
      <c r="E26" s="78">
        <f t="shared" si="5"/>
        <v>2.5267230409601214E-3</v>
      </c>
      <c r="F26" s="43">
        <v>316.74418604651163</v>
      </c>
      <c r="G26" s="43">
        <v>52.499138228197175</v>
      </c>
      <c r="H26" s="62">
        <v>61.351351351351347</v>
      </c>
      <c r="I26" s="62">
        <v>19.885102493798147</v>
      </c>
      <c r="J26" s="39">
        <v>1808</v>
      </c>
      <c r="K26" s="34">
        <f t="shared" si="6"/>
        <v>1.7327916442640091E-3</v>
      </c>
      <c r="L26" s="39">
        <v>4742</v>
      </c>
      <c r="M26" s="34">
        <f t="shared" si="7"/>
        <v>2.9198374693592552E-3</v>
      </c>
      <c r="N26" s="43">
        <v>358.01980198019805</v>
      </c>
      <c r="O26" s="43">
        <v>60.017719276041007</v>
      </c>
      <c r="P26" s="62">
        <v>68.84996191926885</v>
      </c>
      <c r="Q26" s="62">
        <v>25.238171270424186</v>
      </c>
      <c r="R26" s="8" t="s">
        <v>24</v>
      </c>
    </row>
    <row r="27" spans="1:18" x14ac:dyDescent="0.2">
      <c r="A27" s="6" t="s">
        <v>25</v>
      </c>
      <c r="B27" s="39">
        <v>4429</v>
      </c>
      <c r="C27" s="42">
        <f t="shared" si="4"/>
        <v>1.0871379479626903E-2</v>
      </c>
      <c r="D27" s="39">
        <v>4975</v>
      </c>
      <c r="E27" s="78">
        <f t="shared" si="5"/>
        <v>8.2537407280214078E-3</v>
      </c>
      <c r="F27" s="43">
        <v>168.65955826351865</v>
      </c>
      <c r="G27" s="43">
        <v>133.73655913978496</v>
      </c>
      <c r="H27" s="62">
        <v>32.758875739644971</v>
      </c>
      <c r="I27" s="62">
        <v>25.203911039059729</v>
      </c>
      <c r="J27" s="39">
        <v>13599</v>
      </c>
      <c r="K27" s="34">
        <f t="shared" si="6"/>
        <v>1.3033315027846383E-2</v>
      </c>
      <c r="L27" s="39">
        <v>15175</v>
      </c>
      <c r="M27" s="34">
        <f t="shared" si="7"/>
        <v>9.3438493457458239E-3</v>
      </c>
      <c r="N27" s="43">
        <v>183.12685160247779</v>
      </c>
      <c r="O27" s="43">
        <v>139.60441582336708</v>
      </c>
      <c r="P27" s="62">
        <v>31.311735856876428</v>
      </c>
      <c r="Q27" s="62">
        <v>26.102138053219122</v>
      </c>
      <c r="R27" s="8" t="s">
        <v>26</v>
      </c>
    </row>
    <row r="28" spans="1:18" x14ac:dyDescent="0.2">
      <c r="A28" s="6" t="s">
        <v>27</v>
      </c>
      <c r="B28" s="39">
        <v>633</v>
      </c>
      <c r="C28" s="42">
        <f t="shared" si="4"/>
        <v>1.5537555228276878E-3</v>
      </c>
      <c r="D28" s="39">
        <v>984</v>
      </c>
      <c r="E28" s="78">
        <f t="shared" si="5"/>
        <v>1.6324986686177016E-3</v>
      </c>
      <c r="F28" s="43">
        <v>107.28813559322035</v>
      </c>
      <c r="G28" s="43">
        <v>92.048643592142184</v>
      </c>
      <c r="H28" s="62">
        <v>56.417112299465245</v>
      </c>
      <c r="I28" s="62">
        <v>30.1009483022331</v>
      </c>
      <c r="J28" s="39">
        <v>1311</v>
      </c>
      <c r="K28" s="34">
        <f t="shared" si="6"/>
        <v>1.2564656225830288E-3</v>
      </c>
      <c r="L28" s="39">
        <v>2813</v>
      </c>
      <c r="M28" s="34">
        <f t="shared" si="7"/>
        <v>1.732075664552422E-3</v>
      </c>
      <c r="N28" s="43">
        <v>88.164088769334228</v>
      </c>
      <c r="O28" s="43">
        <v>87.687032418952612</v>
      </c>
      <c r="P28" s="62">
        <v>60</v>
      </c>
      <c r="Q28" s="62">
        <v>33.246661151164162</v>
      </c>
      <c r="R28" s="8" t="s">
        <v>28</v>
      </c>
    </row>
    <row r="29" spans="1:18" x14ac:dyDescent="0.2">
      <c r="A29" s="6" t="s">
        <v>29</v>
      </c>
      <c r="B29" s="39">
        <v>409</v>
      </c>
      <c r="C29" s="42">
        <f t="shared" si="4"/>
        <v>1.0039273441335298E-3</v>
      </c>
      <c r="D29" s="39">
        <v>673</v>
      </c>
      <c r="E29" s="78">
        <f t="shared" si="5"/>
        <v>1.1165361829062125E-3</v>
      </c>
      <c r="F29" s="43">
        <v>85.744234800838569</v>
      </c>
      <c r="G29" s="43">
        <v>40.371925614877021</v>
      </c>
      <c r="H29" s="62">
        <v>6.7748881894980943</v>
      </c>
      <c r="I29" s="62">
        <v>3.9336021976737392</v>
      </c>
      <c r="J29" s="39">
        <v>940</v>
      </c>
      <c r="K29" s="34">
        <f t="shared" si="6"/>
        <v>9.0089831062398706E-4</v>
      </c>
      <c r="L29" s="39">
        <v>2486</v>
      </c>
      <c r="M29" s="34">
        <f t="shared" si="7"/>
        <v>1.5307287956193817E-3</v>
      </c>
      <c r="N29" s="43">
        <v>85.766423357664237</v>
      </c>
      <c r="O29" s="43">
        <v>44.400785854616899</v>
      </c>
      <c r="P29" s="62">
        <v>6.4361520027387877</v>
      </c>
      <c r="Q29" s="62">
        <v>5.6320797462618941</v>
      </c>
      <c r="R29" s="8" t="s">
        <v>30</v>
      </c>
    </row>
    <row r="30" spans="1:18" x14ac:dyDescent="0.2">
      <c r="A30" s="6" t="s">
        <v>31</v>
      </c>
      <c r="B30" s="39">
        <v>19028</v>
      </c>
      <c r="C30" s="42">
        <f t="shared" si="4"/>
        <v>4.6705940108001963E-2</v>
      </c>
      <c r="D30" s="39">
        <v>25025</v>
      </c>
      <c r="E30" s="78">
        <f t="shared" si="5"/>
        <v>4.1517560144469494E-2</v>
      </c>
      <c r="F30" s="43">
        <v>245.5225806451613</v>
      </c>
      <c r="G30" s="43">
        <v>158.52654250601799</v>
      </c>
      <c r="H30" s="62">
        <v>55.010118531367446</v>
      </c>
      <c r="I30" s="62">
        <v>32.37596222265347</v>
      </c>
      <c r="J30" s="39">
        <v>39520</v>
      </c>
      <c r="K30" s="34">
        <f t="shared" si="6"/>
        <v>3.787606514453188E-2</v>
      </c>
      <c r="L30" s="39">
        <v>58070</v>
      </c>
      <c r="M30" s="34">
        <f t="shared" si="7"/>
        <v>3.5756002076274135E-2</v>
      </c>
      <c r="N30" s="43">
        <v>244.32766615146829</v>
      </c>
      <c r="O30" s="43">
        <v>152.55884825556956</v>
      </c>
      <c r="P30" s="62">
        <v>50.329843865413515</v>
      </c>
      <c r="Q30" s="62">
        <v>33.233181675108021</v>
      </c>
      <c r="R30" s="8" t="s">
        <v>32</v>
      </c>
    </row>
    <row r="31" spans="1:18" x14ac:dyDescent="0.2">
      <c r="A31" s="6" t="s">
        <v>33</v>
      </c>
      <c r="B31" s="39">
        <v>663</v>
      </c>
      <c r="C31" s="42">
        <f t="shared" si="4"/>
        <v>1.6273932253313696E-3</v>
      </c>
      <c r="D31" s="39">
        <v>1258</v>
      </c>
      <c r="E31" s="78">
        <f t="shared" si="5"/>
        <v>2.0870765499197853E-3</v>
      </c>
      <c r="F31" s="43">
        <v>232.63157894736844</v>
      </c>
      <c r="G31" s="43">
        <v>76.613885505481122</v>
      </c>
      <c r="H31" s="62">
        <v>46.202090592334493</v>
      </c>
      <c r="I31" s="62">
        <v>20.173187940987813</v>
      </c>
      <c r="J31" s="39">
        <v>1655</v>
      </c>
      <c r="K31" s="34">
        <f t="shared" si="6"/>
        <v>1.5861560681730837E-3</v>
      </c>
      <c r="L31" s="39">
        <v>5040</v>
      </c>
      <c r="M31" s="34">
        <f t="shared" si="7"/>
        <v>3.1033278881422701E-3</v>
      </c>
      <c r="N31" s="43">
        <v>249.24698795180723</v>
      </c>
      <c r="O31" s="43">
        <v>101.51057401812689</v>
      </c>
      <c r="P31" s="62">
        <v>47.245218384242079</v>
      </c>
      <c r="Q31" s="62">
        <v>32.204472843450475</v>
      </c>
      <c r="R31" s="8" t="s">
        <v>34</v>
      </c>
    </row>
    <row r="32" spans="1:18" x14ac:dyDescent="0.2">
      <c r="A32" s="6" t="s">
        <v>35</v>
      </c>
      <c r="B32" s="39">
        <v>7529</v>
      </c>
      <c r="C32" s="42">
        <f t="shared" si="4"/>
        <v>1.8480608738340697E-2</v>
      </c>
      <c r="D32" s="39">
        <v>18459</v>
      </c>
      <c r="E32" s="78">
        <f t="shared" si="5"/>
        <v>3.0624281426843654E-2</v>
      </c>
      <c r="F32" s="43">
        <v>257.66598220396986</v>
      </c>
      <c r="G32" s="43">
        <v>25.12419866341822</v>
      </c>
      <c r="H32" s="62">
        <v>60.430211092383011</v>
      </c>
      <c r="I32" s="62">
        <v>13.324911571500758</v>
      </c>
      <c r="J32" s="39">
        <v>20511</v>
      </c>
      <c r="K32" s="34">
        <f t="shared" si="6"/>
        <v>1.965779281830702E-2</v>
      </c>
      <c r="L32" s="39">
        <v>58618</v>
      </c>
      <c r="M32" s="34">
        <f t="shared" si="7"/>
        <v>3.6093427410143569E-2</v>
      </c>
      <c r="N32" s="43">
        <v>232.76214253290965</v>
      </c>
      <c r="O32" s="43">
        <v>30.562840532860609</v>
      </c>
      <c r="P32" s="62">
        <v>65.103951753689898</v>
      </c>
      <c r="Q32" s="62">
        <v>17.524484890520551</v>
      </c>
      <c r="R32" s="8" t="s">
        <v>36</v>
      </c>
    </row>
    <row r="33" spans="1:18" x14ac:dyDescent="0.2">
      <c r="A33" s="6" t="s">
        <v>37</v>
      </c>
      <c r="B33" s="39">
        <v>437</v>
      </c>
      <c r="C33" s="42">
        <f t="shared" si="4"/>
        <v>1.0726558664702994E-3</v>
      </c>
      <c r="D33" s="39">
        <v>713</v>
      </c>
      <c r="E33" s="78">
        <f t="shared" si="5"/>
        <v>1.1828979174028672E-3</v>
      </c>
      <c r="F33" s="43">
        <v>108.16831683168317</v>
      </c>
      <c r="G33" s="43">
        <v>52.15801024140454</v>
      </c>
      <c r="H33" s="62">
        <v>7.9353550027238056</v>
      </c>
      <c r="I33" s="62">
        <v>5.5486381322957197</v>
      </c>
      <c r="J33" s="39">
        <v>1161</v>
      </c>
      <c r="K33" s="34">
        <f t="shared" si="6"/>
        <v>1.1127052538664351E-3</v>
      </c>
      <c r="L33" s="39">
        <v>2340</v>
      </c>
      <c r="M33" s="34">
        <f t="shared" si="7"/>
        <v>1.4408308052089112E-3</v>
      </c>
      <c r="N33" s="43">
        <v>132.837528604119</v>
      </c>
      <c r="O33" s="43">
        <v>55.86058725232752</v>
      </c>
      <c r="P33" s="62">
        <v>7.5669686501987883</v>
      </c>
      <c r="Q33" s="62">
        <v>6.3531711555169412</v>
      </c>
      <c r="R33" s="8" t="s">
        <v>38</v>
      </c>
    </row>
    <row r="34" spans="1:18" x14ac:dyDescent="0.2">
      <c r="A34" s="6" t="s">
        <v>39</v>
      </c>
      <c r="B34" s="39">
        <v>74</v>
      </c>
      <c r="C34" s="42">
        <f t="shared" si="4"/>
        <v>1.8163966617574864E-4</v>
      </c>
      <c r="D34" s="39">
        <v>139</v>
      </c>
      <c r="E34" s="78">
        <f t="shared" si="5"/>
        <v>2.3060702737587451E-4</v>
      </c>
      <c r="F34" s="43">
        <v>435.29411764705878</v>
      </c>
      <c r="G34" s="43">
        <v>161.62790697674419</v>
      </c>
      <c r="H34" s="62">
        <v>14.829659318637276</v>
      </c>
      <c r="I34" s="62">
        <v>8.7147335423197489</v>
      </c>
      <c r="J34" s="39">
        <v>167</v>
      </c>
      <c r="K34" s="34">
        <f t="shared" si="6"/>
        <v>1.6005321050447429E-4</v>
      </c>
      <c r="L34" s="39">
        <v>505</v>
      </c>
      <c r="M34" s="34">
        <f t="shared" si="7"/>
        <v>3.1094852847457272E-4</v>
      </c>
      <c r="N34" s="43">
        <v>153.21100917431193</v>
      </c>
      <c r="O34" s="43">
        <v>109.54446854663775</v>
      </c>
      <c r="P34" s="62">
        <v>15.769593956562794</v>
      </c>
      <c r="Q34" s="62">
        <v>12.21872731671909</v>
      </c>
      <c r="R34" s="8" t="s">
        <v>40</v>
      </c>
    </row>
    <row r="35" spans="1:18" x14ac:dyDescent="0.2">
      <c r="A35" s="6" t="s">
        <v>41</v>
      </c>
      <c r="B35" s="39">
        <v>21727</v>
      </c>
      <c r="C35" s="42">
        <f t="shared" si="4"/>
        <v>5.3330878743249877E-2</v>
      </c>
      <c r="D35" s="39">
        <v>38947</v>
      </c>
      <c r="E35" s="78">
        <f t="shared" si="5"/>
        <v>6.4614761836030113E-2</v>
      </c>
      <c r="F35" s="43">
        <v>115.17095149748211</v>
      </c>
      <c r="G35" s="43">
        <v>38.948557942317692</v>
      </c>
      <c r="H35" s="62">
        <v>47.160842196657256</v>
      </c>
      <c r="I35" s="62">
        <v>13.275455388307156</v>
      </c>
      <c r="J35" s="39">
        <v>47045</v>
      </c>
      <c r="K35" s="34">
        <f t="shared" si="6"/>
        <v>4.5088043641814332E-2</v>
      </c>
      <c r="L35" s="39">
        <v>88570</v>
      </c>
      <c r="M35" s="34">
        <f t="shared" si="7"/>
        <v>5.4536061716817637E-2</v>
      </c>
      <c r="N35" s="43">
        <v>117.48620233249257</v>
      </c>
      <c r="O35" s="43">
        <v>39.929491109748625</v>
      </c>
      <c r="P35" s="62">
        <v>44.104963156019728</v>
      </c>
      <c r="Q35" s="62">
        <v>14.324830946939739</v>
      </c>
      <c r="R35" s="8" t="s">
        <v>42</v>
      </c>
    </row>
    <row r="36" spans="1:18" x14ac:dyDescent="0.2">
      <c r="A36" s="6" t="s">
        <v>43</v>
      </c>
      <c r="B36" s="39">
        <v>777</v>
      </c>
      <c r="C36" s="42">
        <f t="shared" si="4"/>
        <v>1.9072164948453609E-3</v>
      </c>
      <c r="D36" s="39">
        <v>1195</v>
      </c>
      <c r="E36" s="78">
        <f t="shared" si="5"/>
        <v>1.9825568180875542E-3</v>
      </c>
      <c r="F36" s="43">
        <v>182.3943661971831</v>
      </c>
      <c r="G36" s="43">
        <v>122.68993839835728</v>
      </c>
      <c r="H36" s="62">
        <v>53.475567790777703</v>
      </c>
      <c r="I36" s="62">
        <v>29.382837472338334</v>
      </c>
      <c r="J36" s="39">
        <v>1995</v>
      </c>
      <c r="K36" s="34">
        <f t="shared" si="6"/>
        <v>1.912012903930696E-3</v>
      </c>
      <c r="L36" s="39">
        <v>3736</v>
      </c>
      <c r="M36" s="34">
        <f t="shared" si="7"/>
        <v>2.3004033710514924E-3</v>
      </c>
      <c r="N36" s="43">
        <v>211.33474576271186</v>
      </c>
      <c r="O36" s="43">
        <v>148.19516065053551</v>
      </c>
      <c r="P36" s="62">
        <v>59.838032393521303</v>
      </c>
      <c r="Q36" s="62">
        <v>39.223097112860891</v>
      </c>
      <c r="R36" s="8" t="s">
        <v>44</v>
      </c>
    </row>
    <row r="37" spans="1:18" x14ac:dyDescent="0.2">
      <c r="A37" s="6" t="s">
        <v>45</v>
      </c>
      <c r="B37" s="39">
        <v>1341</v>
      </c>
      <c r="C37" s="42">
        <f t="shared" si="4"/>
        <v>3.2916053019145801E-3</v>
      </c>
      <c r="D37" s="39">
        <v>1823</v>
      </c>
      <c r="E37" s="78">
        <f t="shared" si="5"/>
        <v>3.0244360496850305E-3</v>
      </c>
      <c r="F37" s="43">
        <v>157.0257611241218</v>
      </c>
      <c r="G37" s="43">
        <v>118.53055916775033</v>
      </c>
      <c r="H37" s="62">
        <v>72.174381054897736</v>
      </c>
      <c r="I37" s="62">
        <v>38.010842368640532</v>
      </c>
      <c r="J37" s="39">
        <v>2595</v>
      </c>
      <c r="K37" s="34">
        <f t="shared" si="6"/>
        <v>2.4870543787970708E-3</v>
      </c>
      <c r="L37" s="39">
        <v>4333</v>
      </c>
      <c r="M37" s="34">
        <f t="shared" si="7"/>
        <v>2.6679999482778684E-3</v>
      </c>
      <c r="N37" s="43">
        <v>137.51987281399045</v>
      </c>
      <c r="O37" s="43">
        <v>113.45902068604347</v>
      </c>
      <c r="P37" s="62">
        <v>65.250188584360075</v>
      </c>
      <c r="Q37" s="62">
        <v>37.027858485728935</v>
      </c>
      <c r="R37" s="8" t="s">
        <v>46</v>
      </c>
    </row>
    <row r="38" spans="1:18" x14ac:dyDescent="0.2">
      <c r="A38" s="6" t="s">
        <v>47</v>
      </c>
      <c r="B38" s="39">
        <v>656</v>
      </c>
      <c r="C38" s="42">
        <f t="shared" si="4"/>
        <v>1.6102110947471772E-3</v>
      </c>
      <c r="D38" s="39">
        <v>874</v>
      </c>
      <c r="E38" s="78">
        <f t="shared" si="5"/>
        <v>1.4500038987519017E-3</v>
      </c>
      <c r="F38" s="43">
        <v>790.36144578313247</v>
      </c>
      <c r="G38" s="43">
        <v>280.12820512820508</v>
      </c>
      <c r="H38" s="62">
        <v>104.96000000000001</v>
      </c>
      <c r="I38" s="62">
        <v>50.491045638359331</v>
      </c>
      <c r="J38" s="39">
        <v>1286</v>
      </c>
      <c r="K38" s="34">
        <f t="shared" si="6"/>
        <v>1.2325055611302632E-3</v>
      </c>
      <c r="L38" s="39">
        <v>1798</v>
      </c>
      <c r="M38" s="34">
        <f t="shared" si="7"/>
        <v>1.107099909301548E-3</v>
      </c>
      <c r="N38" s="43">
        <v>835.06493506493507</v>
      </c>
      <c r="O38" s="43">
        <v>289.53301127214172</v>
      </c>
      <c r="P38" s="62">
        <v>102.22575516693165</v>
      </c>
      <c r="Q38" s="62">
        <v>47.253613666228645</v>
      </c>
      <c r="R38" s="8" t="s">
        <v>48</v>
      </c>
    </row>
    <row r="39" spans="1:18" x14ac:dyDescent="0.2">
      <c r="A39" s="6" t="s">
        <v>49</v>
      </c>
      <c r="B39" s="39">
        <v>31853</v>
      </c>
      <c r="C39" s="42">
        <f t="shared" si="4"/>
        <v>7.8186057928325975E-2</v>
      </c>
      <c r="D39" s="39">
        <v>46060</v>
      </c>
      <c r="E39" s="78">
        <f t="shared" si="5"/>
        <v>7.6415537272897696E-2</v>
      </c>
      <c r="F39" s="43">
        <v>189.54477833977984</v>
      </c>
      <c r="G39" s="43">
        <v>113.98450840159371</v>
      </c>
      <c r="H39" s="62">
        <v>93.754231052244293</v>
      </c>
      <c r="I39" s="62">
        <v>42.004468560485158</v>
      </c>
      <c r="J39" s="39">
        <v>94424</v>
      </c>
      <c r="K39" s="34">
        <f t="shared" si="6"/>
        <v>9.0496193704637615E-2</v>
      </c>
      <c r="L39" s="39">
        <v>130458</v>
      </c>
      <c r="M39" s="34">
        <f t="shared" si="7"/>
        <v>8.0328164609377833E-2</v>
      </c>
      <c r="N39" s="43">
        <v>191.42069412909504</v>
      </c>
      <c r="O39" s="43">
        <v>111.89179453311948</v>
      </c>
      <c r="P39" s="62">
        <v>94.407950648389772</v>
      </c>
      <c r="Q39" s="62">
        <v>45.482531525532451</v>
      </c>
      <c r="R39" s="8" t="s">
        <v>50</v>
      </c>
    </row>
    <row r="40" spans="1:18" x14ac:dyDescent="0.2">
      <c r="A40" s="6" t="s">
        <v>120</v>
      </c>
      <c r="B40" s="39">
        <v>1569</v>
      </c>
      <c r="C40" s="42">
        <f t="shared" si="4"/>
        <v>3.8512518409425625E-3</v>
      </c>
      <c r="D40" s="39">
        <v>3767</v>
      </c>
      <c r="E40" s="78">
        <f t="shared" si="5"/>
        <v>6.2496163462224408E-3</v>
      </c>
      <c r="F40" s="43">
        <v>184.58823529411765</v>
      </c>
      <c r="G40" s="43">
        <v>70.358610384759061</v>
      </c>
      <c r="H40" s="62">
        <v>74.964166268514106</v>
      </c>
      <c r="I40" s="62">
        <v>27.833604255947979</v>
      </c>
      <c r="J40" s="39">
        <v>3697</v>
      </c>
      <c r="K40" s="34">
        <f t="shared" si="6"/>
        <v>3.5432138876349789E-3</v>
      </c>
      <c r="L40" s="39">
        <v>10044</v>
      </c>
      <c r="M40" s="34">
        <f t="shared" si="7"/>
        <v>6.1844891485120963E-3</v>
      </c>
      <c r="N40" s="43">
        <v>136.06919396393081</v>
      </c>
      <c r="O40" s="43">
        <v>66.991262589208304</v>
      </c>
      <c r="P40" s="62">
        <v>67.267103347889375</v>
      </c>
      <c r="Q40" s="62">
        <v>29.418311756780508</v>
      </c>
      <c r="R40" s="8" t="s">
        <v>121</v>
      </c>
    </row>
    <row r="41" spans="1:18" x14ac:dyDescent="0.2">
      <c r="A41" s="6" t="s">
        <v>51</v>
      </c>
      <c r="B41" s="39">
        <v>283</v>
      </c>
      <c r="C41" s="42">
        <f t="shared" si="4"/>
        <v>6.9464899361806583E-4</v>
      </c>
      <c r="D41" s="39">
        <v>417</v>
      </c>
      <c r="E41" s="78">
        <f t="shared" si="5"/>
        <v>6.9182108212762362E-4</v>
      </c>
      <c r="F41" s="43">
        <v>764.86486486486478</v>
      </c>
      <c r="G41" s="43">
        <v>62.990936555891238</v>
      </c>
      <c r="H41" s="62">
        <v>19.721254355400696</v>
      </c>
      <c r="I41" s="62">
        <v>13.292955052598025</v>
      </c>
      <c r="J41" s="39">
        <v>691</v>
      </c>
      <c r="K41" s="34">
        <f t="shared" si="6"/>
        <v>6.6225609855444158E-4</v>
      </c>
      <c r="L41" s="39">
        <v>1258</v>
      </c>
      <c r="M41" s="34">
        <f t="shared" si="7"/>
        <v>7.7460049271487624E-4</v>
      </c>
      <c r="N41" s="43">
        <v>575.83333333333337</v>
      </c>
      <c r="O41" s="43">
        <v>51.876288659793815</v>
      </c>
      <c r="P41" s="62">
        <v>10.647149460708782</v>
      </c>
      <c r="Q41" s="62">
        <v>9.9976158308829373</v>
      </c>
      <c r="R41" s="8" t="s">
        <v>52</v>
      </c>
    </row>
    <row r="42" spans="1:18" x14ac:dyDescent="0.2">
      <c r="A42" s="6" t="s">
        <v>53</v>
      </c>
      <c r="B42" s="39">
        <v>88274</v>
      </c>
      <c r="C42" s="42">
        <f t="shared" si="4"/>
        <v>0.21667648502700049</v>
      </c>
      <c r="D42" s="39">
        <v>121498</v>
      </c>
      <c r="E42" s="78">
        <f t="shared" si="5"/>
        <v>0.20157045044686334</v>
      </c>
      <c r="F42" s="43">
        <v>111.56835732612076</v>
      </c>
      <c r="G42" s="43">
        <v>96.763351969544928</v>
      </c>
      <c r="H42" s="62">
        <v>83.948151740796746</v>
      </c>
      <c r="I42" s="62">
        <v>41.458828828521419</v>
      </c>
      <c r="J42" s="39">
        <v>222382</v>
      </c>
      <c r="K42" s="34">
        <f t="shared" si="6"/>
        <v>0.21313145543955692</v>
      </c>
      <c r="L42" s="39">
        <v>309353</v>
      </c>
      <c r="M42" s="34">
        <f t="shared" si="7"/>
        <v>0.19048091114691978</v>
      </c>
      <c r="N42" s="43">
        <v>99.716609719569178</v>
      </c>
      <c r="O42" s="43">
        <v>90.441400037421644</v>
      </c>
      <c r="P42" s="62">
        <v>78.219517771407467</v>
      </c>
      <c r="Q42" s="62">
        <v>39.849928184517488</v>
      </c>
      <c r="R42" s="8" t="s">
        <v>54</v>
      </c>
    </row>
    <row r="43" spans="1:18" x14ac:dyDescent="0.2">
      <c r="A43" s="6" t="s">
        <v>55</v>
      </c>
      <c r="B43" s="39">
        <v>25424</v>
      </c>
      <c r="C43" s="42">
        <f t="shared" si="4"/>
        <v>6.2405498281786945E-2</v>
      </c>
      <c r="D43" s="39">
        <v>28654</v>
      </c>
      <c r="E43" s="78">
        <f t="shared" si="5"/>
        <v>4.7538228506678479E-2</v>
      </c>
      <c r="F43" s="43">
        <v>130.64748201438849</v>
      </c>
      <c r="G43" s="43">
        <v>116.10210696920585</v>
      </c>
      <c r="H43" s="62">
        <v>41.101914123124679</v>
      </c>
      <c r="I43" s="62">
        <v>27.102644621845563</v>
      </c>
      <c r="J43" s="39">
        <v>71164</v>
      </c>
      <c r="K43" s="34">
        <f t="shared" si="6"/>
        <v>6.8203752528984488E-2</v>
      </c>
      <c r="L43" s="39">
        <v>81692</v>
      </c>
      <c r="M43" s="34">
        <f t="shared" si="7"/>
        <v>5.0301004332959989E-2</v>
      </c>
      <c r="N43" s="43">
        <v>115.27521301065863</v>
      </c>
      <c r="O43" s="43">
        <v>107.414566157811</v>
      </c>
      <c r="P43" s="62">
        <v>35.823630386960048</v>
      </c>
      <c r="Q43" s="62">
        <v>26.203826069105325</v>
      </c>
      <c r="R43" s="8" t="s">
        <v>56</v>
      </c>
    </row>
    <row r="44" spans="1:18" x14ac:dyDescent="0.2">
      <c r="A44" s="6" t="s">
        <v>57</v>
      </c>
      <c r="B44" s="39">
        <v>535</v>
      </c>
      <c r="C44" s="42">
        <f t="shared" si="4"/>
        <v>1.3132056946489937E-3</v>
      </c>
      <c r="D44" s="39">
        <v>872</v>
      </c>
      <c r="E44" s="78">
        <f t="shared" si="5"/>
        <v>1.4466858120270689E-3</v>
      </c>
      <c r="F44" s="43">
        <v>187.71929824561403</v>
      </c>
      <c r="G44" s="43">
        <v>86.939182452642072</v>
      </c>
      <c r="H44" s="62">
        <v>11.148155865805375</v>
      </c>
      <c r="I44" s="62">
        <v>8.497368933931007</v>
      </c>
      <c r="J44" s="39">
        <v>1466</v>
      </c>
      <c r="K44" s="34">
        <f t="shared" si="6"/>
        <v>1.4050180035901755E-3</v>
      </c>
      <c r="L44" s="39">
        <v>3416</v>
      </c>
      <c r="M44" s="34">
        <f t="shared" si="7"/>
        <v>2.1033666797408723E-3</v>
      </c>
      <c r="N44" s="43">
        <v>241.11842105263159</v>
      </c>
      <c r="O44" s="43">
        <v>115.01683501683502</v>
      </c>
      <c r="P44" s="62">
        <v>15.045155993431855</v>
      </c>
      <c r="Q44" s="62">
        <v>14.04951879575553</v>
      </c>
      <c r="R44" s="8" t="s">
        <v>58</v>
      </c>
    </row>
    <row r="45" spans="1:18" x14ac:dyDescent="0.2">
      <c r="A45" s="6" t="s">
        <v>59</v>
      </c>
      <c r="B45" s="39">
        <v>24501</v>
      </c>
      <c r="C45" s="42">
        <f t="shared" si="4"/>
        <v>6.0139911634756994E-2</v>
      </c>
      <c r="D45" s="39">
        <v>34542</v>
      </c>
      <c r="E45" s="78">
        <f t="shared" si="5"/>
        <v>5.7306675824586026E-2</v>
      </c>
      <c r="F45" s="43">
        <v>549.59623149394349</v>
      </c>
      <c r="G45" s="43">
        <v>347.67991947659789</v>
      </c>
      <c r="H45" s="62">
        <v>87.96854803963808</v>
      </c>
      <c r="I45" s="62">
        <v>45.112251694550018</v>
      </c>
      <c r="J45" s="39">
        <v>54470</v>
      </c>
      <c r="K45" s="34">
        <f t="shared" si="6"/>
        <v>5.2204181893285719E-2</v>
      </c>
      <c r="L45" s="39">
        <v>82968</v>
      </c>
      <c r="M45" s="34">
        <f>SUM(L45)/SUM($L$20:$L$72)</f>
        <v>5.108668813956109E-2</v>
      </c>
      <c r="N45" s="43">
        <v>667.68815886246625</v>
      </c>
      <c r="O45" s="43">
        <v>298.32799971234402</v>
      </c>
      <c r="P45" s="62">
        <v>85.23456326479517</v>
      </c>
      <c r="Q45" s="62">
        <v>45.014730377130206</v>
      </c>
      <c r="R45" s="8" t="s">
        <v>60</v>
      </c>
    </row>
    <row r="46" spans="1:18" x14ac:dyDescent="0.2">
      <c r="A46" s="6" t="s">
        <v>61</v>
      </c>
      <c r="B46" s="39">
        <v>528</v>
      </c>
      <c r="C46" s="42">
        <f t="shared" si="4"/>
        <v>1.2960235640648013E-3</v>
      </c>
      <c r="D46" s="39">
        <v>1263</v>
      </c>
      <c r="E46" s="78">
        <f t="shared" si="5"/>
        <v>2.0953717667318672E-3</v>
      </c>
      <c r="F46" s="43">
        <v>236.77130044843051</v>
      </c>
      <c r="G46" s="43">
        <v>97.528957528957534</v>
      </c>
      <c r="H46" s="62">
        <v>20.697765582124656</v>
      </c>
      <c r="I46" s="62">
        <v>15.02140818268316</v>
      </c>
      <c r="J46" s="39">
        <v>1616</v>
      </c>
      <c r="K46" s="34">
        <f t="shared" si="6"/>
        <v>1.5487783723067692E-3</v>
      </c>
      <c r="L46" s="39">
        <v>5454</v>
      </c>
      <c r="M46" s="34">
        <f t="shared" si="7"/>
        <v>3.3582441075253855E-3</v>
      </c>
      <c r="N46" s="43">
        <v>280.55555555555554</v>
      </c>
      <c r="O46" s="43">
        <v>95.166637585063683</v>
      </c>
      <c r="P46" s="62">
        <v>28.002079362328885</v>
      </c>
      <c r="Q46" s="62">
        <v>25.361543827016973</v>
      </c>
      <c r="R46" s="8" t="s">
        <v>62</v>
      </c>
    </row>
    <row r="47" spans="1:18" x14ac:dyDescent="0.2">
      <c r="A47" s="6" t="s">
        <v>63</v>
      </c>
      <c r="B47" s="39">
        <v>5545</v>
      </c>
      <c r="C47" s="42">
        <f t="shared" si="4"/>
        <v>1.3610702012763869E-2</v>
      </c>
      <c r="D47" s="39">
        <v>9339</v>
      </c>
      <c r="E47" s="78">
        <f t="shared" si="5"/>
        <v>1.5493805961606419E-2</v>
      </c>
      <c r="F47" s="43">
        <v>471.51360544217687</v>
      </c>
      <c r="G47" s="43">
        <v>99.531066822977721</v>
      </c>
      <c r="H47" s="62">
        <v>66.208955223880594</v>
      </c>
      <c r="I47" s="62">
        <v>30.19691531671355</v>
      </c>
      <c r="J47" s="39">
        <v>11230</v>
      </c>
      <c r="K47" s="34">
        <f t="shared" si="6"/>
        <v>1.0762859604582314E-2</v>
      </c>
      <c r="L47" s="39">
        <v>21017</v>
      </c>
      <c r="M47" s="34">
        <f t="shared" si="7"/>
        <v>1.2941000441485337E-2</v>
      </c>
      <c r="N47" s="43">
        <v>422.65713210387651</v>
      </c>
      <c r="O47" s="43">
        <v>108.01768001233489</v>
      </c>
      <c r="P47" s="62">
        <v>73.456305599162746</v>
      </c>
      <c r="Q47" s="62">
        <v>33.177577470124866</v>
      </c>
      <c r="R47" s="8" t="s">
        <v>64</v>
      </c>
    </row>
    <row r="48" spans="1:18" x14ac:dyDescent="0.2">
      <c r="A48" s="6" t="s">
        <v>65</v>
      </c>
      <c r="B48" s="39">
        <v>2079</v>
      </c>
      <c r="C48" s="42">
        <f t="shared" si="4"/>
        <v>5.1030927835051549E-3</v>
      </c>
      <c r="D48" s="39">
        <v>4628</v>
      </c>
      <c r="E48" s="78">
        <f t="shared" si="5"/>
        <v>7.6780526812629301E-3</v>
      </c>
      <c r="F48" s="43">
        <v>134.04255319148936</v>
      </c>
      <c r="G48" s="43">
        <v>42.400366468163078</v>
      </c>
      <c r="H48" s="62">
        <v>20.490833826138381</v>
      </c>
      <c r="I48" s="62">
        <v>11.08795131651453</v>
      </c>
      <c r="J48" s="39">
        <v>7934</v>
      </c>
      <c r="K48" s="34">
        <f t="shared" si="6"/>
        <v>7.603965102649695E-3</v>
      </c>
      <c r="L48" s="39">
        <v>18964</v>
      </c>
      <c r="M48" s="34">
        <f t="shared" si="7"/>
        <v>1.1676886918795638E-2</v>
      </c>
      <c r="N48" s="43">
        <v>164.57166562953745</v>
      </c>
      <c r="O48" s="43">
        <v>39.319925357661205</v>
      </c>
      <c r="P48" s="62">
        <v>18.372119949056383</v>
      </c>
      <c r="Q48" s="62">
        <v>10.11418727566547</v>
      </c>
      <c r="R48" s="8" t="s">
        <v>66</v>
      </c>
    </row>
    <row r="49" spans="1:18" x14ac:dyDescent="0.2">
      <c r="A49" s="6" t="s">
        <v>67</v>
      </c>
      <c r="B49" s="39">
        <v>13235</v>
      </c>
      <c r="C49" s="42">
        <f t="shared" si="4"/>
        <v>3.2486499754540994E-2</v>
      </c>
      <c r="D49" s="39">
        <v>18505</v>
      </c>
      <c r="E49" s="78">
        <f t="shared" si="5"/>
        <v>3.0700597421514805E-2</v>
      </c>
      <c r="F49" s="43">
        <v>186.72404063205417</v>
      </c>
      <c r="G49" s="43">
        <v>137.83985102420857</v>
      </c>
      <c r="H49" s="62">
        <v>89.625516354032641</v>
      </c>
      <c r="I49" s="62">
        <v>49.69653023955312</v>
      </c>
      <c r="J49" s="39">
        <v>37932</v>
      </c>
      <c r="K49" s="34">
        <f t="shared" si="6"/>
        <v>3.6354122041052213E-2</v>
      </c>
      <c r="L49" s="39">
        <v>54634</v>
      </c>
      <c r="M49" s="34">
        <f t="shared" si="7"/>
        <v>3.3640320603326349E-2</v>
      </c>
      <c r="N49" s="43">
        <v>203.07296964505593</v>
      </c>
      <c r="O49" s="43">
        <v>157.68753427425173</v>
      </c>
      <c r="P49" s="62">
        <v>92.582558394962291</v>
      </c>
      <c r="Q49" s="62">
        <v>58.194329051362345</v>
      </c>
      <c r="R49" s="8" t="s">
        <v>68</v>
      </c>
    </row>
    <row r="50" spans="1:18" ht="12.75" customHeight="1" x14ac:dyDescent="0.2">
      <c r="A50" s="6" t="s">
        <v>69</v>
      </c>
      <c r="B50" s="39">
        <v>6698</v>
      </c>
      <c r="C50" s="42">
        <f t="shared" si="4"/>
        <v>1.6440844378988708E-2</v>
      </c>
      <c r="D50" s="39">
        <v>16212</v>
      </c>
      <c r="E50" s="78">
        <f t="shared" si="5"/>
        <v>2.6896410991494084E-2</v>
      </c>
      <c r="F50" s="43">
        <v>397.03615886188504</v>
      </c>
      <c r="G50" s="43">
        <v>48.300312825860267</v>
      </c>
      <c r="H50" s="62">
        <v>62.185498096741256</v>
      </c>
      <c r="I50" s="62">
        <v>18.367000124621885</v>
      </c>
      <c r="J50" s="39">
        <v>23099</v>
      </c>
      <c r="K50" s="34">
        <f t="shared" si="6"/>
        <v>2.2138138379897317E-2</v>
      </c>
      <c r="L50" s="39">
        <v>58672</v>
      </c>
      <c r="M50" s="34">
        <f t="shared" si="7"/>
        <v>3.6126677351802236E-2</v>
      </c>
      <c r="N50" s="43">
        <v>431.59566517189836</v>
      </c>
      <c r="O50" s="43">
        <v>56.234784442271938</v>
      </c>
      <c r="P50" s="62">
        <v>68.61428783603148</v>
      </c>
      <c r="Q50" s="62">
        <v>25.024951589650847</v>
      </c>
      <c r="R50" s="8" t="s">
        <v>70</v>
      </c>
    </row>
    <row r="51" spans="1:18" x14ac:dyDescent="0.2">
      <c r="A51" s="6" t="s">
        <v>71</v>
      </c>
      <c r="B51" s="39">
        <v>4425</v>
      </c>
      <c r="C51" s="42">
        <f t="shared" si="4"/>
        <v>1.0861561119293078E-2</v>
      </c>
      <c r="D51" s="39">
        <v>6922</v>
      </c>
      <c r="E51" s="78">
        <f t="shared" si="5"/>
        <v>1.1483898154646068E-2</v>
      </c>
      <c r="F51" s="43">
        <v>214.80582524271844</v>
      </c>
      <c r="G51" s="43">
        <v>115.57856069460676</v>
      </c>
      <c r="H51" s="62">
        <v>24.994351558969726</v>
      </c>
      <c r="I51" s="62">
        <v>17.142149578999504</v>
      </c>
      <c r="J51" s="39">
        <v>10072</v>
      </c>
      <c r="K51" s="34">
        <f t="shared" si="6"/>
        <v>9.6530295580902099E-3</v>
      </c>
      <c r="L51" s="39">
        <v>20200</v>
      </c>
      <c r="M51" s="34">
        <f t="shared" si="7"/>
        <v>1.2437941138982909E-2</v>
      </c>
      <c r="N51" s="43">
        <v>225.32438478747204</v>
      </c>
      <c r="O51" s="43">
        <v>112.88700122946238</v>
      </c>
      <c r="P51" s="62">
        <v>25.01800839563824</v>
      </c>
      <c r="Q51" s="62">
        <v>20.992465575474149</v>
      </c>
      <c r="R51" s="8" t="s">
        <v>72</v>
      </c>
    </row>
    <row r="52" spans="1:18" x14ac:dyDescent="0.2">
      <c r="A52" s="6" t="s">
        <v>73</v>
      </c>
      <c r="B52" s="39">
        <v>2142</v>
      </c>
      <c r="C52" s="42">
        <f t="shared" si="4"/>
        <v>5.2577319587628867E-3</v>
      </c>
      <c r="D52" s="39">
        <v>2852</v>
      </c>
      <c r="E52" s="78">
        <f t="shared" si="5"/>
        <v>4.731591669611469E-3</v>
      </c>
      <c r="F52" s="43">
        <v>547.82608695652175</v>
      </c>
      <c r="G52" s="43">
        <v>178.25</v>
      </c>
      <c r="H52" s="62">
        <v>14.581347855684138</v>
      </c>
      <c r="I52" s="62">
        <v>10.923854757162555</v>
      </c>
      <c r="J52" s="39">
        <v>4296</v>
      </c>
      <c r="K52" s="34">
        <f t="shared" si="6"/>
        <v>4.1172969600432431E-3</v>
      </c>
      <c r="L52" s="39">
        <v>6940</v>
      </c>
      <c r="M52" s="34">
        <f t="shared" si="7"/>
        <v>4.273233242799079E-3</v>
      </c>
      <c r="N52" s="43">
        <v>589.30041152263368</v>
      </c>
      <c r="O52" s="43">
        <v>174.19678714859435</v>
      </c>
      <c r="P52" s="62">
        <v>13.8259526261586</v>
      </c>
      <c r="Q52" s="62">
        <v>12.099234644955455</v>
      </c>
      <c r="R52" s="8" t="s">
        <v>74</v>
      </c>
    </row>
    <row r="53" spans="1:18" x14ac:dyDescent="0.2">
      <c r="A53" s="6" t="s">
        <v>75</v>
      </c>
      <c r="B53" s="39">
        <v>9405</v>
      </c>
      <c r="C53" s="42">
        <f t="shared" si="4"/>
        <v>2.3085419734904272E-2</v>
      </c>
      <c r="D53" s="39">
        <v>12535</v>
      </c>
      <c r="E53" s="78">
        <f t="shared" si="5"/>
        <v>2.0796108547889117E-2</v>
      </c>
      <c r="F53" s="43">
        <v>119.79365685899886</v>
      </c>
      <c r="G53" s="43">
        <v>92.304860088365245</v>
      </c>
      <c r="H53" s="62">
        <v>51.399060006558095</v>
      </c>
      <c r="I53" s="62">
        <v>27.412088873337996</v>
      </c>
      <c r="J53" s="39">
        <v>19221</v>
      </c>
      <c r="K53" s="34">
        <f t="shared" si="6"/>
        <v>1.8421453647344314E-2</v>
      </c>
      <c r="L53" s="39">
        <v>26427</v>
      </c>
      <c r="M53" s="34">
        <f t="shared" si="7"/>
        <v>1.6272152003955511E-2</v>
      </c>
      <c r="N53" s="43">
        <v>106.94969953260627</v>
      </c>
      <c r="O53" s="43">
        <v>89.701639455551401</v>
      </c>
      <c r="P53" s="62">
        <v>48.638595070600736</v>
      </c>
      <c r="Q53" s="62">
        <v>26.892783001587496</v>
      </c>
      <c r="R53" s="8" t="s">
        <v>76</v>
      </c>
    </row>
    <row r="54" spans="1:18" x14ac:dyDescent="0.2">
      <c r="A54" s="6" t="s">
        <v>77</v>
      </c>
      <c r="B54" s="39">
        <v>916</v>
      </c>
      <c r="C54" s="42">
        <f t="shared" si="4"/>
        <v>2.2484045164457536E-3</v>
      </c>
      <c r="D54" s="39">
        <v>1794</v>
      </c>
      <c r="E54" s="78">
        <f t="shared" si="5"/>
        <v>2.9763237921749562E-3</v>
      </c>
      <c r="F54" s="43">
        <v>234.87179487179489</v>
      </c>
      <c r="G54" s="43">
        <v>38.016528925619838</v>
      </c>
      <c r="H54" s="62">
        <v>24.945533769063179</v>
      </c>
      <c r="I54" s="62">
        <v>11.116619159747181</v>
      </c>
      <c r="J54" s="39">
        <v>2049</v>
      </c>
      <c r="K54" s="34">
        <f t="shared" si="6"/>
        <v>1.9637666366686696E-3</v>
      </c>
      <c r="L54" s="39">
        <v>6634</v>
      </c>
      <c r="M54" s="34">
        <f t="shared" si="7"/>
        <v>4.0848169067332976E-3</v>
      </c>
      <c r="N54" s="43">
        <v>189.54671600370028</v>
      </c>
      <c r="O54" s="43">
        <v>45.255474452554743</v>
      </c>
      <c r="P54" s="62">
        <v>31.41674333026679</v>
      </c>
      <c r="Q54" s="62">
        <v>18.322929901121359</v>
      </c>
      <c r="R54" s="8" t="s">
        <v>78</v>
      </c>
    </row>
    <row r="55" spans="1:18" x14ac:dyDescent="0.2">
      <c r="A55" s="6" t="s">
        <v>79</v>
      </c>
      <c r="B55" s="39">
        <v>1905</v>
      </c>
      <c r="C55" s="42">
        <f t="shared" si="4"/>
        <v>4.6759941089837996E-3</v>
      </c>
      <c r="D55" s="39">
        <v>3630</v>
      </c>
      <c r="E55" s="78">
        <f t="shared" si="5"/>
        <v>6.0223274055713994E-3</v>
      </c>
      <c r="F55" s="43">
        <v>202.01484623541884</v>
      </c>
      <c r="G55" s="43">
        <v>57.867049258727874</v>
      </c>
      <c r="H55" s="62">
        <v>26.963906581740975</v>
      </c>
      <c r="I55" s="62">
        <v>14.780732114499775</v>
      </c>
      <c r="J55" s="39">
        <v>5165</v>
      </c>
      <c r="K55" s="34">
        <f t="shared" si="6"/>
        <v>4.950148696141376E-3</v>
      </c>
      <c r="L55" s="39">
        <v>11555</v>
      </c>
      <c r="M55" s="34">
        <f t="shared" si="7"/>
        <v>7.1148717752944311E-3</v>
      </c>
      <c r="N55" s="43">
        <v>186.26036783267219</v>
      </c>
      <c r="O55" s="43">
        <v>54.1572928383952</v>
      </c>
      <c r="P55" s="62">
        <v>29.253511554145899</v>
      </c>
      <c r="Q55" s="62">
        <v>16.716335860193276</v>
      </c>
      <c r="R55" s="8" t="s">
        <v>80</v>
      </c>
    </row>
    <row r="56" spans="1:18" x14ac:dyDescent="0.2">
      <c r="A56" s="6" t="s">
        <v>81</v>
      </c>
      <c r="B56" s="39">
        <v>1988</v>
      </c>
      <c r="C56" s="42">
        <f t="shared" si="4"/>
        <v>4.8797250859106533E-3</v>
      </c>
      <c r="D56" s="39">
        <v>3591</v>
      </c>
      <c r="E56" s="78">
        <f t="shared" si="5"/>
        <v>5.9576247144371612E-3</v>
      </c>
      <c r="F56" s="43">
        <v>110.50583657587549</v>
      </c>
      <c r="G56" s="43">
        <v>30.015045135406222</v>
      </c>
      <c r="H56" s="62">
        <v>6.7307692307692308</v>
      </c>
      <c r="I56" s="62">
        <v>3.9895123929297531</v>
      </c>
      <c r="J56" s="39">
        <v>5376</v>
      </c>
      <c r="K56" s="34">
        <f t="shared" si="6"/>
        <v>5.1523716148027176E-3</v>
      </c>
      <c r="L56" s="39">
        <v>12369</v>
      </c>
      <c r="M56" s="34">
        <f t="shared" si="7"/>
        <v>7.6160838588158215E-3</v>
      </c>
      <c r="N56" s="43">
        <v>125.3439030076941</v>
      </c>
      <c r="O56" s="43">
        <v>31.823912316360925</v>
      </c>
      <c r="P56" s="62">
        <v>6.9015097052480225</v>
      </c>
      <c r="Q56" s="62">
        <v>4.8964225910780517</v>
      </c>
      <c r="R56" s="8" t="s">
        <v>82</v>
      </c>
    </row>
    <row r="57" spans="1:18" ht="12.75" customHeight="1" x14ac:dyDescent="0.2">
      <c r="A57" s="6" t="s">
        <v>83</v>
      </c>
      <c r="B57" s="39">
        <v>1845</v>
      </c>
      <c r="C57" s="42">
        <f t="shared" si="4"/>
        <v>4.5287187039764363E-3</v>
      </c>
      <c r="D57" s="39">
        <v>4356</v>
      </c>
      <c r="E57" s="78">
        <f t="shared" si="5"/>
        <v>7.226792886685679E-3</v>
      </c>
      <c r="F57" s="43">
        <v>170.2029520295203</v>
      </c>
      <c r="G57" s="43">
        <v>70.576798444588462</v>
      </c>
      <c r="H57" s="62">
        <v>65.286624203821646</v>
      </c>
      <c r="I57" s="62">
        <v>30.568421052631578</v>
      </c>
      <c r="J57" s="39">
        <v>3936</v>
      </c>
      <c r="K57" s="34">
        <f t="shared" si="6"/>
        <v>3.7722720751234185E-3</v>
      </c>
      <c r="L57" s="39">
        <v>11064</v>
      </c>
      <c r="M57" s="34">
        <f t="shared" si="7"/>
        <v>6.8125436020646983E-3</v>
      </c>
      <c r="N57" s="43">
        <v>134.15132924335379</v>
      </c>
      <c r="O57" s="43">
        <v>64.165168474163423</v>
      </c>
      <c r="P57" s="62">
        <v>68.345198819239457</v>
      </c>
      <c r="Q57" s="62">
        <v>33.120790300853166</v>
      </c>
      <c r="R57" s="8" t="s">
        <v>84</v>
      </c>
    </row>
    <row r="58" spans="1:18" x14ac:dyDescent="0.2">
      <c r="A58" s="6" t="s">
        <v>85</v>
      </c>
      <c r="B58" s="39">
        <v>48</v>
      </c>
      <c r="C58" s="42">
        <f t="shared" si="4"/>
        <v>1.1782032400589101E-4</v>
      </c>
      <c r="D58" s="39">
        <v>108</v>
      </c>
      <c r="E58" s="78">
        <f t="shared" si="5"/>
        <v>1.7917668314096726E-4</v>
      </c>
      <c r="F58" s="43">
        <v>64.86486486486487</v>
      </c>
      <c r="G58" s="43">
        <v>37.370242214532873</v>
      </c>
      <c r="H58" s="62">
        <v>7.2948328267477196</v>
      </c>
      <c r="I58" s="62">
        <v>4.025344763324636</v>
      </c>
      <c r="J58" s="39">
        <v>92</v>
      </c>
      <c r="K58" s="34">
        <f t="shared" si="6"/>
        <v>8.8173026146177465E-5</v>
      </c>
      <c r="L58" s="39">
        <v>234</v>
      </c>
      <c r="M58" s="34">
        <f t="shared" si="7"/>
        <v>1.4408308052089113E-4</v>
      </c>
      <c r="N58" s="43">
        <v>55.757575757575765</v>
      </c>
      <c r="O58" s="43">
        <v>25.942350332594234</v>
      </c>
      <c r="P58" s="62">
        <v>6.1703554661301139</v>
      </c>
      <c r="Q58" s="62">
        <v>3.9587210285907628</v>
      </c>
      <c r="R58" s="8" t="s">
        <v>86</v>
      </c>
    </row>
    <row r="59" spans="1:18" ht="12.75" customHeight="1" x14ac:dyDescent="0.2">
      <c r="A59" s="6" t="s">
        <v>87</v>
      </c>
      <c r="B59" s="39">
        <v>482</v>
      </c>
      <c r="C59" s="42">
        <f t="shared" si="4"/>
        <v>1.1831124202258223E-3</v>
      </c>
      <c r="D59" s="39">
        <v>946</v>
      </c>
      <c r="E59" s="78">
        <f t="shared" si="5"/>
        <v>1.5694550208458799E-3</v>
      </c>
      <c r="F59" s="43">
        <v>106.40176600441502</v>
      </c>
      <c r="G59" s="43">
        <v>63.746630727762799</v>
      </c>
      <c r="H59" s="62">
        <v>36.159039759939986</v>
      </c>
      <c r="I59" s="62">
        <v>18.549019607843135</v>
      </c>
      <c r="J59" s="39">
        <v>1317</v>
      </c>
      <c r="K59" s="34">
        <f t="shared" si="6"/>
        <v>1.2622160373316925E-3</v>
      </c>
      <c r="L59" s="39">
        <v>3294</v>
      </c>
      <c r="M59" s="34">
        <f t="shared" si="7"/>
        <v>2.0282464411786982E-3</v>
      </c>
      <c r="N59" s="43">
        <v>95.365677045619108</v>
      </c>
      <c r="O59" s="43">
        <v>59.212655042243391</v>
      </c>
      <c r="P59" s="62">
        <v>22.671716302289553</v>
      </c>
      <c r="Q59" s="62">
        <v>18.983402489626556</v>
      </c>
      <c r="R59" s="8" t="s">
        <v>88</v>
      </c>
    </row>
    <row r="60" spans="1:18" x14ac:dyDescent="0.2">
      <c r="A60" s="6" t="s">
        <v>89</v>
      </c>
      <c r="B60" s="39">
        <v>384</v>
      </c>
      <c r="C60" s="42">
        <f t="shared" si="4"/>
        <v>9.425625920471281E-4</v>
      </c>
      <c r="D60" s="39">
        <v>673</v>
      </c>
      <c r="E60" s="78">
        <f t="shared" si="5"/>
        <v>1.1165361829062125E-3</v>
      </c>
      <c r="F60" s="43">
        <v>123.07692307692308</v>
      </c>
      <c r="G60" s="43">
        <v>20.053635280095353</v>
      </c>
      <c r="H60" s="62">
        <v>4.2412193505632869</v>
      </c>
      <c r="I60" s="62">
        <v>2.2979478949704646</v>
      </c>
      <c r="J60" s="39">
        <v>896</v>
      </c>
      <c r="K60" s="34">
        <f t="shared" si="6"/>
        <v>8.587286024671196E-4</v>
      </c>
      <c r="L60" s="39">
        <v>1668</v>
      </c>
      <c r="M60" s="34">
        <f t="shared" si="7"/>
        <v>1.0270537534566085E-3</v>
      </c>
      <c r="N60" s="43">
        <v>108.86998784933171</v>
      </c>
      <c r="O60" s="43">
        <v>21.698972290880707</v>
      </c>
      <c r="P60" s="62">
        <v>4.772049424797614</v>
      </c>
      <c r="Q60" s="62">
        <v>2.7217988675489124</v>
      </c>
      <c r="R60" s="8" t="s">
        <v>90</v>
      </c>
    </row>
    <row r="61" spans="1:18" x14ac:dyDescent="0.2">
      <c r="A61" s="6" t="s">
        <v>91</v>
      </c>
      <c r="B61" s="39">
        <v>93</v>
      </c>
      <c r="C61" s="42">
        <f t="shared" si="4"/>
        <v>2.2827687776141384E-4</v>
      </c>
      <c r="D61" s="39">
        <v>161</v>
      </c>
      <c r="E61" s="78">
        <f t="shared" si="5"/>
        <v>2.6710598134903454E-4</v>
      </c>
      <c r="F61" s="43">
        <v>290.625</v>
      </c>
      <c r="G61" s="43">
        <v>47.352941176470587</v>
      </c>
      <c r="H61" s="62">
        <v>5.719557195571956</v>
      </c>
      <c r="I61" s="62">
        <v>2.9710278649197268</v>
      </c>
      <c r="J61" s="39">
        <v>271</v>
      </c>
      <c r="K61" s="34">
        <f t="shared" si="6"/>
        <v>2.5972706614797925E-4</v>
      </c>
      <c r="L61" s="39">
        <v>607</v>
      </c>
      <c r="M61" s="34">
        <f t="shared" si="7"/>
        <v>3.7375397382983296E-4</v>
      </c>
      <c r="N61" s="43">
        <v>334.5679012345679</v>
      </c>
      <c r="O61" s="43">
        <v>81.695827725437425</v>
      </c>
      <c r="P61" s="62">
        <v>7.2712637510061713</v>
      </c>
      <c r="Q61" s="62">
        <v>5.2851545494122769</v>
      </c>
      <c r="R61" s="8" t="s">
        <v>92</v>
      </c>
    </row>
    <row r="62" spans="1:18" x14ac:dyDescent="0.2">
      <c r="A62" s="6" t="s">
        <v>93</v>
      </c>
      <c r="B62" s="39">
        <v>29</v>
      </c>
      <c r="C62" s="42">
        <f t="shared" si="4"/>
        <v>7.1183112420225824E-5</v>
      </c>
      <c r="D62" s="39">
        <v>37</v>
      </c>
      <c r="E62" s="78">
        <f t="shared" si="5"/>
        <v>6.1384604409405453E-5</v>
      </c>
      <c r="F62" s="43">
        <v>170.58823529411765</v>
      </c>
      <c r="G62" s="43">
        <v>94.871794871794862</v>
      </c>
      <c r="H62" s="62">
        <v>39.726027397260275</v>
      </c>
      <c r="I62" s="62">
        <v>16.444444444444446</v>
      </c>
      <c r="J62" s="39">
        <v>49</v>
      </c>
      <c r="K62" s="34">
        <f t="shared" si="6"/>
        <v>4.6961720447420607E-5</v>
      </c>
      <c r="L62" s="39">
        <v>63</v>
      </c>
      <c r="M62" s="34">
        <f t="shared" si="7"/>
        <v>3.8791598601778377E-5</v>
      </c>
      <c r="N62" s="43">
        <v>132.43243243243242</v>
      </c>
      <c r="O62" s="43">
        <v>18.103448275862068</v>
      </c>
      <c r="P62" s="62">
        <v>26.203208556149733</v>
      </c>
      <c r="Q62" s="62">
        <v>13.606911447084233</v>
      </c>
      <c r="R62" s="8" t="s">
        <v>94</v>
      </c>
    </row>
    <row r="63" spans="1:18" x14ac:dyDescent="0.2">
      <c r="A63" s="6" t="s">
        <v>95</v>
      </c>
      <c r="B63" s="39">
        <v>2311</v>
      </c>
      <c r="C63" s="42">
        <f t="shared" si="4"/>
        <v>5.6725576828669608E-3</v>
      </c>
      <c r="D63" s="39">
        <v>3072</v>
      </c>
      <c r="E63" s="78">
        <f t="shared" si="5"/>
        <v>5.0965812093430683E-3</v>
      </c>
      <c r="F63" s="43">
        <v>2458.510638297872</v>
      </c>
      <c r="G63" s="43">
        <v>362.69185360094451</v>
      </c>
      <c r="H63" s="62">
        <v>15.119398102715081</v>
      </c>
      <c r="I63" s="62">
        <v>12.119777488460173</v>
      </c>
      <c r="J63" s="39">
        <v>6871</v>
      </c>
      <c r="K63" s="34">
        <f t="shared" si="6"/>
        <v>6.5851832896781015E-3</v>
      </c>
      <c r="L63" s="39">
        <v>9099</v>
      </c>
      <c r="M63" s="34">
        <f t="shared" si="7"/>
        <v>5.6026151694854205E-3</v>
      </c>
      <c r="N63" s="43">
        <v>2563.8059701492539</v>
      </c>
      <c r="O63" s="43">
        <v>317.14883234576507</v>
      </c>
      <c r="P63" s="62">
        <v>13.079646691540395</v>
      </c>
      <c r="Q63" s="62">
        <v>10.745665832112996</v>
      </c>
      <c r="R63" s="8" t="s">
        <v>96</v>
      </c>
    </row>
    <row r="64" spans="1:18" x14ac:dyDescent="0.2">
      <c r="A64" s="6" t="s">
        <v>97</v>
      </c>
      <c r="B64" s="39">
        <v>213</v>
      </c>
      <c r="C64" s="42">
        <f t="shared" si="4"/>
        <v>5.2282768777614139E-4</v>
      </c>
      <c r="D64" s="39">
        <v>565</v>
      </c>
      <c r="E64" s="78">
        <f t="shared" si="5"/>
        <v>9.3735949976524538E-4</v>
      </c>
      <c r="F64" s="43">
        <v>129.09090909090909</v>
      </c>
      <c r="G64" s="43">
        <v>26.879162702188392</v>
      </c>
      <c r="H64" s="62">
        <v>5.7990743261638986</v>
      </c>
      <c r="I64" s="62">
        <v>2.7894347074796344</v>
      </c>
      <c r="J64" s="39">
        <v>542</v>
      </c>
      <c r="K64" s="34">
        <f t="shared" si="6"/>
        <v>5.1945413229595851E-4</v>
      </c>
      <c r="L64" s="39">
        <v>2502</v>
      </c>
      <c r="M64" s="34">
        <f t="shared" si="7"/>
        <v>1.5405806301849129E-3</v>
      </c>
      <c r="N64" s="43">
        <v>143.00791556728231</v>
      </c>
      <c r="O64" s="43">
        <v>63.534789233113251</v>
      </c>
      <c r="P64" s="62">
        <v>8.983921763633349</v>
      </c>
      <c r="Q64" s="62">
        <v>7.5956284153005464</v>
      </c>
      <c r="R64" s="8" t="s">
        <v>98</v>
      </c>
    </row>
    <row r="65" spans="1:18" x14ac:dyDescent="0.2">
      <c r="A65" s="6" t="s">
        <v>99</v>
      </c>
      <c r="B65" s="39">
        <v>735</v>
      </c>
      <c r="C65" s="42">
        <f t="shared" si="4"/>
        <v>1.8041237113402063E-3</v>
      </c>
      <c r="D65" s="39">
        <v>1279</v>
      </c>
      <c r="E65" s="78">
        <f t="shared" si="5"/>
        <v>2.1219164605305288E-3</v>
      </c>
      <c r="F65" s="43">
        <v>180.14705882352942</v>
      </c>
      <c r="G65" s="43">
        <v>26.203646793689817</v>
      </c>
      <c r="H65" s="62">
        <v>7.6906979177566184</v>
      </c>
      <c r="I65" s="62">
        <v>2.3008149094245263</v>
      </c>
      <c r="J65" s="39">
        <v>1568</v>
      </c>
      <c r="K65" s="34">
        <f t="shared" si="6"/>
        <v>1.5027750543174594E-3</v>
      </c>
      <c r="L65" s="39">
        <v>4281</v>
      </c>
      <c r="M65" s="34">
        <f t="shared" si="7"/>
        <v>2.6359814859398928E-3</v>
      </c>
      <c r="N65" s="43">
        <v>130.23255813953489</v>
      </c>
      <c r="O65" s="43">
        <v>25.228357593258295</v>
      </c>
      <c r="P65" s="62">
        <v>10.571024067956584</v>
      </c>
      <c r="Q65" s="62">
        <v>4.9546317300124993</v>
      </c>
      <c r="R65" s="8" t="s">
        <v>100</v>
      </c>
    </row>
    <row r="66" spans="1:18" x14ac:dyDescent="0.2">
      <c r="A66" s="6" t="s">
        <v>101</v>
      </c>
      <c r="B66" s="39">
        <v>368</v>
      </c>
      <c r="C66" s="42">
        <f t="shared" si="4"/>
        <v>9.0328915071183108E-4</v>
      </c>
      <c r="D66" s="39">
        <v>587</v>
      </c>
      <c r="E66" s="78">
        <f t="shared" si="5"/>
        <v>9.7385845373840533E-4</v>
      </c>
      <c r="F66" s="43">
        <v>130.03533568904592</v>
      </c>
      <c r="G66" s="43">
        <v>5.7391474384043804</v>
      </c>
      <c r="H66" s="62">
        <v>2.891717743202892</v>
      </c>
      <c r="I66" s="62">
        <v>0.65629122783479799</v>
      </c>
      <c r="J66" s="39">
        <v>638</v>
      </c>
      <c r="K66" s="34">
        <f t="shared" si="6"/>
        <v>6.1146076827457848E-4</v>
      </c>
      <c r="L66" s="39">
        <v>1722</v>
      </c>
      <c r="M66" s="34">
        <f t="shared" si="7"/>
        <v>1.0603036951152757E-3</v>
      </c>
      <c r="N66" s="43">
        <v>111.7338003502627</v>
      </c>
      <c r="O66" s="43">
        <v>13.561190738699008</v>
      </c>
      <c r="P66" s="62">
        <v>3.9994984954864594</v>
      </c>
      <c r="Q66" s="62">
        <v>1.681969134596601</v>
      </c>
      <c r="R66" s="8" t="s">
        <v>102</v>
      </c>
    </row>
    <row r="67" spans="1:18" ht="12.75" customHeight="1" x14ac:dyDescent="0.2">
      <c r="A67" s="6" t="s">
        <v>103</v>
      </c>
      <c r="B67" s="39">
        <v>1950</v>
      </c>
      <c r="C67" s="42">
        <f t="shared" si="4"/>
        <v>4.7864506627393229E-3</v>
      </c>
      <c r="D67" s="39">
        <v>3384</v>
      </c>
      <c r="E67" s="78">
        <f t="shared" si="5"/>
        <v>5.6142027384169738E-3</v>
      </c>
      <c r="F67" s="43">
        <v>194.41674975074775</v>
      </c>
      <c r="G67" s="43">
        <v>30.679963735267453</v>
      </c>
      <c r="H67" s="62">
        <v>10.706050290984956</v>
      </c>
      <c r="I67" s="62">
        <v>3.5165017873472442</v>
      </c>
      <c r="J67" s="39">
        <v>5037</v>
      </c>
      <c r="K67" s="34">
        <f t="shared" si="6"/>
        <v>4.8274731815032158E-3</v>
      </c>
      <c r="L67" s="39">
        <v>11356</v>
      </c>
      <c r="M67" s="34">
        <f t="shared" si="7"/>
        <v>6.9923395828856393E-3</v>
      </c>
      <c r="N67" s="43">
        <v>193.95456295725836</v>
      </c>
      <c r="O67" s="43">
        <v>45.469469469469473</v>
      </c>
      <c r="P67" s="62">
        <v>11.309443621177422</v>
      </c>
      <c r="Q67" s="62">
        <v>6.3498098859315597</v>
      </c>
      <c r="R67" s="8" t="s">
        <v>104</v>
      </c>
    </row>
    <row r="68" spans="1:18" x14ac:dyDescent="0.2">
      <c r="A68" s="6" t="s">
        <v>105</v>
      </c>
      <c r="B68" s="39">
        <v>362</v>
      </c>
      <c r="C68" s="42">
        <f t="shared" si="4"/>
        <v>8.8856161021109471E-4</v>
      </c>
      <c r="D68" s="39">
        <v>608</v>
      </c>
      <c r="E68" s="78">
        <f t="shared" si="5"/>
        <v>1.0086983643491491E-3</v>
      </c>
      <c r="F68" s="43">
        <v>111.04294478527608</v>
      </c>
      <c r="G68" s="43">
        <v>33.424958768554156</v>
      </c>
      <c r="H68" s="62">
        <v>17.378780604896786</v>
      </c>
      <c r="I68" s="62">
        <v>6.7879870492352348</v>
      </c>
      <c r="J68" s="39">
        <v>1025</v>
      </c>
      <c r="K68" s="34">
        <f t="shared" si="6"/>
        <v>9.8236251956339022E-4</v>
      </c>
      <c r="L68" s="39">
        <v>1928</v>
      </c>
      <c r="M68" s="34">
        <f t="shared" si="7"/>
        <v>1.1871460651464876E-3</v>
      </c>
      <c r="N68" s="43">
        <v>135.9416445623342</v>
      </c>
      <c r="O68" s="43">
        <v>43.296653941163257</v>
      </c>
      <c r="P68" s="62">
        <v>24.208786017949929</v>
      </c>
      <c r="Q68" s="62">
        <v>10.939007092198581</v>
      </c>
      <c r="R68" s="8" t="s">
        <v>106</v>
      </c>
    </row>
    <row r="69" spans="1:18" x14ac:dyDescent="0.2">
      <c r="A69" s="6" t="s">
        <v>107</v>
      </c>
      <c r="B69" s="39">
        <v>791</v>
      </c>
      <c r="C69" s="42">
        <f t="shared" si="4"/>
        <v>1.9415807560137458E-3</v>
      </c>
      <c r="D69" s="39">
        <v>1306</v>
      </c>
      <c r="E69" s="78">
        <f t="shared" si="5"/>
        <v>2.1667106313157706E-3</v>
      </c>
      <c r="F69" s="43">
        <v>148.40525328330207</v>
      </c>
      <c r="G69" s="43">
        <v>48.713166728832526</v>
      </c>
      <c r="H69" s="62">
        <v>21.355291576673867</v>
      </c>
      <c r="I69" s="62">
        <v>8.7404631240797759</v>
      </c>
      <c r="J69" s="39">
        <v>2326</v>
      </c>
      <c r="K69" s="34">
        <f t="shared" si="6"/>
        <v>2.2292441175653125E-3</v>
      </c>
      <c r="L69" s="39">
        <v>4866</v>
      </c>
      <c r="M69" s="34">
        <f t="shared" si="7"/>
        <v>2.9961891872421205E-3</v>
      </c>
      <c r="N69" s="43">
        <v>180.31007751937983</v>
      </c>
      <c r="O69" s="43">
        <v>66.584564860426937</v>
      </c>
      <c r="P69" s="62">
        <v>25.704497734556302</v>
      </c>
      <c r="Q69" s="62">
        <v>14.543606910156019</v>
      </c>
      <c r="R69" s="8" t="s">
        <v>108</v>
      </c>
    </row>
    <row r="70" spans="1:18" ht="12.75" customHeight="1" x14ac:dyDescent="0.2">
      <c r="A70" s="6" t="s">
        <v>109</v>
      </c>
      <c r="B70" s="39">
        <v>440</v>
      </c>
      <c r="C70" s="42">
        <f t="shared" si="4"/>
        <v>1.0800196367206677E-3</v>
      </c>
      <c r="D70" s="39">
        <v>762</v>
      </c>
      <c r="E70" s="78">
        <f t="shared" si="5"/>
        <v>1.2641910421612691E-3</v>
      </c>
      <c r="F70" s="43">
        <v>146.66666666666666</v>
      </c>
      <c r="G70" s="43">
        <v>50.23071852340145</v>
      </c>
      <c r="H70" s="62">
        <v>8.791208791208792</v>
      </c>
      <c r="I70" s="62">
        <v>4.1207008436080468</v>
      </c>
      <c r="J70" s="39">
        <v>1303</v>
      </c>
      <c r="K70" s="34">
        <f t="shared" si="6"/>
        <v>1.2487984029181439E-3</v>
      </c>
      <c r="L70" s="39">
        <v>2742</v>
      </c>
      <c r="M70" s="34">
        <f t="shared" si="7"/>
        <v>1.688358148667878E-3</v>
      </c>
      <c r="N70" s="43">
        <v>185.61253561253562</v>
      </c>
      <c r="O70" s="43">
        <v>67.804154302670625</v>
      </c>
      <c r="P70" s="62">
        <v>11.444883618796663</v>
      </c>
      <c r="Q70" s="62">
        <v>6.9491611333569878</v>
      </c>
      <c r="R70" s="8" t="s">
        <v>110</v>
      </c>
    </row>
    <row r="71" spans="1:18" x14ac:dyDescent="0.2">
      <c r="A71" s="6" t="s">
        <v>111</v>
      </c>
      <c r="B71" s="39">
        <v>6129</v>
      </c>
      <c r="C71" s="42">
        <f t="shared" si="4"/>
        <v>1.5044182621502209E-2</v>
      </c>
      <c r="D71" s="39">
        <v>10098</v>
      </c>
      <c r="E71" s="78">
        <f t="shared" si="5"/>
        <v>1.6753019873680438E-2</v>
      </c>
      <c r="F71" s="43">
        <v>236.00308047747401</v>
      </c>
      <c r="G71" s="43">
        <v>107.28856778580536</v>
      </c>
      <c r="H71" s="62">
        <v>29.052901023890787</v>
      </c>
      <c r="I71" s="62">
        <v>11.980353075170843</v>
      </c>
      <c r="J71" s="39">
        <v>15133</v>
      </c>
      <c r="K71" s="34">
        <f t="shared" si="6"/>
        <v>1.4503504398588081E-2</v>
      </c>
      <c r="L71" s="39">
        <v>30365</v>
      </c>
      <c r="M71" s="34">
        <f t="shared" si="7"/>
        <v>1.8696934786396831E-2</v>
      </c>
      <c r="N71" s="43">
        <v>249.76068658194421</v>
      </c>
      <c r="O71" s="43">
        <v>127.63229792778783</v>
      </c>
      <c r="P71" s="62">
        <v>32.195132329163471</v>
      </c>
      <c r="Q71" s="62">
        <v>16.323601352550007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>
        <v>2</v>
      </c>
      <c r="E72" s="79"/>
      <c r="F72" s="21"/>
      <c r="G72" s="21"/>
      <c r="H72" s="63"/>
      <c r="I72" s="63"/>
      <c r="J72" s="22"/>
      <c r="K72" s="29"/>
      <c r="L72" s="22">
        <v>16</v>
      </c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52AA8FE2-69C3-41E5-8741-4F5053286299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6EC2-779C-4146-ABA1-A49FEF108741}">
  <sheetPr>
    <pageSetUpPr fitToPage="1"/>
  </sheetPr>
  <dimension ref="A7:S79"/>
  <sheetViews>
    <sheetView workbookViewId="0">
      <selection activeCell="J18" sqref="J18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184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183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75"/>
      <c r="I11" s="75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175</v>
      </c>
      <c r="C12" s="27"/>
      <c r="D12" s="113" t="s">
        <v>176</v>
      </c>
      <c r="E12" s="76"/>
      <c r="F12" s="4" t="s">
        <v>175</v>
      </c>
      <c r="G12" s="11" t="s">
        <v>176</v>
      </c>
      <c r="H12" s="54" t="s">
        <v>175</v>
      </c>
      <c r="I12" s="55" t="s">
        <v>176</v>
      </c>
      <c r="J12" s="110" t="s">
        <v>175</v>
      </c>
      <c r="K12" s="27"/>
      <c r="L12" s="113" t="s">
        <v>176</v>
      </c>
      <c r="M12" s="76"/>
      <c r="N12" s="4" t="s">
        <v>175</v>
      </c>
      <c r="O12" s="11" t="s">
        <v>176</v>
      </c>
      <c r="P12" s="54" t="s">
        <v>175</v>
      </c>
      <c r="Q12" s="55" t="s">
        <v>176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177</v>
      </c>
      <c r="G13" s="12" t="s">
        <v>178</v>
      </c>
      <c r="H13" s="56" t="s">
        <v>179</v>
      </c>
      <c r="I13" s="57" t="s">
        <v>180</v>
      </c>
      <c r="J13" s="111"/>
      <c r="K13" s="17" t="s">
        <v>2</v>
      </c>
      <c r="L13" s="114"/>
      <c r="M13" s="24" t="s">
        <v>2</v>
      </c>
      <c r="N13" s="10" t="s">
        <v>177</v>
      </c>
      <c r="O13" s="12" t="s">
        <v>178</v>
      </c>
      <c r="P13" s="56" t="s">
        <v>179</v>
      </c>
      <c r="Q13" s="57" t="s">
        <v>180</v>
      </c>
      <c r="R13" s="108"/>
    </row>
    <row r="14" spans="1:19" x14ac:dyDescent="0.2">
      <c r="A14" s="104"/>
      <c r="B14" s="112"/>
      <c r="C14" s="28"/>
      <c r="D14" s="115"/>
      <c r="E14" s="77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77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1020360</v>
      </c>
      <c r="C16" s="34">
        <f>B16/B16</f>
        <v>1</v>
      </c>
      <c r="D16" s="33">
        <v>2362483</v>
      </c>
      <c r="E16" s="34">
        <f>D16/D16</f>
        <v>1</v>
      </c>
      <c r="F16" s="35">
        <v>126.84560504518213</v>
      </c>
      <c r="G16" s="35">
        <v>99.355081002835377</v>
      </c>
      <c r="H16" s="60">
        <v>95.591596903175528</v>
      </c>
      <c r="I16" s="60">
        <v>52.205427237927424</v>
      </c>
      <c r="J16" s="33">
        <v>2980229</v>
      </c>
      <c r="K16" s="34">
        <v>1</v>
      </c>
      <c r="L16" s="33">
        <v>6952437</v>
      </c>
      <c r="M16" s="34">
        <v>1</v>
      </c>
      <c r="N16" s="35">
        <v>118.74978831886729</v>
      </c>
      <c r="O16" s="35">
        <v>98.003874518381124</v>
      </c>
      <c r="P16" s="60">
        <v>101.80251760826191</v>
      </c>
      <c r="Q16" s="60">
        <v>59.112249674040072</v>
      </c>
      <c r="R16" s="9" t="s">
        <v>4</v>
      </c>
    </row>
    <row r="17" spans="1:18" x14ac:dyDescent="0.2">
      <c r="A17" s="5" t="s">
        <v>5</v>
      </c>
      <c r="B17" s="33">
        <v>435634</v>
      </c>
      <c r="C17" s="34">
        <f t="shared" ref="C17:C18" si="0">SUM(B17)/SUM($B$17:$B$18)</f>
        <v>0.42694147163746127</v>
      </c>
      <c r="D17" s="33">
        <v>1175000</v>
      </c>
      <c r="E17" s="34">
        <f t="shared" ref="E17:E18" si="1">SUM(D17)/SUM($D$17:$D$18)</f>
        <v>0.49735807622742684</v>
      </c>
      <c r="F17" s="35">
        <v>85.018179121430279</v>
      </c>
      <c r="G17" s="35">
        <v>87.532340406194749</v>
      </c>
      <c r="H17" s="60">
        <v>231.56624584717608</v>
      </c>
      <c r="I17" s="60">
        <v>110.2771758156053</v>
      </c>
      <c r="J17" s="33">
        <v>1445102</v>
      </c>
      <c r="K17" s="34">
        <f t="shared" ref="K17:K18" si="2">SUM(J17)/SUM($J$17:$J$18)</f>
        <v>0.48489629488203762</v>
      </c>
      <c r="L17" s="33">
        <v>3793247</v>
      </c>
      <c r="M17" s="34">
        <f t="shared" ref="M17:M18" si="3">SUM(L17)/SUM($L$17:$L$18)</f>
        <v>0.54559962211811486</v>
      </c>
      <c r="N17" s="68">
        <v>85.443217972436599</v>
      </c>
      <c r="O17" s="35">
        <v>88.255952119203158</v>
      </c>
      <c r="P17" s="60">
        <v>225.36617469090365</v>
      </c>
      <c r="Q17" s="60">
        <v>118.55086088323235</v>
      </c>
      <c r="R17" s="9" t="s">
        <v>6</v>
      </c>
    </row>
    <row r="18" spans="1:18" x14ac:dyDescent="0.2">
      <c r="A18" s="5" t="s">
        <v>7</v>
      </c>
      <c r="B18" s="33">
        <v>584726</v>
      </c>
      <c r="C18" s="34">
        <f t="shared" si="0"/>
        <v>0.57305852836253868</v>
      </c>
      <c r="D18" s="33">
        <v>1187483</v>
      </c>
      <c r="E18" s="34">
        <f t="shared" si="1"/>
        <v>0.50264192377257322</v>
      </c>
      <c r="F18" s="35">
        <v>200.24177254203624</v>
      </c>
      <c r="G18" s="35">
        <v>114.68201962997982</v>
      </c>
      <c r="H18" s="60">
        <v>66.499713974099578</v>
      </c>
      <c r="I18" s="60">
        <v>34.321686818722831</v>
      </c>
      <c r="J18" s="33">
        <v>1535127</v>
      </c>
      <c r="K18" s="34">
        <f t="shared" si="2"/>
        <v>0.51510370511796244</v>
      </c>
      <c r="L18" s="33">
        <v>3159190</v>
      </c>
      <c r="M18" s="34">
        <f t="shared" si="3"/>
        <v>0.45440037788188514</v>
      </c>
      <c r="N18" s="35">
        <v>187.58348913083324</v>
      </c>
      <c r="O18" s="35">
        <v>112.98817325671058</v>
      </c>
      <c r="P18" s="60">
        <v>67.146450696056448</v>
      </c>
      <c r="Q18" s="60">
        <v>36.898941990269265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38251</v>
      </c>
      <c r="C20" s="42">
        <f t="shared" ref="C20:C71" si="4">SUM(B20)/SUM($B$20:$B$72)</f>
        <v>6.5417300157510475E-2</v>
      </c>
      <c r="D20" s="39">
        <v>99580</v>
      </c>
      <c r="E20" s="42">
        <f t="shared" ref="E20:E71" si="5">SUM(D20)/SUM($D$20:$D$72)</f>
        <v>8.3858395692383347E-2</v>
      </c>
      <c r="F20" s="43">
        <v>141.94901102163507</v>
      </c>
      <c r="G20" s="43">
        <v>88.187107572684837</v>
      </c>
      <c r="H20" s="62">
        <v>77.014919362957286</v>
      </c>
      <c r="I20" s="62">
        <v>37.109637027651488</v>
      </c>
      <c r="J20" s="39">
        <v>100762</v>
      </c>
      <c r="K20" s="34">
        <f t="shared" ref="K20:K71" si="6">SUM(J20)/SUM($J$20:$J$72)</f>
        <v>6.5637566142736067E-2</v>
      </c>
      <c r="L20" s="39">
        <v>253908</v>
      </c>
      <c r="M20" s="34">
        <f t="shared" ref="M20:M71" si="7">SUM(L20)/SUM($L$20:$L$72)</f>
        <v>8.0371234398690802E-2</v>
      </c>
      <c r="N20" s="43">
        <v>138.35612676443125</v>
      </c>
      <c r="O20" s="43">
        <v>88.121499024759302</v>
      </c>
      <c r="P20" s="62">
        <v>77.002200892584213</v>
      </c>
      <c r="Q20" s="62">
        <v>36.639066779413504</v>
      </c>
      <c r="R20" s="8" t="s">
        <v>12</v>
      </c>
    </row>
    <row r="21" spans="1:18" x14ac:dyDescent="0.2">
      <c r="A21" s="6" t="s">
        <v>13</v>
      </c>
      <c r="B21" s="39">
        <v>27676</v>
      </c>
      <c r="C21" s="42">
        <f t="shared" si="4"/>
        <v>4.7331813525378685E-2</v>
      </c>
      <c r="D21" s="39">
        <v>54144</v>
      </c>
      <c r="E21" s="42">
        <f t="shared" si="5"/>
        <v>4.5595792090463994E-2</v>
      </c>
      <c r="F21" s="43">
        <v>864.3347907557777</v>
      </c>
      <c r="G21" s="43">
        <v>318.21334116955626</v>
      </c>
      <c r="H21" s="62">
        <v>91.015522230991834</v>
      </c>
      <c r="I21" s="62">
        <v>55.549969733966698</v>
      </c>
      <c r="J21" s="39">
        <v>78552</v>
      </c>
      <c r="K21" s="34">
        <f t="shared" si="6"/>
        <v>5.1169707783134552E-2</v>
      </c>
      <c r="L21" s="39">
        <v>148554</v>
      </c>
      <c r="M21" s="34">
        <f t="shared" si="7"/>
        <v>4.7022812809612589E-2</v>
      </c>
      <c r="N21" s="43">
        <v>729.08854650083538</v>
      </c>
      <c r="O21" s="43">
        <v>309.87484355444303</v>
      </c>
      <c r="P21" s="62">
        <v>81.836081969433366</v>
      </c>
      <c r="Q21" s="62">
        <v>51.429817758821251</v>
      </c>
      <c r="R21" s="8" t="s">
        <v>14</v>
      </c>
    </row>
    <row r="22" spans="1:18" x14ac:dyDescent="0.2">
      <c r="A22" s="6" t="s">
        <v>15</v>
      </c>
      <c r="B22" s="39">
        <v>2073</v>
      </c>
      <c r="C22" s="42">
        <f t="shared" si="4"/>
        <v>3.5452684433483891E-3</v>
      </c>
      <c r="D22" s="39">
        <v>6371</v>
      </c>
      <c r="E22" s="42">
        <f t="shared" si="5"/>
        <v>5.3651520280796781E-3</v>
      </c>
      <c r="F22" s="43">
        <v>237.45704467353951</v>
      </c>
      <c r="G22" s="43">
        <v>88.955598994694213</v>
      </c>
      <c r="H22" s="62">
        <v>44.332763045337899</v>
      </c>
      <c r="I22" s="62">
        <v>22.592999751764246</v>
      </c>
      <c r="J22" s="39">
        <v>4015</v>
      </c>
      <c r="K22" s="34">
        <f t="shared" si="6"/>
        <v>2.6154187894552048E-3</v>
      </c>
      <c r="L22" s="39">
        <v>15121</v>
      </c>
      <c r="M22" s="34">
        <f t="shared" si="7"/>
        <v>4.786353464020841E-3</v>
      </c>
      <c r="N22" s="43">
        <v>196.62095984329088</v>
      </c>
      <c r="O22" s="43">
        <v>99.617893141840696</v>
      </c>
      <c r="P22" s="62">
        <v>58.374527478918296</v>
      </c>
      <c r="Q22" s="62">
        <v>33.152817364613021</v>
      </c>
      <c r="R22" s="8" t="s">
        <v>16</v>
      </c>
    </row>
    <row r="23" spans="1:18" x14ac:dyDescent="0.2">
      <c r="A23" s="6" t="s">
        <v>17</v>
      </c>
      <c r="B23" s="39">
        <v>5098</v>
      </c>
      <c r="C23" s="42">
        <f t="shared" si="4"/>
        <v>8.7186582364641042E-3</v>
      </c>
      <c r="D23" s="39">
        <v>17150</v>
      </c>
      <c r="E23" s="42">
        <f t="shared" si="5"/>
        <v>1.4442372827117638E-2</v>
      </c>
      <c r="F23" s="43">
        <v>82.732878935410582</v>
      </c>
      <c r="G23" s="43">
        <v>63.207164707183139</v>
      </c>
      <c r="H23" s="62">
        <v>92.088150289017349</v>
      </c>
      <c r="I23" s="62">
        <v>35.923001193942312</v>
      </c>
      <c r="J23" s="39">
        <v>13687</v>
      </c>
      <c r="K23" s="34">
        <f t="shared" si="6"/>
        <v>8.9158747126459239E-3</v>
      </c>
      <c r="L23" s="39">
        <v>52638</v>
      </c>
      <c r="M23" s="34">
        <f t="shared" si="7"/>
        <v>1.6661865858020569E-2</v>
      </c>
      <c r="N23" s="43">
        <v>71.256768013327772</v>
      </c>
      <c r="O23" s="43">
        <v>63.751090010657883</v>
      </c>
      <c r="P23" s="62">
        <v>88.019292604501615</v>
      </c>
      <c r="Q23" s="62">
        <v>40.564096636227028</v>
      </c>
      <c r="R23" s="8" t="s">
        <v>18</v>
      </c>
    </row>
    <row r="24" spans="1:18" ht="12.75" customHeight="1" x14ac:dyDescent="0.2">
      <c r="A24" s="6" t="s">
        <v>19</v>
      </c>
      <c r="B24" s="39">
        <v>161</v>
      </c>
      <c r="C24" s="42">
        <f t="shared" si="4"/>
        <v>2.7534405179888599E-4</v>
      </c>
      <c r="D24" s="39">
        <v>336</v>
      </c>
      <c r="E24" s="42">
        <f t="shared" si="5"/>
        <v>2.8295261049046802E-4</v>
      </c>
      <c r="F24" s="43">
        <v>365.90909090909093</v>
      </c>
      <c r="G24" s="43">
        <v>163.90243902439025</v>
      </c>
      <c r="H24" s="62">
        <v>89.444444444444443</v>
      </c>
      <c r="I24" s="62">
        <v>37.291897891231962</v>
      </c>
      <c r="J24" s="39">
        <v>519</v>
      </c>
      <c r="K24" s="34">
        <f t="shared" si="6"/>
        <v>3.3808277751612735E-4</v>
      </c>
      <c r="L24" s="39">
        <v>1189</v>
      </c>
      <c r="M24" s="34">
        <f t="shared" si="7"/>
        <v>3.7636229539850404E-4</v>
      </c>
      <c r="N24" s="43">
        <v>307.10059171597635</v>
      </c>
      <c r="O24" s="43">
        <v>198.16666666666666</v>
      </c>
      <c r="P24" s="62">
        <v>105.2738336713996</v>
      </c>
      <c r="Q24" s="62">
        <v>41.342141863699581</v>
      </c>
      <c r="R24" s="8" t="s">
        <v>20</v>
      </c>
    </row>
    <row r="25" spans="1:18" x14ac:dyDescent="0.2">
      <c r="A25" s="6" t="s">
        <v>21</v>
      </c>
      <c r="B25" s="39">
        <v>41235</v>
      </c>
      <c r="C25" s="42">
        <f t="shared" si="4"/>
        <v>7.0520571279050079E-2</v>
      </c>
      <c r="D25" s="39">
        <v>98057</v>
      </c>
      <c r="E25" s="42">
        <f t="shared" si="5"/>
        <v>8.2575845615666138E-2</v>
      </c>
      <c r="F25" s="43">
        <v>528.17983860637889</v>
      </c>
      <c r="G25" s="43">
        <v>227.99181566648841</v>
      </c>
      <c r="H25" s="62">
        <v>85.592411159083355</v>
      </c>
      <c r="I25" s="62">
        <v>62.711929445322042</v>
      </c>
      <c r="J25" s="39">
        <v>110720</v>
      </c>
      <c r="K25" s="34">
        <f t="shared" si="6"/>
        <v>7.212432587010717E-2</v>
      </c>
      <c r="L25" s="39">
        <v>264820</v>
      </c>
      <c r="M25" s="34">
        <f t="shared" si="7"/>
        <v>8.3825284329210964E-2</v>
      </c>
      <c r="N25" s="43">
        <v>497.21573558469555</v>
      </c>
      <c r="O25" s="43">
        <v>221.27154686207498</v>
      </c>
      <c r="P25" s="62">
        <v>84.33239393708584</v>
      </c>
      <c r="Q25" s="62">
        <v>62.261511514453318</v>
      </c>
      <c r="R25" s="8" t="s">
        <v>22</v>
      </c>
    </row>
    <row r="26" spans="1:18" x14ac:dyDescent="0.2">
      <c r="A26" s="6" t="s">
        <v>23</v>
      </c>
      <c r="B26" s="39">
        <v>742</v>
      </c>
      <c r="C26" s="42">
        <f t="shared" si="4"/>
        <v>1.2689769343774745E-3</v>
      </c>
      <c r="D26" s="39">
        <v>2265</v>
      </c>
      <c r="E26" s="42">
        <f t="shared" si="5"/>
        <v>1.9074037582169944E-3</v>
      </c>
      <c r="F26" s="43">
        <v>310.46025104602512</v>
      </c>
      <c r="G26" s="43">
        <v>72.133757961783445</v>
      </c>
      <c r="H26" s="62">
        <v>60.080971659919022</v>
      </c>
      <c r="I26" s="62">
        <v>25.466606701146844</v>
      </c>
      <c r="J26" s="39">
        <v>1696</v>
      </c>
      <c r="K26" s="34">
        <f t="shared" si="6"/>
        <v>1.1047945870276531E-3</v>
      </c>
      <c r="L26" s="39">
        <v>6438</v>
      </c>
      <c r="M26" s="34">
        <f t="shared" si="7"/>
        <v>2.0378641360601925E-3</v>
      </c>
      <c r="N26" s="43">
        <v>295.47038327526133</v>
      </c>
      <c r="O26" s="43">
        <v>75.964601769911496</v>
      </c>
      <c r="P26" s="62">
        <v>53.016567677399188</v>
      </c>
      <c r="Q26" s="62">
        <v>29.279607058395491</v>
      </c>
      <c r="R26" s="8" t="s">
        <v>24</v>
      </c>
    </row>
    <row r="27" spans="1:18" x14ac:dyDescent="0.2">
      <c r="A27" s="6" t="s">
        <v>25</v>
      </c>
      <c r="B27" s="39">
        <v>2049</v>
      </c>
      <c r="C27" s="42">
        <f t="shared" si="4"/>
        <v>3.5042233673038344E-3</v>
      </c>
      <c r="D27" s="39">
        <v>7024</v>
      </c>
      <c r="E27" s="42">
        <f t="shared" si="5"/>
        <v>5.9150569526340699E-3</v>
      </c>
      <c r="F27" s="43">
        <v>304.45765230312031</v>
      </c>
      <c r="G27" s="43">
        <v>159.89073526064192</v>
      </c>
      <c r="H27" s="62">
        <v>69.34010152284263</v>
      </c>
      <c r="I27" s="62">
        <v>30.950912135366178</v>
      </c>
      <c r="J27" s="39">
        <v>4785</v>
      </c>
      <c r="K27" s="34">
        <f t="shared" si="6"/>
        <v>3.1170059545562027E-3</v>
      </c>
      <c r="L27" s="39">
        <v>19960</v>
      </c>
      <c r="M27" s="34">
        <f t="shared" si="7"/>
        <v>6.3180752028209764E-3</v>
      </c>
      <c r="N27" s="43">
        <v>305.1658163265306</v>
      </c>
      <c r="O27" s="43">
        <v>160.47596076539637</v>
      </c>
      <c r="P27" s="62">
        <v>58.162149021514523</v>
      </c>
      <c r="Q27" s="62">
        <v>30.076547525766983</v>
      </c>
      <c r="R27" s="8" t="s">
        <v>26</v>
      </c>
    </row>
    <row r="28" spans="1:18" x14ac:dyDescent="0.2">
      <c r="A28" s="6" t="s">
        <v>27</v>
      </c>
      <c r="B28" s="39">
        <v>545</v>
      </c>
      <c r="C28" s="42">
        <f t="shared" si="4"/>
        <v>9.3206526851175682E-4</v>
      </c>
      <c r="D28" s="39">
        <v>1529</v>
      </c>
      <c r="E28" s="42">
        <f t="shared" si="5"/>
        <v>1.2876028019045405E-3</v>
      </c>
      <c r="F28" s="43">
        <v>147.69647696476963</v>
      </c>
      <c r="G28" s="43">
        <v>106.32823365785814</v>
      </c>
      <c r="H28" s="62">
        <v>74.250681198910087</v>
      </c>
      <c r="I28" s="62">
        <v>38.196352735448414</v>
      </c>
      <c r="J28" s="39">
        <v>1264</v>
      </c>
      <c r="K28" s="34">
        <f t="shared" si="6"/>
        <v>8.2338464504891123E-4</v>
      </c>
      <c r="L28" s="39">
        <v>4077</v>
      </c>
      <c r="M28" s="34">
        <f t="shared" si="7"/>
        <v>1.2905206714379318E-3</v>
      </c>
      <c r="N28" s="43">
        <v>132.35602094240838</v>
      </c>
      <c r="O28" s="43">
        <v>97.934182080230599</v>
      </c>
      <c r="P28" s="62">
        <v>93.422025129342202</v>
      </c>
      <c r="Q28" s="62">
        <v>41.542694110454455</v>
      </c>
      <c r="R28" s="8" t="s">
        <v>28</v>
      </c>
    </row>
    <row r="29" spans="1:18" x14ac:dyDescent="0.2">
      <c r="A29" s="6" t="s">
        <v>29</v>
      </c>
      <c r="B29" s="39">
        <v>447</v>
      </c>
      <c r="C29" s="42">
        <f t="shared" si="4"/>
        <v>7.6446454132982631E-4</v>
      </c>
      <c r="D29" s="39">
        <v>1120</v>
      </c>
      <c r="E29" s="42">
        <f t="shared" si="5"/>
        <v>9.4317536830156013E-4</v>
      </c>
      <c r="F29" s="43">
        <v>186.25</v>
      </c>
      <c r="G29" s="43">
        <v>58.730991085474571</v>
      </c>
      <c r="H29" s="62">
        <v>17.305458768873404</v>
      </c>
      <c r="I29" s="62">
        <v>5.6875888685760714</v>
      </c>
      <c r="J29" s="39">
        <v>1233</v>
      </c>
      <c r="K29" s="34">
        <f t="shared" si="6"/>
        <v>8.0319087606432564E-4</v>
      </c>
      <c r="L29" s="39">
        <v>3719</v>
      </c>
      <c r="M29" s="34">
        <f t="shared" si="7"/>
        <v>1.1772004849344294E-3</v>
      </c>
      <c r="N29" s="43">
        <v>141.88722669735327</v>
      </c>
      <c r="O29" s="43">
        <v>57.498453927025352</v>
      </c>
      <c r="P29" s="62">
        <v>19.441816461684009</v>
      </c>
      <c r="Q29" s="62">
        <v>7.3669822907174831</v>
      </c>
      <c r="R29" s="8" t="s">
        <v>30</v>
      </c>
    </row>
    <row r="30" spans="1:18" x14ac:dyDescent="0.2">
      <c r="A30" s="6" t="s">
        <v>31</v>
      </c>
      <c r="B30" s="39">
        <v>40114</v>
      </c>
      <c r="C30" s="42">
        <f t="shared" si="4"/>
        <v>6.8603424185469011E-2</v>
      </c>
      <c r="D30" s="39">
        <v>65139</v>
      </c>
      <c r="E30" s="42">
        <f t="shared" si="5"/>
        <v>5.4854910996245822E-2</v>
      </c>
      <c r="F30" s="43">
        <v>241.95669220097713</v>
      </c>
      <c r="G30" s="43">
        <v>201.26371079870231</v>
      </c>
      <c r="H30" s="62">
        <v>65.796250430560804</v>
      </c>
      <c r="I30" s="62">
        <v>47.11272800914206</v>
      </c>
      <c r="J30" s="39">
        <v>85022</v>
      </c>
      <c r="K30" s="34">
        <f t="shared" si="6"/>
        <v>5.5384342793788399E-2</v>
      </c>
      <c r="L30" s="39">
        <v>143092</v>
      </c>
      <c r="M30" s="34">
        <f t="shared" si="7"/>
        <v>4.5293888623349654E-2</v>
      </c>
      <c r="N30" s="43">
        <v>244.94958225295304</v>
      </c>
      <c r="O30" s="43">
        <v>196.62516832934841</v>
      </c>
      <c r="P30" s="62">
        <v>62.462899291780538</v>
      </c>
      <c r="Q30" s="62">
        <v>46.03234347002261</v>
      </c>
      <c r="R30" s="8" t="s">
        <v>32</v>
      </c>
    </row>
    <row r="31" spans="1:18" x14ac:dyDescent="0.2">
      <c r="A31" s="6" t="s">
        <v>33</v>
      </c>
      <c r="B31" s="39">
        <v>1070</v>
      </c>
      <c r="C31" s="42">
        <f t="shared" si="4"/>
        <v>1.829926306986385E-3</v>
      </c>
      <c r="D31" s="39">
        <v>2328</v>
      </c>
      <c r="E31" s="42">
        <f t="shared" si="5"/>
        <v>1.9604573726839571E-3</v>
      </c>
      <c r="F31" s="43">
        <v>292.3497267759563</v>
      </c>
      <c r="G31" s="43">
        <v>115.9362549800797</v>
      </c>
      <c r="H31" s="62">
        <v>46.501521077792262</v>
      </c>
      <c r="I31" s="62">
        <v>27.269532622701181</v>
      </c>
      <c r="J31" s="39">
        <v>2536</v>
      </c>
      <c r="K31" s="34">
        <f t="shared" si="6"/>
        <v>1.651980585319651E-3</v>
      </c>
      <c r="L31" s="39">
        <v>7576</v>
      </c>
      <c r="M31" s="34">
        <f t="shared" si="7"/>
        <v>2.3980830529344546E-3</v>
      </c>
      <c r="N31" s="43">
        <v>345.97544338335609</v>
      </c>
      <c r="O31" s="43">
        <v>132.95893295893296</v>
      </c>
      <c r="P31" s="62">
        <v>57.078550528921902</v>
      </c>
      <c r="Q31" s="62">
        <v>37.704673269297764</v>
      </c>
      <c r="R31" s="8" t="s">
        <v>34</v>
      </c>
    </row>
    <row r="32" spans="1:18" x14ac:dyDescent="0.2">
      <c r="A32" s="6" t="s">
        <v>35</v>
      </c>
      <c r="B32" s="39">
        <v>9170</v>
      </c>
      <c r="C32" s="42">
        <f t="shared" si="4"/>
        <v>1.5682639472023505E-2</v>
      </c>
      <c r="D32" s="39">
        <v>27629</v>
      </c>
      <c r="E32" s="42">
        <f t="shared" si="5"/>
        <v>2.3266957366789111E-2</v>
      </c>
      <c r="F32" s="43">
        <v>290.92639593908632</v>
      </c>
      <c r="G32" s="43">
        <v>36.058363676702818</v>
      </c>
      <c r="H32" s="62">
        <v>53.048709938678698</v>
      </c>
      <c r="I32" s="62">
        <v>17.731811880679775</v>
      </c>
      <c r="J32" s="39">
        <v>22444</v>
      </c>
      <c r="K32" s="34">
        <f t="shared" si="6"/>
        <v>1.4620288744840004E-2</v>
      </c>
      <c r="L32" s="39">
        <v>81062</v>
      </c>
      <c r="M32" s="34">
        <f t="shared" si="7"/>
        <v>2.5659108822198094E-2</v>
      </c>
      <c r="N32" s="43">
        <v>206.87620978892065</v>
      </c>
      <c r="O32" s="43">
        <v>40.002171295473836</v>
      </c>
      <c r="P32" s="62">
        <v>53.827705295471986</v>
      </c>
      <c r="Q32" s="62">
        <v>21.548268418981998</v>
      </c>
      <c r="R32" s="8" t="s">
        <v>36</v>
      </c>
    </row>
    <row r="33" spans="1:18" x14ac:dyDescent="0.2">
      <c r="A33" s="6" t="s">
        <v>37</v>
      </c>
      <c r="B33" s="39">
        <v>902</v>
      </c>
      <c r="C33" s="42">
        <f t="shared" si="4"/>
        <v>1.542610774674504E-3</v>
      </c>
      <c r="D33" s="39">
        <v>1615</v>
      </c>
      <c r="E33" s="42">
        <f t="shared" si="5"/>
        <v>1.3600251962562675E-3</v>
      </c>
      <c r="F33" s="43">
        <v>170.18867924528303</v>
      </c>
      <c r="G33" s="43">
        <v>85.134422772799155</v>
      </c>
      <c r="H33" s="62">
        <v>21.109290896325767</v>
      </c>
      <c r="I33" s="62">
        <v>9.4317584535420185</v>
      </c>
      <c r="J33" s="39">
        <v>2136</v>
      </c>
      <c r="K33" s="34">
        <f t="shared" si="6"/>
        <v>1.3914158242282234E-3</v>
      </c>
      <c r="L33" s="39">
        <v>4476</v>
      </c>
      <c r="M33" s="34">
        <f t="shared" si="7"/>
        <v>1.4168188681275896E-3</v>
      </c>
      <c r="N33" s="43">
        <v>171.84231697506033</v>
      </c>
      <c r="O33" s="43">
        <v>82.400589101620028</v>
      </c>
      <c r="P33" s="62">
        <v>18.167899974483287</v>
      </c>
      <c r="Q33" s="62">
        <v>9.2119615550844838</v>
      </c>
      <c r="R33" s="8" t="s">
        <v>38</v>
      </c>
    </row>
    <row r="34" spans="1:18" x14ac:dyDescent="0.2">
      <c r="A34" s="6" t="s">
        <v>39</v>
      </c>
      <c r="B34" s="39">
        <v>137</v>
      </c>
      <c r="C34" s="42">
        <f t="shared" si="4"/>
        <v>2.3429897575433153E-4</v>
      </c>
      <c r="D34" s="39">
        <v>276</v>
      </c>
      <c r="E34" s="42">
        <f t="shared" si="5"/>
        <v>2.3242535861717016E-4</v>
      </c>
      <c r="F34" s="43">
        <v>274</v>
      </c>
      <c r="G34" s="43">
        <v>202.94117647058823</v>
      </c>
      <c r="H34" s="62">
        <v>33.012048192771083</v>
      </c>
      <c r="I34" s="62">
        <v>13.73134328358209</v>
      </c>
      <c r="J34" s="39">
        <v>431</v>
      </c>
      <c r="K34" s="34">
        <f t="shared" si="6"/>
        <v>2.8075853007601323E-4</v>
      </c>
      <c r="L34" s="39">
        <v>936</v>
      </c>
      <c r="M34" s="34">
        <f t="shared" si="7"/>
        <v>2.9627847644491149E-4</v>
      </c>
      <c r="N34" s="43">
        <v>463.44086021505382</v>
      </c>
      <c r="O34" s="43">
        <v>168.95306859205778</v>
      </c>
      <c r="P34" s="62">
        <v>26.360856269113146</v>
      </c>
      <c r="Q34" s="62">
        <v>16.227461858529821</v>
      </c>
      <c r="R34" s="8" t="s">
        <v>40</v>
      </c>
    </row>
    <row r="35" spans="1:18" x14ac:dyDescent="0.2">
      <c r="A35" s="6" t="s">
        <v>41</v>
      </c>
      <c r="B35" s="39">
        <v>49055</v>
      </c>
      <c r="C35" s="42">
        <f t="shared" si="4"/>
        <v>8.3894425223567395E-2</v>
      </c>
      <c r="D35" s="39">
        <v>88002</v>
      </c>
      <c r="E35" s="42">
        <f t="shared" si="5"/>
        <v>7.4108320322565979E-2</v>
      </c>
      <c r="F35" s="43">
        <v>136.62823083778966</v>
      </c>
      <c r="G35" s="43">
        <v>64.754966887417226</v>
      </c>
      <c r="H35" s="62">
        <v>41.058111603070046</v>
      </c>
      <c r="I35" s="62">
        <v>21.315577215134685</v>
      </c>
      <c r="J35" s="39">
        <v>120209</v>
      </c>
      <c r="K35" s="34">
        <f t="shared" si="6"/>
        <v>7.8305573415098556E-2</v>
      </c>
      <c r="L35" s="39">
        <v>208779</v>
      </c>
      <c r="M35" s="34">
        <f t="shared" si="7"/>
        <v>6.6086243625739505E-2</v>
      </c>
      <c r="N35" s="43">
        <v>129.77469259087326</v>
      </c>
      <c r="O35" s="43">
        <v>66.396031102418547</v>
      </c>
      <c r="P35" s="62">
        <v>41.279854398104426</v>
      </c>
      <c r="Q35" s="62">
        <v>22.95530960899481</v>
      </c>
      <c r="R35" s="8" t="s">
        <v>42</v>
      </c>
    </row>
    <row r="36" spans="1:18" x14ac:dyDescent="0.2">
      <c r="A36" s="6" t="s">
        <v>43</v>
      </c>
      <c r="B36" s="39">
        <v>933</v>
      </c>
      <c r="C36" s="42">
        <f t="shared" si="4"/>
        <v>1.5956273312320536E-3</v>
      </c>
      <c r="D36" s="39">
        <v>2128</v>
      </c>
      <c r="E36" s="42">
        <f t="shared" si="5"/>
        <v>1.7920331997729642E-3</v>
      </c>
      <c r="F36" s="43">
        <v>229.80295566502465</v>
      </c>
      <c r="G36" s="43">
        <v>154.20289855072465</v>
      </c>
      <c r="H36" s="62">
        <v>77.235099337748352</v>
      </c>
      <c r="I36" s="62">
        <v>40.341232227488149</v>
      </c>
      <c r="J36" s="39">
        <v>2494</v>
      </c>
      <c r="K36" s="34">
        <f t="shared" si="6"/>
        <v>1.6246212854050511E-3</v>
      </c>
      <c r="L36" s="39">
        <v>6230</v>
      </c>
      <c r="M36" s="34">
        <f t="shared" si="7"/>
        <v>1.9720244746279903E-3</v>
      </c>
      <c r="N36" s="43">
        <v>266.16862326574176</v>
      </c>
      <c r="O36" s="43">
        <v>180.16194331983806</v>
      </c>
      <c r="P36" s="62">
        <v>81.370309951060364</v>
      </c>
      <c r="Q36" s="62">
        <v>49.483717235901509</v>
      </c>
      <c r="R36" s="8" t="s">
        <v>44</v>
      </c>
    </row>
    <row r="37" spans="1:18" x14ac:dyDescent="0.2">
      <c r="A37" s="6" t="s">
        <v>45</v>
      </c>
      <c r="B37" s="39">
        <v>1575</v>
      </c>
      <c r="C37" s="42">
        <f t="shared" si="4"/>
        <v>2.6935831154238847E-3</v>
      </c>
      <c r="D37" s="39">
        <v>3398</v>
      </c>
      <c r="E37" s="42">
        <f t="shared" si="5"/>
        <v>2.8615266977577692E-3</v>
      </c>
      <c r="F37" s="43">
        <v>566.54676258992799</v>
      </c>
      <c r="G37" s="43">
        <v>187.11453744493392</v>
      </c>
      <c r="H37" s="62">
        <v>91.943957968476354</v>
      </c>
      <c r="I37" s="62">
        <v>52.204639729605162</v>
      </c>
      <c r="J37" s="39">
        <v>3206</v>
      </c>
      <c r="K37" s="34">
        <f t="shared" si="6"/>
        <v>2.0884265601477923E-3</v>
      </c>
      <c r="L37" s="39">
        <v>7539</v>
      </c>
      <c r="M37" s="34">
        <f t="shared" si="7"/>
        <v>2.386371190083534E-3</v>
      </c>
      <c r="N37" s="43">
        <v>465.98837209302326</v>
      </c>
      <c r="O37" s="43">
        <v>167.27313068560017</v>
      </c>
      <c r="P37" s="62">
        <v>91.157236280921239</v>
      </c>
      <c r="Q37" s="62">
        <v>49.536763256455743</v>
      </c>
      <c r="R37" s="8" t="s">
        <v>46</v>
      </c>
    </row>
    <row r="38" spans="1:18" x14ac:dyDescent="0.2">
      <c r="A38" s="6" t="s">
        <v>47</v>
      </c>
      <c r="B38" s="39">
        <v>1324</v>
      </c>
      <c r="C38" s="42">
        <f t="shared" si="4"/>
        <v>2.2643200284579194E-3</v>
      </c>
      <c r="D38" s="39">
        <v>2198</v>
      </c>
      <c r="E38" s="42">
        <f t="shared" si="5"/>
        <v>1.8509816602918117E-3</v>
      </c>
      <c r="F38" s="43">
        <v>817.28395061728406</v>
      </c>
      <c r="G38" s="43">
        <v>463.7130801687764</v>
      </c>
      <c r="H38" s="62">
        <v>104.33412135539794</v>
      </c>
      <c r="I38" s="62">
        <v>73.266666666666666</v>
      </c>
      <c r="J38" s="39">
        <v>2897</v>
      </c>
      <c r="K38" s="34">
        <f t="shared" si="6"/>
        <v>1.8871402822046644E-3</v>
      </c>
      <c r="L38" s="39">
        <v>4695</v>
      </c>
      <c r="M38" s="34">
        <f t="shared" si="7"/>
        <v>1.4861404347316877E-3</v>
      </c>
      <c r="N38" s="43">
        <v>972.1476510067115</v>
      </c>
      <c r="O38" s="43">
        <v>510.88139281828074</v>
      </c>
      <c r="P38" s="62">
        <v>106.03953147877012</v>
      </c>
      <c r="Q38" s="62">
        <v>71.821936668196415</v>
      </c>
      <c r="R38" s="8" t="s">
        <v>48</v>
      </c>
    </row>
    <row r="39" spans="1:18" x14ac:dyDescent="0.2">
      <c r="A39" s="6" t="s">
        <v>49</v>
      </c>
      <c r="B39" s="39">
        <v>33854</v>
      </c>
      <c r="C39" s="42">
        <f t="shared" si="4"/>
        <v>5.7897500183847733E-2</v>
      </c>
      <c r="D39" s="39">
        <v>79914</v>
      </c>
      <c r="E39" s="42">
        <f t="shared" si="5"/>
        <v>6.7297246770045421E-2</v>
      </c>
      <c r="F39" s="43">
        <v>158.9613560595389</v>
      </c>
      <c r="G39" s="43">
        <v>129.50766538100024</v>
      </c>
      <c r="H39" s="62">
        <v>82.748337895971844</v>
      </c>
      <c r="I39" s="62">
        <v>53.075375082189325</v>
      </c>
      <c r="J39" s="39">
        <v>97755</v>
      </c>
      <c r="K39" s="34">
        <f t="shared" si="6"/>
        <v>6.3678770551231265E-2</v>
      </c>
      <c r="L39" s="39">
        <v>228213</v>
      </c>
      <c r="M39" s="34">
        <f t="shared" si="7"/>
        <v>7.2237820453977128E-2</v>
      </c>
      <c r="N39" s="43">
        <v>161.82995066715227</v>
      </c>
      <c r="O39" s="43">
        <v>128.93462674930367</v>
      </c>
      <c r="P39" s="62">
        <v>83.740234375</v>
      </c>
      <c r="Q39" s="62">
        <v>56.548974519720396</v>
      </c>
      <c r="R39" s="8" t="s">
        <v>50</v>
      </c>
    </row>
    <row r="40" spans="1:18" x14ac:dyDescent="0.2">
      <c r="A40" s="6" t="s">
        <v>120</v>
      </c>
      <c r="B40" s="39">
        <v>1685</v>
      </c>
      <c r="C40" s="42">
        <f t="shared" si="4"/>
        <v>2.8817063806280924E-3</v>
      </c>
      <c r="D40" s="39">
        <v>5452</v>
      </c>
      <c r="E40" s="42">
        <f t="shared" si="5"/>
        <v>4.5912429535536654E-3</v>
      </c>
      <c r="F40" s="43">
        <v>123.53372434017595</v>
      </c>
      <c r="G40" s="43">
        <v>81.155105686216132</v>
      </c>
      <c r="H40" s="62">
        <v>94.556677890011215</v>
      </c>
      <c r="I40" s="62">
        <v>35.596761556542177</v>
      </c>
      <c r="J40" s="39">
        <v>3798</v>
      </c>
      <c r="K40" s="34">
        <f t="shared" si="6"/>
        <v>2.4740624065631052E-3</v>
      </c>
      <c r="L40" s="39">
        <v>13842</v>
      </c>
      <c r="M40" s="34">
        <f t="shared" si="7"/>
        <v>4.3815028535795567E-3</v>
      </c>
      <c r="N40" s="43">
        <v>84.682274247491634</v>
      </c>
      <c r="O40" s="43">
        <v>71.064791046308656</v>
      </c>
      <c r="P40" s="62">
        <v>86.06390210740993</v>
      </c>
      <c r="Q40" s="62">
        <v>35.901958241473217</v>
      </c>
      <c r="R40" s="8" t="s">
        <v>121</v>
      </c>
    </row>
    <row r="41" spans="1:18" x14ac:dyDescent="0.2">
      <c r="A41" s="6" t="s">
        <v>51</v>
      </c>
      <c r="B41" s="39">
        <v>457</v>
      </c>
      <c r="C41" s="42">
        <f t="shared" si="4"/>
        <v>7.815666563483906E-4</v>
      </c>
      <c r="D41" s="39">
        <v>874</v>
      </c>
      <c r="E41" s="42">
        <f t="shared" si="5"/>
        <v>7.3601363562103886E-4</v>
      </c>
      <c r="F41" s="43">
        <v>1269.4444444444446</v>
      </c>
      <c r="G41" s="43">
        <v>125.21489971346705</v>
      </c>
      <c r="H41" s="62">
        <v>35.344160866202628</v>
      </c>
      <c r="I41" s="62">
        <v>19.729119638826184</v>
      </c>
      <c r="J41" s="39">
        <v>1685</v>
      </c>
      <c r="K41" s="34">
        <f t="shared" si="6"/>
        <v>1.0976290560976388E-3</v>
      </c>
      <c r="L41" s="39">
        <v>2943</v>
      </c>
      <c r="M41" s="34">
        <f t="shared" si="7"/>
        <v>9.3156790189890442E-4</v>
      </c>
      <c r="N41" s="43">
        <v>1138.5135135135135</v>
      </c>
      <c r="O41" s="43">
        <v>114.38010104935871</v>
      </c>
      <c r="P41" s="62">
        <v>26.031206550285802</v>
      </c>
      <c r="Q41" s="62">
        <v>15.443954659949622</v>
      </c>
      <c r="R41" s="8" t="s">
        <v>52</v>
      </c>
    </row>
    <row r="42" spans="1:18" x14ac:dyDescent="0.2">
      <c r="A42" s="6" t="s">
        <v>53</v>
      </c>
      <c r="B42" s="39">
        <v>161747</v>
      </c>
      <c r="C42" s="42">
        <f t="shared" si="4"/>
        <v>0.27662157979077273</v>
      </c>
      <c r="D42" s="39">
        <v>283245</v>
      </c>
      <c r="E42" s="42">
        <f t="shared" si="5"/>
        <v>0.2385265242808709</v>
      </c>
      <c r="F42" s="43">
        <v>167.11645158957299</v>
      </c>
      <c r="G42" s="43">
        <v>127.38757538824102</v>
      </c>
      <c r="H42" s="62">
        <v>115.54099906422555</v>
      </c>
      <c r="I42" s="62">
        <v>65.407298959930543</v>
      </c>
      <c r="J42" s="39">
        <v>434955</v>
      </c>
      <c r="K42" s="34">
        <f t="shared" si="6"/>
        <v>0.28333486415130477</v>
      </c>
      <c r="L42" s="39">
        <v>744308</v>
      </c>
      <c r="M42" s="34">
        <f t="shared" si="7"/>
        <v>0.23560089769846068</v>
      </c>
      <c r="N42" s="43">
        <v>153.63462964925293</v>
      </c>
      <c r="O42" s="43">
        <v>119.05918183883115</v>
      </c>
      <c r="P42" s="62">
        <v>119.20494409120808</v>
      </c>
      <c r="Q42" s="62">
        <v>65.222950029574775</v>
      </c>
      <c r="R42" s="8" t="s">
        <v>54</v>
      </c>
    </row>
    <row r="43" spans="1:18" x14ac:dyDescent="0.2">
      <c r="A43" s="6" t="s">
        <v>55</v>
      </c>
      <c r="B43" s="39">
        <v>49762</v>
      </c>
      <c r="C43" s="42">
        <f t="shared" si="4"/>
        <v>8.5103544755379901E-2</v>
      </c>
      <c r="D43" s="39">
        <v>78416</v>
      </c>
      <c r="E43" s="42">
        <f t="shared" si="5"/>
        <v>6.6035749714942082E-2</v>
      </c>
      <c r="F43" s="43">
        <v>260.24789498457193</v>
      </c>
      <c r="G43" s="43">
        <v>179.02787607588868</v>
      </c>
      <c r="H43" s="62">
        <v>86.556156615818125</v>
      </c>
      <c r="I43" s="62">
        <v>48.044603743528477</v>
      </c>
      <c r="J43" s="39">
        <v>163735</v>
      </c>
      <c r="K43" s="34">
        <f t="shared" si="6"/>
        <v>0.10665892789326226</v>
      </c>
      <c r="L43" s="39">
        <v>245427</v>
      </c>
      <c r="M43" s="34">
        <f t="shared" si="7"/>
        <v>7.7686685511159509E-2</v>
      </c>
      <c r="N43" s="43">
        <v>217.91527476476301</v>
      </c>
      <c r="O43" s="43">
        <v>162.33018056749785</v>
      </c>
      <c r="P43" s="62">
        <v>76.689429706235018</v>
      </c>
      <c r="Q43" s="62">
        <v>46.724860069299012</v>
      </c>
      <c r="R43" s="8" t="s">
        <v>56</v>
      </c>
    </row>
    <row r="44" spans="1:18" x14ac:dyDescent="0.2">
      <c r="A44" s="6" t="s">
        <v>57</v>
      </c>
      <c r="B44" s="39">
        <v>522</v>
      </c>
      <c r="C44" s="42">
        <f t="shared" si="4"/>
        <v>8.9273040396905883E-4</v>
      </c>
      <c r="D44" s="39">
        <v>1394</v>
      </c>
      <c r="E44" s="42">
        <f t="shared" si="5"/>
        <v>1.1739164851896204E-3</v>
      </c>
      <c r="F44" s="43">
        <v>222.12765957446808</v>
      </c>
      <c r="G44" s="43">
        <v>112.60096930533119</v>
      </c>
      <c r="H44" s="62">
        <v>34.050880626223091</v>
      </c>
      <c r="I44" s="62">
        <v>11.818567189487071</v>
      </c>
      <c r="J44" s="39">
        <v>1174</v>
      </c>
      <c r="K44" s="34">
        <f t="shared" si="6"/>
        <v>7.6475757380334004E-4</v>
      </c>
      <c r="L44" s="39">
        <v>4590</v>
      </c>
      <c r="M44" s="34">
        <f t="shared" si="7"/>
        <v>1.4529040671817776E-3</v>
      </c>
      <c r="N44" s="43">
        <v>270.5069124423963</v>
      </c>
      <c r="O44" s="43">
        <v>134.84136310223266</v>
      </c>
      <c r="P44" s="62">
        <v>30.164439876670091</v>
      </c>
      <c r="Q44" s="62">
        <v>16.273133375877471</v>
      </c>
      <c r="R44" s="8" t="s">
        <v>58</v>
      </c>
    </row>
    <row r="45" spans="1:18" x14ac:dyDescent="0.2">
      <c r="A45" s="6" t="s">
        <v>59</v>
      </c>
      <c r="B45" s="39">
        <v>29516</v>
      </c>
      <c r="C45" s="42">
        <f t="shared" si="4"/>
        <v>5.0478602688794526E-2</v>
      </c>
      <c r="D45" s="39">
        <v>64058</v>
      </c>
      <c r="E45" s="42">
        <f t="shared" si="5"/>
        <v>5.3944578341661907E-2</v>
      </c>
      <c r="F45" s="43">
        <v>205.22875816993462</v>
      </c>
      <c r="G45" s="43">
        <v>263.42887691738287</v>
      </c>
      <c r="H45" s="62">
        <v>90.520440396233937</v>
      </c>
      <c r="I45" s="62">
        <v>58.674067560636033</v>
      </c>
      <c r="J45" s="39">
        <v>68375</v>
      </c>
      <c r="K45" s="34">
        <f t="shared" si="6"/>
        <v>4.4540288849065905E-2</v>
      </c>
      <c r="L45" s="39">
        <v>151343</v>
      </c>
      <c r="M45" s="34">
        <f>SUM(L45)/SUM($L$20:$L$72)</f>
        <v>4.7905634039104958E-2</v>
      </c>
      <c r="N45" s="43">
        <v>225.22151586020618</v>
      </c>
      <c r="O45" s="43">
        <v>260.17362901839437</v>
      </c>
      <c r="P45" s="62">
        <v>91.958737929364929</v>
      </c>
      <c r="Q45" s="62">
        <v>58.508816354618098</v>
      </c>
      <c r="R45" s="8" t="s">
        <v>60</v>
      </c>
    </row>
    <row r="46" spans="1:18" x14ac:dyDescent="0.2">
      <c r="A46" s="6" t="s">
        <v>61</v>
      </c>
      <c r="B46" s="39">
        <v>1145</v>
      </c>
      <c r="C46" s="42">
        <f t="shared" si="4"/>
        <v>1.9581921696256175E-3</v>
      </c>
      <c r="D46" s="39">
        <v>2408</v>
      </c>
      <c r="E46" s="42">
        <f t="shared" si="5"/>
        <v>2.0278270418483541E-3</v>
      </c>
      <c r="F46" s="43">
        <v>413.35740072202168</v>
      </c>
      <c r="G46" s="43">
        <v>153.18066157760813</v>
      </c>
      <c r="H46" s="62">
        <v>34.016636957813432</v>
      </c>
      <c r="I46" s="62">
        <v>20.451843043995243</v>
      </c>
      <c r="J46" s="39">
        <v>3229</v>
      </c>
      <c r="K46" s="34">
        <f t="shared" si="6"/>
        <v>2.1034090339105494E-3</v>
      </c>
      <c r="L46" s="39">
        <v>8683</v>
      </c>
      <c r="M46" s="34">
        <f t="shared" si="7"/>
        <v>2.748489327960648E-3</v>
      </c>
      <c r="N46" s="43">
        <v>444.15405777166438</v>
      </c>
      <c r="O46" s="43">
        <v>134.45339114276865</v>
      </c>
      <c r="P46" s="62">
        <v>49.730478977360235</v>
      </c>
      <c r="Q46" s="62">
        <v>31.012929494963927</v>
      </c>
      <c r="R46" s="8" t="s">
        <v>62</v>
      </c>
    </row>
    <row r="47" spans="1:18" x14ac:dyDescent="0.2">
      <c r="A47" s="6" t="s">
        <v>63</v>
      </c>
      <c r="B47" s="39">
        <v>7362</v>
      </c>
      <c r="C47" s="42">
        <f t="shared" si="4"/>
        <v>1.2590577076667071E-2</v>
      </c>
      <c r="D47" s="39">
        <v>16701</v>
      </c>
      <c r="E47" s="42">
        <f t="shared" si="5"/>
        <v>1.406426055893246E-2</v>
      </c>
      <c r="F47" s="43">
        <v>462.72784412319299</v>
      </c>
      <c r="G47" s="43">
        <v>152.18698742482232</v>
      </c>
      <c r="H47" s="62">
        <v>60.787713648749076</v>
      </c>
      <c r="I47" s="62">
        <v>38.805241879269481</v>
      </c>
      <c r="J47" s="39">
        <v>14190</v>
      </c>
      <c r="K47" s="34">
        <f t="shared" si="6"/>
        <v>9.2435348997183947E-3</v>
      </c>
      <c r="L47" s="39">
        <v>35207</v>
      </c>
      <c r="M47" s="34">
        <f t="shared" si="7"/>
        <v>1.1144312307901709E-2</v>
      </c>
      <c r="N47" s="43">
        <v>380.63304721030045</v>
      </c>
      <c r="O47" s="43">
        <v>151.85249083459132</v>
      </c>
      <c r="P47" s="62">
        <v>69.579288025889966</v>
      </c>
      <c r="Q47" s="62">
        <v>42.042726979615722</v>
      </c>
      <c r="R47" s="8" t="s">
        <v>64</v>
      </c>
    </row>
    <row r="48" spans="1:18" x14ac:dyDescent="0.2">
      <c r="A48" s="6" t="s">
        <v>65</v>
      </c>
      <c r="B48" s="39">
        <v>2735</v>
      </c>
      <c r="C48" s="42">
        <f t="shared" si="4"/>
        <v>4.6774284575773484E-3</v>
      </c>
      <c r="D48" s="39">
        <v>7363</v>
      </c>
      <c r="E48" s="42">
        <f t="shared" si="5"/>
        <v>6.2005359257182027E-3</v>
      </c>
      <c r="F48" s="43">
        <v>173.98218829516537</v>
      </c>
      <c r="G48" s="43">
        <v>58.965323936894364</v>
      </c>
      <c r="H48" s="62">
        <v>28.581878984219877</v>
      </c>
      <c r="I48" s="62">
        <v>14.350588602167303</v>
      </c>
      <c r="J48" s="39">
        <v>8482</v>
      </c>
      <c r="K48" s="34">
        <f t="shared" si="6"/>
        <v>5.5252757589437226E-3</v>
      </c>
      <c r="L48" s="39">
        <v>27446</v>
      </c>
      <c r="M48" s="34">
        <f t="shared" si="7"/>
        <v>8.6876699407126504E-3</v>
      </c>
      <c r="N48" s="43">
        <v>174.95874587458746</v>
      </c>
      <c r="O48" s="43">
        <v>51.708805908285917</v>
      </c>
      <c r="P48" s="62">
        <v>23.298357413613139</v>
      </c>
      <c r="Q48" s="62">
        <v>12.257877224715839</v>
      </c>
      <c r="R48" s="8" t="s">
        <v>66</v>
      </c>
    </row>
    <row r="49" spans="1:18" x14ac:dyDescent="0.2">
      <c r="A49" s="6" t="s">
        <v>67</v>
      </c>
      <c r="B49" s="39">
        <v>11037</v>
      </c>
      <c r="C49" s="42">
        <f t="shared" si="4"/>
        <v>1.8875604345989467E-2</v>
      </c>
      <c r="D49" s="39">
        <v>29542</v>
      </c>
      <c r="E49" s="42">
        <f t="shared" si="5"/>
        <v>2.4877934580682756E-2</v>
      </c>
      <c r="F49" s="43">
        <v>147.10115953618552</v>
      </c>
      <c r="G49" s="43">
        <v>141.16016819571865</v>
      </c>
      <c r="H49" s="62">
        <v>68.655138094053243</v>
      </c>
      <c r="I49" s="62">
        <v>55.413415366146459</v>
      </c>
      <c r="J49" s="39">
        <v>29971</v>
      </c>
      <c r="K49" s="34">
        <f t="shared" si="6"/>
        <v>1.9523466136677943E-2</v>
      </c>
      <c r="L49" s="39">
        <v>84605</v>
      </c>
      <c r="M49" s="34">
        <f t="shared" si="7"/>
        <v>2.6780598824382201E-2</v>
      </c>
      <c r="N49" s="43">
        <v>148.00493827160494</v>
      </c>
      <c r="O49" s="43">
        <v>154.11588975718163</v>
      </c>
      <c r="P49" s="62">
        <v>69.261878350896652</v>
      </c>
      <c r="Q49" s="62">
        <v>61.686133834959243</v>
      </c>
      <c r="R49" s="8" t="s">
        <v>68</v>
      </c>
    </row>
    <row r="50" spans="1:18" ht="12.75" customHeight="1" x14ac:dyDescent="0.2">
      <c r="A50" s="6" t="s">
        <v>69</v>
      </c>
      <c r="B50" s="39">
        <v>6577</v>
      </c>
      <c r="C50" s="42">
        <f t="shared" si="4"/>
        <v>1.124806104770977E-2</v>
      </c>
      <c r="D50" s="39">
        <v>22789</v>
      </c>
      <c r="E50" s="42">
        <f t="shared" si="5"/>
        <v>1.9191092382343084E-2</v>
      </c>
      <c r="F50" s="43">
        <v>281.67023554603855</v>
      </c>
      <c r="G50" s="43">
        <v>63.479108635097489</v>
      </c>
      <c r="H50" s="62">
        <v>57.340889276373154</v>
      </c>
      <c r="I50" s="62">
        <v>22.849093114892167</v>
      </c>
      <c r="J50" s="39">
        <v>19688</v>
      </c>
      <c r="K50" s="34">
        <f t="shared" si="6"/>
        <v>1.2824997540920067E-2</v>
      </c>
      <c r="L50" s="39">
        <v>78360</v>
      </c>
      <c r="M50" s="34">
        <f t="shared" si="7"/>
        <v>2.4803826297247079E-2</v>
      </c>
      <c r="N50" s="43">
        <v>254.10428497676821</v>
      </c>
      <c r="O50" s="43">
        <v>69.91309933798469</v>
      </c>
      <c r="P50" s="62">
        <v>54.64790296166764</v>
      </c>
      <c r="Q50" s="62">
        <v>28.970611614124469</v>
      </c>
      <c r="R50" s="8" t="s">
        <v>70</v>
      </c>
    </row>
    <row r="51" spans="1:18" x14ac:dyDescent="0.2">
      <c r="A51" s="6" t="s">
        <v>71</v>
      </c>
      <c r="B51" s="39">
        <v>11625</v>
      </c>
      <c r="C51" s="42">
        <f t="shared" si="4"/>
        <v>1.9881208709081052E-2</v>
      </c>
      <c r="D51" s="39">
        <v>18547</v>
      </c>
      <c r="E51" s="42">
        <f t="shared" si="5"/>
        <v>1.5618815674900925E-2</v>
      </c>
      <c r="F51" s="43">
        <v>526.01809954751127</v>
      </c>
      <c r="G51" s="43">
        <v>226.21051347725333</v>
      </c>
      <c r="H51" s="62">
        <v>36.676552246340236</v>
      </c>
      <c r="I51" s="62">
        <v>25.732560075475885</v>
      </c>
      <c r="J51" s="39">
        <v>24204</v>
      </c>
      <c r="K51" s="34">
        <f t="shared" si="6"/>
        <v>1.5766773693642284E-2</v>
      </c>
      <c r="L51" s="39">
        <v>44404</v>
      </c>
      <c r="M51" s="34">
        <f t="shared" si="7"/>
        <v>1.4055501568440012E-2</v>
      </c>
      <c r="N51" s="43">
        <v>487.59065269943596</v>
      </c>
      <c r="O51" s="43">
        <v>194.26021524192842</v>
      </c>
      <c r="P51" s="62">
        <v>34.065191690592805</v>
      </c>
      <c r="Q51" s="62">
        <v>26.545191508695158</v>
      </c>
      <c r="R51" s="8" t="s">
        <v>72</v>
      </c>
    </row>
    <row r="52" spans="1:18" x14ac:dyDescent="0.2">
      <c r="A52" s="6" t="s">
        <v>73</v>
      </c>
      <c r="B52" s="39">
        <v>1612</v>
      </c>
      <c r="C52" s="42">
        <f t="shared" si="4"/>
        <v>2.7568609409925724E-3</v>
      </c>
      <c r="D52" s="39">
        <v>4464</v>
      </c>
      <c r="E52" s="42">
        <f t="shared" si="5"/>
        <v>3.759227539373361E-3</v>
      </c>
      <c r="F52" s="43">
        <v>479.76190476190476</v>
      </c>
      <c r="G52" s="43">
        <v>230.57851239669424</v>
      </c>
      <c r="H52" s="62">
        <v>38.564593301435409</v>
      </c>
      <c r="I52" s="62">
        <v>14.738510301109351</v>
      </c>
      <c r="J52" s="39">
        <v>3504</v>
      </c>
      <c r="K52" s="34">
        <f t="shared" si="6"/>
        <v>2.2825473071609059E-3</v>
      </c>
      <c r="L52" s="39">
        <v>10444</v>
      </c>
      <c r="M52" s="34">
        <f t="shared" si="7"/>
        <v>3.3059106922977092E-3</v>
      </c>
      <c r="N52" s="43">
        <v>529.30513595166167</v>
      </c>
      <c r="O52" s="43">
        <v>224.79552303056391</v>
      </c>
      <c r="P52" s="62">
        <v>35.148961781522722</v>
      </c>
      <c r="Q52" s="62">
        <v>15.512119771863118</v>
      </c>
      <c r="R52" s="8" t="s">
        <v>74</v>
      </c>
    </row>
    <row r="53" spans="1:18" x14ac:dyDescent="0.2">
      <c r="A53" s="6" t="s">
        <v>75</v>
      </c>
      <c r="B53" s="39">
        <v>10018</v>
      </c>
      <c r="C53" s="42">
        <f t="shared" si="4"/>
        <v>1.7132898825597761E-2</v>
      </c>
      <c r="D53" s="39">
        <v>22553</v>
      </c>
      <c r="E53" s="42">
        <f t="shared" si="5"/>
        <v>1.8992351858308113E-2</v>
      </c>
      <c r="F53" s="43">
        <v>360.74900972272235</v>
      </c>
      <c r="G53" s="43">
        <v>137.87980681053983</v>
      </c>
      <c r="H53" s="62">
        <v>78.677452289326936</v>
      </c>
      <c r="I53" s="62">
        <v>38.577855322351652</v>
      </c>
      <c r="J53" s="39">
        <v>19580</v>
      </c>
      <c r="K53" s="34">
        <f t="shared" si="6"/>
        <v>1.2754645055425382E-2</v>
      </c>
      <c r="L53" s="39">
        <v>46007</v>
      </c>
      <c r="M53" s="34">
        <f t="shared" si="7"/>
        <v>1.4562910113035303E-2</v>
      </c>
      <c r="N53" s="43">
        <v>300.53722179585571</v>
      </c>
      <c r="O53" s="43">
        <v>127.88247720702689</v>
      </c>
      <c r="P53" s="62">
        <v>75.336667949211233</v>
      </c>
      <c r="Q53" s="62">
        <v>37.025382671538246</v>
      </c>
      <c r="R53" s="8" t="s">
        <v>76</v>
      </c>
    </row>
    <row r="54" spans="1:18" x14ac:dyDescent="0.2">
      <c r="A54" s="6" t="s">
        <v>77</v>
      </c>
      <c r="B54" s="39">
        <v>969</v>
      </c>
      <c r="C54" s="42">
        <f t="shared" si="4"/>
        <v>1.657194945298885E-3</v>
      </c>
      <c r="D54" s="39">
        <v>2763</v>
      </c>
      <c r="E54" s="42">
        <f t="shared" si="5"/>
        <v>2.3267799487653668E-3</v>
      </c>
      <c r="F54" s="43">
        <v>167.64705882352942</v>
      </c>
      <c r="G54" s="43">
        <v>52.161600906173312</v>
      </c>
      <c r="H54" s="62">
        <v>26.976614699331847</v>
      </c>
      <c r="I54" s="62">
        <v>14.00405473897618</v>
      </c>
      <c r="J54" s="39">
        <v>2659</v>
      </c>
      <c r="K54" s="34">
        <f t="shared" si="6"/>
        <v>1.7321042493552651E-3</v>
      </c>
      <c r="L54" s="39">
        <v>9293</v>
      </c>
      <c r="M54" s="34">
        <f t="shared" si="7"/>
        <v>2.9415767965839347E-3</v>
      </c>
      <c r="N54" s="43">
        <v>177.38492328218814</v>
      </c>
      <c r="O54" s="43">
        <v>57.513306102240378</v>
      </c>
      <c r="P54" s="62">
        <v>50.493733383972653</v>
      </c>
      <c r="Q54" s="62">
        <v>22.407889660493826</v>
      </c>
      <c r="R54" s="8" t="s">
        <v>78</v>
      </c>
    </row>
    <row r="55" spans="1:18" x14ac:dyDescent="0.2">
      <c r="A55" s="6" t="s">
        <v>79</v>
      </c>
      <c r="B55" s="39">
        <v>3283</v>
      </c>
      <c r="C55" s="42">
        <f t="shared" si="4"/>
        <v>5.6146243605946751E-3</v>
      </c>
      <c r="D55" s="39">
        <v>6913</v>
      </c>
      <c r="E55" s="42">
        <f t="shared" si="5"/>
        <v>5.8215815366684685E-3</v>
      </c>
      <c r="F55" s="43">
        <v>248.14814814814815</v>
      </c>
      <c r="G55" s="43">
        <v>91.008425487098478</v>
      </c>
      <c r="H55" s="62">
        <v>44.275118004045858</v>
      </c>
      <c r="I55" s="62">
        <v>21.620691812097327</v>
      </c>
      <c r="J55" s="39">
        <v>9683</v>
      </c>
      <c r="K55" s="34">
        <f t="shared" si="6"/>
        <v>6.3076214541207343E-3</v>
      </c>
      <c r="L55" s="39">
        <v>21238</v>
      </c>
      <c r="M55" s="34">
        <f t="shared" si="7"/>
        <v>6.7226092764284514E-3</v>
      </c>
      <c r="N55" s="43">
        <v>275.8689458689459</v>
      </c>
      <c r="O55" s="43">
        <v>85.478547854785475</v>
      </c>
      <c r="P55" s="62">
        <v>53.153647691716529</v>
      </c>
      <c r="Q55" s="62">
        <v>24.31618598367319</v>
      </c>
      <c r="R55" s="8" t="s">
        <v>80</v>
      </c>
    </row>
    <row r="56" spans="1:18" x14ac:dyDescent="0.2">
      <c r="A56" s="6" t="s">
        <v>81</v>
      </c>
      <c r="B56" s="39">
        <v>5156</v>
      </c>
      <c r="C56" s="42">
        <f t="shared" si="4"/>
        <v>8.8178505035717766E-3</v>
      </c>
      <c r="D56" s="39">
        <v>8747</v>
      </c>
      <c r="E56" s="42">
        <f t="shared" si="5"/>
        <v>7.3660312022622732E-3</v>
      </c>
      <c r="F56" s="43">
        <v>124.48092708836312</v>
      </c>
      <c r="G56" s="43">
        <v>54.30895318514839</v>
      </c>
      <c r="H56" s="62">
        <v>16.135695061651123</v>
      </c>
      <c r="I56" s="62">
        <v>7.1717295945558144</v>
      </c>
      <c r="J56" s="39">
        <v>13724</v>
      </c>
      <c r="K56" s="34">
        <f t="shared" si="6"/>
        <v>8.9399769530468815E-3</v>
      </c>
      <c r="L56" s="39">
        <v>26093</v>
      </c>
      <c r="M56" s="34">
        <f t="shared" si="7"/>
        <v>8.2593956045695256E-3</v>
      </c>
      <c r="N56" s="43">
        <v>131.7461841221081</v>
      </c>
      <c r="O56" s="43">
        <v>52.944160376592805</v>
      </c>
      <c r="P56" s="62">
        <v>15.280978944672702</v>
      </c>
      <c r="Q56" s="62">
        <v>7.6200850407681706</v>
      </c>
      <c r="R56" s="8" t="s">
        <v>82</v>
      </c>
    </row>
    <row r="57" spans="1:18" ht="12.75" customHeight="1" x14ac:dyDescent="0.2">
      <c r="A57" s="6" t="s">
        <v>83</v>
      </c>
      <c r="B57" s="39">
        <v>2425</v>
      </c>
      <c r="C57" s="42">
        <f t="shared" si="4"/>
        <v>4.147262892001854E-3</v>
      </c>
      <c r="D57" s="39">
        <v>6781</v>
      </c>
      <c r="E57" s="42">
        <f t="shared" si="5"/>
        <v>5.7104215825472138E-3</v>
      </c>
      <c r="F57" s="43">
        <v>136.5427927927928</v>
      </c>
      <c r="G57" s="43">
        <v>85.317060895822848</v>
      </c>
      <c r="H57" s="62">
        <v>70.989461358313818</v>
      </c>
      <c r="I57" s="62">
        <v>38.384467338390124</v>
      </c>
      <c r="J57" s="39">
        <v>4987</v>
      </c>
      <c r="K57" s="34">
        <f t="shared" si="6"/>
        <v>3.2485911589073737E-3</v>
      </c>
      <c r="L57" s="39">
        <v>16051</v>
      </c>
      <c r="M57" s="34">
        <f t="shared" si="7"/>
        <v>5.0807327194629E-3</v>
      </c>
      <c r="N57" s="43">
        <v>104.98947368421052</v>
      </c>
      <c r="O57" s="43">
        <v>72.982312553994461</v>
      </c>
      <c r="P57" s="62">
        <v>69.534300055772448</v>
      </c>
      <c r="Q57" s="62">
        <v>39.55689183527614</v>
      </c>
      <c r="R57" s="8" t="s">
        <v>84</v>
      </c>
    </row>
    <row r="58" spans="1:18" x14ac:dyDescent="0.2">
      <c r="A58" s="6" t="s">
        <v>85</v>
      </c>
      <c r="B58" s="39">
        <v>125</v>
      </c>
      <c r="C58" s="42">
        <f t="shared" si="4"/>
        <v>2.1377643773205432E-4</v>
      </c>
      <c r="D58" s="39">
        <v>233</v>
      </c>
      <c r="E58" s="42">
        <f t="shared" si="5"/>
        <v>1.962141614413067E-4</v>
      </c>
      <c r="F58" s="43">
        <v>148.80952380952382</v>
      </c>
      <c r="G58" s="43">
        <v>62.466487935656836</v>
      </c>
      <c r="H58" s="62">
        <v>31.017369727047146</v>
      </c>
      <c r="I58" s="62">
        <v>7.5502268308489953</v>
      </c>
      <c r="J58" s="39">
        <v>298</v>
      </c>
      <c r="K58" s="34">
        <f t="shared" si="6"/>
        <v>1.9412074701311358E-4</v>
      </c>
      <c r="L58" s="39">
        <v>532</v>
      </c>
      <c r="M58" s="34">
        <f t="shared" si="7"/>
        <v>1.6839759558621038E-4</v>
      </c>
      <c r="N58" s="43">
        <v>133.03571428571428</v>
      </c>
      <c r="O58" s="43">
        <v>47.246891651865006</v>
      </c>
      <c r="P58" s="62">
        <v>29.35960591133005</v>
      </c>
      <c r="Q58" s="62">
        <v>7.681201270574646</v>
      </c>
      <c r="R58" s="8" t="s">
        <v>86</v>
      </c>
    </row>
    <row r="59" spans="1:18" ht="12.75" customHeight="1" x14ac:dyDescent="0.2">
      <c r="A59" s="6" t="s">
        <v>87</v>
      </c>
      <c r="B59" s="39">
        <v>694</v>
      </c>
      <c r="C59" s="42">
        <f t="shared" si="4"/>
        <v>1.1868867822883657E-3</v>
      </c>
      <c r="D59" s="39">
        <v>1640</v>
      </c>
      <c r="E59" s="42">
        <f t="shared" si="5"/>
        <v>1.3810782178701416E-3</v>
      </c>
      <c r="F59" s="43">
        <v>129.23649906890131</v>
      </c>
      <c r="G59" s="43">
        <v>81.14794656110837</v>
      </c>
      <c r="H59" s="62">
        <v>55.123113582208106</v>
      </c>
      <c r="I59" s="62">
        <v>25.790218587828274</v>
      </c>
      <c r="J59" s="39">
        <v>2047</v>
      </c>
      <c r="K59" s="34">
        <f t="shared" si="6"/>
        <v>1.3334401648853807E-3</v>
      </c>
      <c r="L59" s="39">
        <v>5341</v>
      </c>
      <c r="M59" s="34">
        <f t="shared" si="7"/>
        <v>1.6906232293720858E-3</v>
      </c>
      <c r="N59" s="43">
        <v>139.34649421375084</v>
      </c>
      <c r="O59" s="43">
        <v>75.952787258248009</v>
      </c>
      <c r="P59" s="62">
        <v>51.380522088353409</v>
      </c>
      <c r="Q59" s="62">
        <v>25.032808398950131</v>
      </c>
      <c r="R59" s="8" t="s">
        <v>88</v>
      </c>
    </row>
    <row r="60" spans="1:18" x14ac:dyDescent="0.2">
      <c r="A60" s="6" t="s">
        <v>89</v>
      </c>
      <c r="B60" s="39">
        <v>600</v>
      </c>
      <c r="C60" s="42">
        <f t="shared" si="4"/>
        <v>1.0261269011138606E-3</v>
      </c>
      <c r="D60" s="39">
        <v>1273</v>
      </c>
      <c r="E60" s="42">
        <f t="shared" si="5"/>
        <v>1.0720198605784696E-3</v>
      </c>
      <c r="F60" s="43">
        <v>163.9344262295082</v>
      </c>
      <c r="G60" s="43">
        <v>34.20204191295003</v>
      </c>
      <c r="H60" s="62">
        <v>7.5018754688672171</v>
      </c>
      <c r="I60" s="62">
        <v>3.41424165213893</v>
      </c>
      <c r="J60" s="39">
        <v>1333</v>
      </c>
      <c r="K60" s="34">
        <f t="shared" si="6"/>
        <v>8.6833206633718258E-4</v>
      </c>
      <c r="L60" s="39">
        <v>3001</v>
      </c>
      <c r="M60" s="34">
        <f t="shared" si="7"/>
        <v>9.4992703825980715E-4</v>
      </c>
      <c r="N60" s="43">
        <v>152.34285714285713</v>
      </c>
      <c r="O60" s="43">
        <v>35.050221910768514</v>
      </c>
      <c r="P60" s="62">
        <v>8.2243336623889434</v>
      </c>
      <c r="Q60" s="62">
        <v>3.8727077983249667</v>
      </c>
      <c r="R60" s="8" t="s">
        <v>90</v>
      </c>
    </row>
    <row r="61" spans="1:18" x14ac:dyDescent="0.2">
      <c r="A61" s="6" t="s">
        <v>91</v>
      </c>
      <c r="B61" s="39">
        <v>158</v>
      </c>
      <c r="C61" s="42">
        <f t="shared" si="4"/>
        <v>2.7021341729331665E-4</v>
      </c>
      <c r="D61" s="39">
        <v>319</v>
      </c>
      <c r="E61" s="42">
        <f t="shared" si="5"/>
        <v>2.6863655579303366E-4</v>
      </c>
      <c r="F61" s="43">
        <v>168.08510638297872</v>
      </c>
      <c r="G61" s="43">
        <v>73.502304147465438</v>
      </c>
      <c r="H61" s="62">
        <v>9.1329479768786115</v>
      </c>
      <c r="I61" s="62">
        <v>4.4621625402154148</v>
      </c>
      <c r="J61" s="39">
        <v>434</v>
      </c>
      <c r="K61" s="34">
        <f t="shared" si="6"/>
        <v>2.8271276578419898E-4</v>
      </c>
      <c r="L61" s="39">
        <v>1041</v>
      </c>
      <c r="M61" s="34">
        <f t="shared" si="7"/>
        <v>3.2951484399482145E-4</v>
      </c>
      <c r="N61" s="43">
        <v>183.12236286919833</v>
      </c>
      <c r="O61" s="43">
        <v>106.22448979591836</v>
      </c>
      <c r="P61" s="62">
        <v>11.2668743509865</v>
      </c>
      <c r="Q61" s="62">
        <v>6.7875073352024513</v>
      </c>
      <c r="R61" s="8" t="s">
        <v>92</v>
      </c>
    </row>
    <row r="62" spans="1:18" x14ac:dyDescent="0.2">
      <c r="A62" s="6" t="s">
        <v>93</v>
      </c>
      <c r="B62" s="39">
        <v>29</v>
      </c>
      <c r="C62" s="42">
        <f t="shared" si="4"/>
        <v>4.95961335538366E-5</v>
      </c>
      <c r="D62" s="39">
        <v>66</v>
      </c>
      <c r="E62" s="42">
        <f t="shared" si="5"/>
        <v>5.5579977060627647E-5</v>
      </c>
      <c r="F62" s="43">
        <v>103.57142857142858</v>
      </c>
      <c r="G62" s="43">
        <v>98.507462686567166</v>
      </c>
      <c r="H62" s="62">
        <v>61.702127659574465</v>
      </c>
      <c r="I62" s="62">
        <v>24.264705882352942</v>
      </c>
      <c r="J62" s="39">
        <v>83</v>
      </c>
      <c r="K62" s="34">
        <f t="shared" si="6"/>
        <v>5.4067187926471228E-5</v>
      </c>
      <c r="L62" s="39">
        <v>146</v>
      </c>
      <c r="M62" s="34">
        <f t="shared" si="7"/>
        <v>4.6214377736065254E-5</v>
      </c>
      <c r="N62" s="43">
        <v>110.66666666666667</v>
      </c>
      <c r="O62" s="43">
        <v>34.515366430260045</v>
      </c>
      <c r="P62" s="62">
        <v>82.178217821782169</v>
      </c>
      <c r="Q62" s="62">
        <v>25.886524822695034</v>
      </c>
      <c r="R62" s="8" t="s">
        <v>94</v>
      </c>
    </row>
    <row r="63" spans="1:18" x14ac:dyDescent="0.2">
      <c r="A63" s="6" t="s">
        <v>95</v>
      </c>
      <c r="B63" s="39">
        <v>2489</v>
      </c>
      <c r="C63" s="42">
        <f t="shared" si="4"/>
        <v>4.2567164281206655E-3</v>
      </c>
      <c r="D63" s="39">
        <v>5561</v>
      </c>
      <c r="E63" s="42">
        <f t="shared" si="5"/>
        <v>4.6830341277901569E-3</v>
      </c>
      <c r="F63" s="43">
        <v>2539.795918367347</v>
      </c>
      <c r="G63" s="43">
        <v>588.4656084656084</v>
      </c>
      <c r="H63" s="62">
        <v>12.036947480413966</v>
      </c>
      <c r="I63" s="62">
        <v>12.082563824008691</v>
      </c>
      <c r="J63" s="39">
        <v>7542</v>
      </c>
      <c r="K63" s="34">
        <f t="shared" si="6"/>
        <v>4.9129485703788677E-3</v>
      </c>
      <c r="L63" s="39">
        <v>16641</v>
      </c>
      <c r="M63" s="34">
        <f t="shared" si="7"/>
        <v>5.2674894514100137E-3</v>
      </c>
      <c r="N63" s="43">
        <v>2342.2360248447203</v>
      </c>
      <c r="O63" s="43">
        <v>521.49796302099651</v>
      </c>
      <c r="P63" s="62">
        <v>9.9769823001825539</v>
      </c>
      <c r="Q63" s="62">
        <v>10.383103512822114</v>
      </c>
      <c r="R63" s="8" t="s">
        <v>96</v>
      </c>
    </row>
    <row r="64" spans="1:18" x14ac:dyDescent="0.2">
      <c r="A64" s="6" t="s">
        <v>97</v>
      </c>
      <c r="B64" s="39">
        <v>553</v>
      </c>
      <c r="C64" s="42">
        <f t="shared" si="4"/>
        <v>9.4574696052660836E-4</v>
      </c>
      <c r="D64" s="39">
        <v>1118</v>
      </c>
      <c r="E64" s="42">
        <f t="shared" si="5"/>
        <v>9.4149112657245014E-4</v>
      </c>
      <c r="F64" s="43">
        <v>192.6829268292683</v>
      </c>
      <c r="G64" s="43">
        <v>46.797823357053161</v>
      </c>
      <c r="H64" s="62">
        <v>13.838838838838837</v>
      </c>
      <c r="I64" s="62">
        <v>4.6101191703434905</v>
      </c>
      <c r="J64" s="39">
        <v>1080</v>
      </c>
      <c r="K64" s="34">
        <f t="shared" si="6"/>
        <v>7.035248549468546E-4</v>
      </c>
      <c r="L64" s="39">
        <v>3582</v>
      </c>
      <c r="M64" s="34">
        <f t="shared" si="7"/>
        <v>1.1338349387026421E-3</v>
      </c>
      <c r="N64" s="43">
        <v>166.92426584234929</v>
      </c>
      <c r="O64" s="43">
        <v>78.12431842966194</v>
      </c>
      <c r="P64" s="62">
        <v>16.531455686514619</v>
      </c>
      <c r="Q64" s="62">
        <v>9.0745572923264</v>
      </c>
      <c r="R64" s="8" t="s">
        <v>98</v>
      </c>
    </row>
    <row r="65" spans="1:18" x14ac:dyDescent="0.2">
      <c r="A65" s="6" t="s">
        <v>99</v>
      </c>
      <c r="B65" s="39">
        <v>1232</v>
      </c>
      <c r="C65" s="42">
        <f t="shared" si="4"/>
        <v>2.1069805702871275E-3</v>
      </c>
      <c r="D65" s="39">
        <v>2511</v>
      </c>
      <c r="E65" s="42">
        <f t="shared" si="5"/>
        <v>2.1145654908975155E-3</v>
      </c>
      <c r="F65" s="43">
        <v>176.25178826895564</v>
      </c>
      <c r="G65" s="43">
        <v>45</v>
      </c>
      <c r="H65" s="62">
        <v>12.380665259772886</v>
      </c>
      <c r="I65" s="62">
        <v>3.8312480927677757</v>
      </c>
      <c r="J65" s="39">
        <v>2825</v>
      </c>
      <c r="K65" s="34">
        <f t="shared" si="6"/>
        <v>1.8402386252082076E-3</v>
      </c>
      <c r="L65" s="39">
        <v>7106</v>
      </c>
      <c r="M65" s="34">
        <f t="shared" si="7"/>
        <v>2.2493107410443817E-3</v>
      </c>
      <c r="N65" s="43">
        <v>160.32917139614077</v>
      </c>
      <c r="O65" s="43">
        <v>37.937109604399119</v>
      </c>
      <c r="P65" s="62">
        <v>16.85259201813518</v>
      </c>
      <c r="Q65" s="62">
        <v>6.8878614285575814</v>
      </c>
      <c r="R65" s="8" t="s">
        <v>100</v>
      </c>
    </row>
    <row r="66" spans="1:18" x14ac:dyDescent="0.2">
      <c r="A66" s="6" t="s">
        <v>101</v>
      </c>
      <c r="B66" s="39">
        <v>467</v>
      </c>
      <c r="C66" s="42">
        <f t="shared" si="4"/>
        <v>7.98668771366955E-4</v>
      </c>
      <c r="D66" s="39">
        <v>1054</v>
      </c>
      <c r="E66" s="42">
        <f t="shared" si="5"/>
        <v>8.8759539124093248E-4</v>
      </c>
      <c r="F66" s="43">
        <v>213.24200913242009</v>
      </c>
      <c r="G66" s="43">
        <v>10.089020771513352</v>
      </c>
      <c r="H66" s="62">
        <v>3.7764839074882741</v>
      </c>
      <c r="I66" s="62">
        <v>1.0352820996385352</v>
      </c>
      <c r="J66" s="39">
        <v>907</v>
      </c>
      <c r="K66" s="34">
        <f t="shared" si="6"/>
        <v>5.9083059577481217E-4</v>
      </c>
      <c r="L66" s="39">
        <v>2629</v>
      </c>
      <c r="M66" s="34">
        <f t="shared" si="7"/>
        <v>8.3217533608298327E-4</v>
      </c>
      <c r="N66" s="43">
        <v>210.44083526682135</v>
      </c>
      <c r="O66" s="43">
        <v>20.024373524259271</v>
      </c>
      <c r="P66" s="62">
        <v>5.9887751733245294</v>
      </c>
      <c r="Q66" s="62">
        <v>2.2369708572644118</v>
      </c>
      <c r="R66" s="8" t="s">
        <v>102</v>
      </c>
    </row>
    <row r="67" spans="1:18" ht="12.75" customHeight="1" x14ac:dyDescent="0.2">
      <c r="A67" s="6" t="s">
        <v>103</v>
      </c>
      <c r="B67" s="39">
        <v>3355</v>
      </c>
      <c r="C67" s="42">
        <f t="shared" si="4"/>
        <v>5.737759588728338E-3</v>
      </c>
      <c r="D67" s="39">
        <v>6739</v>
      </c>
      <c r="E67" s="42">
        <f t="shared" si="5"/>
        <v>5.6750525062359046E-3</v>
      </c>
      <c r="F67" s="43">
        <v>225.1677852348993</v>
      </c>
      <c r="G67" s="43">
        <v>53.825878594249197</v>
      </c>
      <c r="H67" s="62">
        <v>22.23326706428098</v>
      </c>
      <c r="I67" s="62">
        <v>6.0536102477497709</v>
      </c>
      <c r="J67" s="39">
        <v>9676</v>
      </c>
      <c r="K67" s="34">
        <f t="shared" si="6"/>
        <v>6.3030615708016338E-3</v>
      </c>
      <c r="L67" s="39">
        <v>21032</v>
      </c>
      <c r="M67" s="34">
        <f t="shared" si="7"/>
        <v>6.6574026886638661E-3</v>
      </c>
      <c r="N67" s="43">
        <v>255.64068692206075</v>
      </c>
      <c r="O67" s="43">
        <v>73.129346314325446</v>
      </c>
      <c r="P67" s="62">
        <v>25.417005962856919</v>
      </c>
      <c r="Q67" s="62">
        <v>9.6962320604493133</v>
      </c>
      <c r="R67" s="8" t="s">
        <v>104</v>
      </c>
    </row>
    <row r="68" spans="1:18" x14ac:dyDescent="0.2">
      <c r="A68" s="6" t="s">
        <v>105</v>
      </c>
      <c r="B68" s="39">
        <v>614</v>
      </c>
      <c r="C68" s="42">
        <f t="shared" si="4"/>
        <v>1.0500698621398509E-3</v>
      </c>
      <c r="D68" s="39">
        <v>1222</v>
      </c>
      <c r="E68" s="42">
        <f t="shared" si="5"/>
        <v>1.0290716964861664E-3</v>
      </c>
      <c r="F68" s="43">
        <v>134.35448577680523</v>
      </c>
      <c r="G68" s="43">
        <v>53.690685413005269</v>
      </c>
      <c r="H68" s="62">
        <v>29.017013232514177</v>
      </c>
      <c r="I68" s="62">
        <v>11.035852975706675</v>
      </c>
      <c r="J68" s="39">
        <v>1479</v>
      </c>
      <c r="K68" s="34">
        <f t="shared" si="6"/>
        <v>9.6343820413555357E-4</v>
      </c>
      <c r="L68" s="39">
        <v>3407</v>
      </c>
      <c r="M68" s="34">
        <f t="shared" si="7"/>
        <v>1.0784409927861256E-3</v>
      </c>
      <c r="N68" s="43">
        <v>152.31719876416065</v>
      </c>
      <c r="O68" s="43">
        <v>62.813421828908552</v>
      </c>
      <c r="P68" s="62">
        <v>37.20754716981132</v>
      </c>
      <c r="Q68" s="62">
        <v>15.773148148148147</v>
      </c>
      <c r="R68" s="8" t="s">
        <v>106</v>
      </c>
    </row>
    <row r="69" spans="1:18" x14ac:dyDescent="0.2">
      <c r="A69" s="6" t="s">
        <v>107</v>
      </c>
      <c r="B69" s="39">
        <v>1457</v>
      </c>
      <c r="C69" s="42">
        <f t="shared" si="4"/>
        <v>2.4917781582048252E-3</v>
      </c>
      <c r="D69" s="39">
        <v>2763</v>
      </c>
      <c r="E69" s="42">
        <f t="shared" si="5"/>
        <v>2.3267799487653668E-3</v>
      </c>
      <c r="F69" s="43">
        <v>168.82966396292005</v>
      </c>
      <c r="G69" s="43">
        <v>77.962753950338609</v>
      </c>
      <c r="H69" s="62">
        <v>39.657049537289055</v>
      </c>
      <c r="I69" s="62">
        <v>14.842071336484745</v>
      </c>
      <c r="J69" s="39">
        <v>3450</v>
      </c>
      <c r="K69" s="34">
        <f t="shared" si="6"/>
        <v>2.2473710644135632E-3</v>
      </c>
      <c r="L69" s="39">
        <v>8316</v>
      </c>
      <c r="M69" s="34">
        <f t="shared" si="7"/>
        <v>2.6323203099528677E-3</v>
      </c>
      <c r="N69" s="43">
        <v>173.80352644836273</v>
      </c>
      <c r="O69" s="43">
        <v>89.486710427203278</v>
      </c>
      <c r="P69" s="62">
        <v>50.892462015046469</v>
      </c>
      <c r="Q69" s="62">
        <v>20.667544797077316</v>
      </c>
      <c r="R69" s="8" t="s">
        <v>108</v>
      </c>
    </row>
    <row r="70" spans="1:18" ht="12.75" customHeight="1" x14ac:dyDescent="0.2">
      <c r="A70" s="6" t="s">
        <v>109</v>
      </c>
      <c r="B70" s="39">
        <v>772</v>
      </c>
      <c r="C70" s="42">
        <f t="shared" si="4"/>
        <v>1.3202832794331676E-3</v>
      </c>
      <c r="D70" s="39">
        <v>1534</v>
      </c>
      <c r="E70" s="42">
        <f t="shared" si="5"/>
        <v>1.2918134062273154E-3</v>
      </c>
      <c r="F70" s="43">
        <v>250.64935064935065</v>
      </c>
      <c r="G70" s="43">
        <v>84.054794520547944</v>
      </c>
      <c r="H70" s="62">
        <v>16.160770357965252</v>
      </c>
      <c r="I70" s="62">
        <v>6.5924620740040396</v>
      </c>
      <c r="J70" s="39">
        <v>2016</v>
      </c>
      <c r="K70" s="34">
        <f t="shared" si="6"/>
        <v>1.3132463959007951E-3</v>
      </c>
      <c r="L70" s="39">
        <v>4758</v>
      </c>
      <c r="M70" s="34">
        <f t="shared" si="7"/>
        <v>1.5060822552616336E-3</v>
      </c>
      <c r="N70" s="43">
        <v>244.66019417475727</v>
      </c>
      <c r="O70" s="43">
        <v>97.740345110928516</v>
      </c>
      <c r="P70" s="62">
        <v>18.522601984564499</v>
      </c>
      <c r="Q70" s="62">
        <v>9.4513527472090892</v>
      </c>
      <c r="R70" s="8" t="s">
        <v>110</v>
      </c>
    </row>
    <row r="71" spans="1:18" x14ac:dyDescent="0.2">
      <c r="A71" s="6" t="s">
        <v>111</v>
      </c>
      <c r="B71" s="39">
        <v>8134</v>
      </c>
      <c r="C71" s="42">
        <f t="shared" si="4"/>
        <v>1.3910860356100238E-2</v>
      </c>
      <c r="D71" s="39">
        <v>18232</v>
      </c>
      <c r="E71" s="42">
        <f t="shared" si="5"/>
        <v>1.535354760256611E-2</v>
      </c>
      <c r="F71" s="43">
        <v>284.90367775831874</v>
      </c>
      <c r="G71" s="43">
        <v>148.62639602184723</v>
      </c>
      <c r="H71" s="62">
        <v>47.959905660377359</v>
      </c>
      <c r="I71" s="62">
        <v>18.007269279393174</v>
      </c>
      <c r="J71" s="39">
        <v>17956</v>
      </c>
      <c r="K71" s="34">
        <f t="shared" si="6"/>
        <v>1.1696752125394186E-2</v>
      </c>
      <c r="L71" s="39">
        <v>48321</v>
      </c>
      <c r="M71" s="34">
        <f t="shared" si="7"/>
        <v>1.5295376346468556E-2</v>
      </c>
      <c r="N71" s="43">
        <v>235.30336784169833</v>
      </c>
      <c r="O71" s="43">
        <v>153.78079052892878</v>
      </c>
      <c r="P71" s="62">
        <v>48.962451940119436</v>
      </c>
      <c r="Q71" s="62">
        <v>21.698579203563668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/>
      <c r="E72" s="30"/>
      <c r="F72" s="21"/>
      <c r="G72" s="21"/>
      <c r="H72" s="63"/>
      <c r="I72" s="63"/>
      <c r="J72" s="22">
        <v>15</v>
      </c>
      <c r="K72" s="29"/>
      <c r="L72" s="22">
        <v>31</v>
      </c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CD864DBE-6604-446D-868E-8545E6D96027}"/>
  </hyperlinks>
  <pageMargins left="0.7" right="0.7" top="0.75" bottom="0.75" header="0.3" footer="0.3"/>
  <pageSetup paperSize="9" scale="51" fitToWidth="0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1109-515C-4010-9A57-340934FA7E18}">
  <dimension ref="A7:S79"/>
  <sheetViews>
    <sheetView topLeftCell="E7" workbookViewId="0">
      <selection activeCell="Q16" sqref="Q16:Q71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9" width="11.28515625" style="3" customWidth="1"/>
    <col min="10" max="11" width="11" style="2" customWidth="1"/>
    <col min="12" max="14" width="10.7109375" style="2" customWidth="1"/>
    <col min="15" max="17" width="11.5703125" style="3" customWidth="1"/>
    <col min="18" max="18" width="45.140625" style="3" customWidth="1"/>
    <col min="19" max="16384" width="9.140625" style="3"/>
  </cols>
  <sheetData>
    <row r="7" spans="1:19" ht="18" x14ac:dyDescent="0.25">
      <c r="A7" s="20" t="s">
        <v>199</v>
      </c>
      <c r="B7" s="1"/>
      <c r="C7" s="1"/>
      <c r="D7" s="1"/>
      <c r="E7" s="1"/>
      <c r="F7" s="1"/>
      <c r="G7" s="1"/>
      <c r="H7" s="1"/>
      <c r="I7" s="1"/>
    </row>
    <row r="8" spans="1:19" s="2" customFormat="1" x14ac:dyDescent="0.2">
      <c r="A8" s="2" t="s">
        <v>200</v>
      </c>
    </row>
    <row r="9" spans="1:19" s="2" customFormat="1" x14ac:dyDescent="0.2"/>
    <row r="10" spans="1:19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O10" s="3"/>
      <c r="P10" s="3"/>
      <c r="Q10" s="3"/>
      <c r="R10" s="3"/>
      <c r="S10" s="3"/>
    </row>
    <row r="11" spans="1:19" s="2" customFormat="1" x14ac:dyDescent="0.2">
      <c r="A11" s="102"/>
      <c r="B11" s="105" t="s">
        <v>0</v>
      </c>
      <c r="C11" s="105"/>
      <c r="D11" s="105"/>
      <c r="E11" s="105"/>
      <c r="F11" s="105"/>
      <c r="G11" s="105"/>
      <c r="H11" s="80"/>
      <c r="I11" s="80"/>
      <c r="J11" s="106" t="s">
        <v>1</v>
      </c>
      <c r="K11" s="105"/>
      <c r="L11" s="105"/>
      <c r="M11" s="105"/>
      <c r="N11" s="105"/>
      <c r="O11" s="105"/>
      <c r="P11" s="53"/>
      <c r="Q11" s="53"/>
      <c r="R11" s="107"/>
      <c r="S11"/>
    </row>
    <row r="12" spans="1:19" x14ac:dyDescent="0.2">
      <c r="A12" s="103"/>
      <c r="B12" s="110" t="s">
        <v>185</v>
      </c>
      <c r="C12" s="27"/>
      <c r="D12" s="113" t="s">
        <v>186</v>
      </c>
      <c r="E12" s="81"/>
      <c r="F12" s="4" t="s">
        <v>185</v>
      </c>
      <c r="G12" s="11" t="s">
        <v>188</v>
      </c>
      <c r="H12" s="54" t="s">
        <v>185</v>
      </c>
      <c r="I12" s="55" t="s">
        <v>186</v>
      </c>
      <c r="J12" s="110" t="s">
        <v>185</v>
      </c>
      <c r="K12" s="27"/>
      <c r="L12" s="113" t="s">
        <v>186</v>
      </c>
      <c r="M12" s="81"/>
      <c r="N12" s="4" t="s">
        <v>185</v>
      </c>
      <c r="O12" s="11" t="s">
        <v>186</v>
      </c>
      <c r="P12" s="54" t="s">
        <v>185</v>
      </c>
      <c r="Q12" s="55" t="s">
        <v>186</v>
      </c>
      <c r="R12" s="108"/>
    </row>
    <row r="13" spans="1:19" x14ac:dyDescent="0.2">
      <c r="A13" s="103"/>
      <c r="B13" s="111"/>
      <c r="C13" s="17" t="s">
        <v>2</v>
      </c>
      <c r="D13" s="114"/>
      <c r="E13" s="24" t="s">
        <v>2</v>
      </c>
      <c r="F13" s="10" t="s">
        <v>187</v>
      </c>
      <c r="G13" s="12" t="s">
        <v>189</v>
      </c>
      <c r="H13" s="56" t="s">
        <v>190</v>
      </c>
      <c r="I13" s="57" t="s">
        <v>191</v>
      </c>
      <c r="J13" s="111"/>
      <c r="K13" s="17" t="s">
        <v>2</v>
      </c>
      <c r="L13" s="114"/>
      <c r="M13" s="24" t="s">
        <v>2</v>
      </c>
      <c r="N13" s="10" t="s">
        <v>187</v>
      </c>
      <c r="O13" s="12" t="s">
        <v>189</v>
      </c>
      <c r="P13" s="56" t="s">
        <v>190</v>
      </c>
      <c r="Q13" s="57" t="s">
        <v>191</v>
      </c>
      <c r="R13" s="108"/>
    </row>
    <row r="14" spans="1:19" x14ac:dyDescent="0.2">
      <c r="A14" s="104"/>
      <c r="B14" s="112"/>
      <c r="C14" s="28"/>
      <c r="D14" s="115"/>
      <c r="E14" s="82"/>
      <c r="F14" s="116" t="s">
        <v>119</v>
      </c>
      <c r="G14" s="117"/>
      <c r="H14" s="118" t="s">
        <v>119</v>
      </c>
      <c r="I14" s="119"/>
      <c r="J14" s="112"/>
      <c r="K14" s="28"/>
      <c r="L14" s="115"/>
      <c r="M14" s="82"/>
      <c r="N14" s="116" t="s">
        <v>119</v>
      </c>
      <c r="O14" s="117"/>
      <c r="P14" s="118" t="s">
        <v>119</v>
      </c>
      <c r="Q14" s="119"/>
      <c r="R14" s="109"/>
    </row>
    <row r="15" spans="1:19" x14ac:dyDescent="0.2">
      <c r="B15" s="18"/>
      <c r="C15" s="18"/>
      <c r="D15" s="18"/>
      <c r="E15" s="18"/>
      <c r="F15" s="19"/>
      <c r="G15" s="19"/>
      <c r="H15" s="58"/>
      <c r="I15" s="58"/>
      <c r="J15" s="23"/>
      <c r="K15" s="18"/>
      <c r="L15" s="18"/>
      <c r="M15" s="18"/>
      <c r="N15" s="18"/>
      <c r="O15" s="18"/>
      <c r="P15" s="58"/>
      <c r="Q15" s="58"/>
      <c r="R15" s="2"/>
    </row>
    <row r="16" spans="1:19" x14ac:dyDescent="0.2">
      <c r="A16" s="5" t="s">
        <v>3</v>
      </c>
      <c r="B16" s="33">
        <v>638190</v>
      </c>
      <c r="C16" s="34">
        <f>B16/B16</f>
        <v>1</v>
      </c>
      <c r="D16" s="33">
        <v>3000673</v>
      </c>
      <c r="E16" s="34">
        <f>D16/D16</f>
        <v>1</v>
      </c>
      <c r="F16" s="35">
        <v>129.23247021754406</v>
      </c>
      <c r="G16" s="35">
        <v>104.49302822176388</v>
      </c>
      <c r="H16" s="60">
        <v>102.4811357567135</v>
      </c>
      <c r="I16" s="60">
        <v>58.287021731132548</v>
      </c>
      <c r="J16" s="33">
        <v>1631712</v>
      </c>
      <c r="K16" s="34">
        <v>1</v>
      </c>
      <c r="L16" s="33">
        <v>8584149</v>
      </c>
      <c r="M16" s="34">
        <v>1</v>
      </c>
      <c r="N16" s="35">
        <v>115.3613987210441</v>
      </c>
      <c r="O16" s="35">
        <v>100.88936000069577</v>
      </c>
      <c r="P16" s="60">
        <v>112.02012324388448</v>
      </c>
      <c r="Q16" s="60">
        <v>64.942681739704355</v>
      </c>
      <c r="R16" s="9" t="s">
        <v>4</v>
      </c>
    </row>
    <row r="17" spans="1:18" x14ac:dyDescent="0.2">
      <c r="A17" s="5" t="s">
        <v>5</v>
      </c>
      <c r="B17" s="33">
        <v>309569</v>
      </c>
      <c r="C17" s="34">
        <f t="shared" ref="C17:C18" si="0">SUM(B17)/SUM($B$17:$B$18)</f>
        <v>0.48507341073974836</v>
      </c>
      <c r="D17" s="33">
        <v>1484569</v>
      </c>
      <c r="E17" s="34">
        <f t="shared" ref="E17:E18" si="1">SUM(D17)/SUM($D$17:$D$18)</f>
        <v>0.49474534546083493</v>
      </c>
      <c r="F17" s="35">
        <v>85.519605730608362</v>
      </c>
      <c r="G17" s="35">
        <v>87.104855994700614</v>
      </c>
      <c r="H17" s="60">
        <v>252.87039911127084</v>
      </c>
      <c r="I17" s="60">
        <v>124.97224137335962</v>
      </c>
      <c r="J17" s="33">
        <v>844608</v>
      </c>
      <c r="K17" s="34">
        <f t="shared" ref="K17:K18" si="2">SUM(J17)/SUM($J$17:$J$18)</f>
        <v>0.51762075660410656</v>
      </c>
      <c r="L17" s="33">
        <v>4637855</v>
      </c>
      <c r="M17" s="34">
        <f t="shared" ref="M17:M18" si="3">SUM(L17)/SUM($L$17:$L$18)</f>
        <v>0.54028127890137978</v>
      </c>
      <c r="N17" s="68">
        <v>80.283184225634869</v>
      </c>
      <c r="O17" s="35">
        <v>86.688181758539145</v>
      </c>
      <c r="P17" s="60">
        <v>255.04067446537385</v>
      </c>
      <c r="Q17" s="60">
        <v>131.35255158467731</v>
      </c>
      <c r="R17" s="9" t="s">
        <v>6</v>
      </c>
    </row>
    <row r="18" spans="1:18" x14ac:dyDescent="0.2">
      <c r="A18" s="5" t="s">
        <v>7</v>
      </c>
      <c r="B18" s="33">
        <v>328621</v>
      </c>
      <c r="C18" s="34">
        <f t="shared" si="0"/>
        <v>0.5149265892602517</v>
      </c>
      <c r="D18" s="33">
        <v>1516104</v>
      </c>
      <c r="E18" s="34">
        <f t="shared" si="1"/>
        <v>0.50525465453916507</v>
      </c>
      <c r="F18" s="35">
        <v>249.24798058326064</v>
      </c>
      <c r="G18" s="35">
        <v>129.88104192402653</v>
      </c>
      <c r="H18" s="60">
        <v>65.682557258697983</v>
      </c>
      <c r="I18" s="60">
        <v>38.283724043786911</v>
      </c>
      <c r="J18" s="33">
        <v>787104</v>
      </c>
      <c r="K18" s="34">
        <f t="shared" si="2"/>
        <v>0.48237924339589339</v>
      </c>
      <c r="L18" s="33">
        <v>3946294</v>
      </c>
      <c r="M18" s="34">
        <f t="shared" si="3"/>
        <v>0.45971872109862028</v>
      </c>
      <c r="N18" s="35">
        <v>217.19265229760566</v>
      </c>
      <c r="O18" s="35">
        <v>124.94460072789212</v>
      </c>
      <c r="P18" s="60">
        <v>69.936328143742372</v>
      </c>
      <c r="Q18" s="60">
        <v>40.737224835179312</v>
      </c>
      <c r="R18" s="9" t="s">
        <v>8</v>
      </c>
    </row>
    <row r="19" spans="1:18" x14ac:dyDescent="0.2">
      <c r="A19" s="6" t="s">
        <v>9</v>
      </c>
      <c r="B19" s="36"/>
      <c r="C19" s="37"/>
      <c r="D19" s="36"/>
      <c r="E19" s="37"/>
      <c r="F19" s="38"/>
      <c r="G19" s="38"/>
      <c r="H19" s="61"/>
      <c r="I19" s="61"/>
      <c r="J19" s="39"/>
      <c r="K19" s="40"/>
      <c r="L19" s="39"/>
      <c r="M19" s="40"/>
      <c r="N19" s="41"/>
      <c r="O19" s="41"/>
      <c r="P19" s="61"/>
      <c r="Q19" s="61"/>
      <c r="R19" s="7" t="s">
        <v>10</v>
      </c>
    </row>
    <row r="20" spans="1:18" x14ac:dyDescent="0.2">
      <c r="A20" s="6" t="s">
        <v>11</v>
      </c>
      <c r="B20" s="39">
        <v>30695</v>
      </c>
      <c r="C20" s="42">
        <f t="shared" ref="C20:C71" si="4">SUM(B20)/SUM($B$20:$B$72)</f>
        <v>9.3405473174264578E-2</v>
      </c>
      <c r="D20" s="39">
        <v>130275</v>
      </c>
      <c r="E20" s="42">
        <f t="shared" ref="E20:E71" si="5">SUM(D20)/SUM($D$20:$D$72)</f>
        <v>8.5927482547371425E-2</v>
      </c>
      <c r="F20" s="43">
        <v>133.39852238157323</v>
      </c>
      <c r="G20" s="43">
        <v>95.840475542378741</v>
      </c>
      <c r="H20" s="62">
        <v>75.0709254549012</v>
      </c>
      <c r="I20" s="62">
        <v>42.129108618883151</v>
      </c>
      <c r="J20" s="39">
        <v>79035</v>
      </c>
      <c r="K20" s="34">
        <f t="shared" ref="K20:K71" si="6">SUM(J20)/SUM($J$20:$J$72)</f>
        <v>0.10041239785339676</v>
      </c>
      <c r="L20" s="39">
        <v>332943</v>
      </c>
      <c r="M20" s="34">
        <f t="shared" ref="M20:M71" si="7">SUM(L20)/SUM($L$20:$L$72)</f>
        <v>8.4369186747056651E-2</v>
      </c>
      <c r="N20" s="43">
        <v>119.06089000030128</v>
      </c>
      <c r="O20" s="43">
        <v>93.914802152794223</v>
      </c>
      <c r="P20" s="62">
        <v>75.483501265460106</v>
      </c>
      <c r="Q20" s="62">
        <v>41.737714412506911</v>
      </c>
      <c r="R20" s="8" t="s">
        <v>12</v>
      </c>
    </row>
    <row r="21" spans="1:18" x14ac:dyDescent="0.2">
      <c r="A21" s="6" t="s">
        <v>13</v>
      </c>
      <c r="B21" s="39">
        <v>15489</v>
      </c>
      <c r="C21" s="42">
        <f t="shared" si="4"/>
        <v>4.7133323798539961E-2</v>
      </c>
      <c r="D21" s="39">
        <v>69633</v>
      </c>
      <c r="E21" s="42">
        <f t="shared" si="5"/>
        <v>4.5928907251745262E-2</v>
      </c>
      <c r="F21" s="43">
        <v>3496.3882618510156</v>
      </c>
      <c r="G21" s="43">
        <v>398.86012143429946</v>
      </c>
      <c r="H21" s="62">
        <v>125.05247860487647</v>
      </c>
      <c r="I21" s="62">
        <v>63.386281917072509</v>
      </c>
      <c r="J21" s="39">
        <v>33630</v>
      </c>
      <c r="K21" s="34">
        <f t="shared" si="6"/>
        <v>4.2726247103305283E-2</v>
      </c>
      <c r="L21" s="39">
        <v>182184</v>
      </c>
      <c r="M21" s="34">
        <f t="shared" si="7"/>
        <v>4.6166208384996132E-2</v>
      </c>
      <c r="N21" s="43">
        <v>3212.0343839541547</v>
      </c>
      <c r="O21" s="43">
        <v>371.9027497091065</v>
      </c>
      <c r="P21" s="62">
        <v>118.4363444268357</v>
      </c>
      <c r="Q21" s="62">
        <v>57.427271838937344</v>
      </c>
      <c r="R21" s="8" t="s">
        <v>14</v>
      </c>
    </row>
    <row r="22" spans="1:18" x14ac:dyDescent="0.2">
      <c r="A22" s="6" t="s">
        <v>15</v>
      </c>
      <c r="B22" s="39">
        <v>1650</v>
      </c>
      <c r="C22" s="42">
        <f t="shared" si="4"/>
        <v>5.0209816171212429E-3</v>
      </c>
      <c r="D22" s="39">
        <v>8021</v>
      </c>
      <c r="E22" s="42">
        <f t="shared" si="5"/>
        <v>5.2905341586065337E-3</v>
      </c>
      <c r="F22" s="43">
        <v>216.25163826998687</v>
      </c>
      <c r="G22" s="43">
        <v>101.21135646687698</v>
      </c>
      <c r="H22" s="62">
        <v>40.019403347077372</v>
      </c>
      <c r="I22" s="62">
        <v>24.815914856753913</v>
      </c>
      <c r="J22" s="39">
        <v>3101</v>
      </c>
      <c r="K22" s="34">
        <f t="shared" si="6"/>
        <v>3.939758913688661E-3</v>
      </c>
      <c r="L22" s="39">
        <v>18222</v>
      </c>
      <c r="M22" s="34">
        <f t="shared" si="7"/>
        <v>4.6175330939676349E-3</v>
      </c>
      <c r="N22" s="43">
        <v>183.49112426035504</v>
      </c>
      <c r="O22" s="43">
        <v>108.02062955717588</v>
      </c>
      <c r="P22" s="62">
        <v>47.37967914438503</v>
      </c>
      <c r="Q22" s="62">
        <v>34.938165084843256</v>
      </c>
      <c r="R22" s="8" t="s">
        <v>16</v>
      </c>
    </row>
    <row r="23" spans="1:18" x14ac:dyDescent="0.2">
      <c r="A23" s="6" t="s">
        <v>17</v>
      </c>
      <c r="B23" s="39">
        <v>5245</v>
      </c>
      <c r="C23" s="42">
        <f t="shared" si="4"/>
        <v>1.5960635504121769E-2</v>
      </c>
      <c r="D23" s="39">
        <v>22395</v>
      </c>
      <c r="E23" s="42">
        <f t="shared" si="5"/>
        <v>1.4771414098241282E-2</v>
      </c>
      <c r="F23" s="43">
        <v>128.96483894762724</v>
      </c>
      <c r="G23" s="43">
        <v>71.77884615384616</v>
      </c>
      <c r="H23" s="62">
        <v>87.944332662642523</v>
      </c>
      <c r="I23" s="62">
        <v>41.700027930360299</v>
      </c>
      <c r="J23" s="39">
        <v>14283</v>
      </c>
      <c r="K23" s="34">
        <f t="shared" si="6"/>
        <v>1.8146267837541162E-2</v>
      </c>
      <c r="L23" s="39">
        <v>66921</v>
      </c>
      <c r="M23" s="34">
        <f t="shared" si="7"/>
        <v>1.6958068937625293E-2</v>
      </c>
      <c r="N23" s="43">
        <v>107.10107978404319</v>
      </c>
      <c r="O23" s="43">
        <v>69.779154154154156</v>
      </c>
      <c r="P23" s="62">
        <v>93.152025044022707</v>
      </c>
      <c r="Q23" s="62">
        <v>46.121242194930325</v>
      </c>
      <c r="R23" s="8" t="s">
        <v>18</v>
      </c>
    </row>
    <row r="24" spans="1:18" ht="12.75" customHeight="1" x14ac:dyDescent="0.2">
      <c r="A24" s="6" t="s">
        <v>19</v>
      </c>
      <c r="B24" s="39">
        <v>104</v>
      </c>
      <c r="C24" s="42">
        <f t="shared" si="4"/>
        <v>3.1647399283673292E-4</v>
      </c>
      <c r="D24" s="39">
        <v>440</v>
      </c>
      <c r="E24" s="42">
        <f t="shared" si="5"/>
        <v>2.9021755763456862E-4</v>
      </c>
      <c r="F24" s="43">
        <v>800</v>
      </c>
      <c r="G24" s="43">
        <v>201.83486238532109</v>
      </c>
      <c r="H24" s="62">
        <v>88.135593220338976</v>
      </c>
      <c r="I24" s="62">
        <v>43.179587831207066</v>
      </c>
      <c r="J24" s="39">
        <v>425</v>
      </c>
      <c r="K24" s="34">
        <f t="shared" si="6"/>
        <v>5.3995405943814282E-4</v>
      </c>
      <c r="L24" s="39">
        <v>1614</v>
      </c>
      <c r="M24" s="34">
        <f t="shared" si="7"/>
        <v>4.0899453482953367E-4</v>
      </c>
      <c r="N24" s="43">
        <v>1148.6486486486485</v>
      </c>
      <c r="O24" s="43">
        <v>253.37519623233908</v>
      </c>
      <c r="P24" s="62">
        <v>164.09266409266411</v>
      </c>
      <c r="Q24" s="62">
        <v>51.483253588516739</v>
      </c>
      <c r="R24" s="8" t="s">
        <v>20</v>
      </c>
    </row>
    <row r="25" spans="1:18" x14ac:dyDescent="0.2">
      <c r="A25" s="6" t="s">
        <v>21</v>
      </c>
      <c r="B25" s="39">
        <v>16240</v>
      </c>
      <c r="C25" s="42">
        <f t="shared" si="4"/>
        <v>4.9418631189120599E-2</v>
      </c>
      <c r="D25" s="39">
        <v>114297</v>
      </c>
      <c r="E25" s="42">
        <f t="shared" si="5"/>
        <v>7.5388627693087018E-2</v>
      </c>
      <c r="F25" s="43">
        <v>1439.7163120567375</v>
      </c>
      <c r="G25" s="43">
        <v>258.95960305412694</v>
      </c>
      <c r="H25" s="62">
        <v>78.50720293918593</v>
      </c>
      <c r="I25" s="62">
        <v>64.55743390173231</v>
      </c>
      <c r="J25" s="39">
        <v>42066</v>
      </c>
      <c r="K25" s="34">
        <f t="shared" si="6"/>
        <v>5.3444017563117452E-2</v>
      </c>
      <c r="L25" s="39">
        <v>306886</v>
      </c>
      <c r="M25" s="34">
        <f t="shared" si="7"/>
        <v>7.7766230988659396E-2</v>
      </c>
      <c r="N25" s="43">
        <v>985.38299367533375</v>
      </c>
      <c r="O25" s="43">
        <v>247.58854376764825</v>
      </c>
      <c r="P25" s="62">
        <v>85.026478554392199</v>
      </c>
      <c r="Q25" s="62">
        <v>64.633568445416998</v>
      </c>
      <c r="R25" s="8" t="s">
        <v>22</v>
      </c>
    </row>
    <row r="26" spans="1:18" x14ac:dyDescent="0.2">
      <c r="A26" s="6" t="s">
        <v>23</v>
      </c>
      <c r="B26" s="39">
        <v>618</v>
      </c>
      <c r="C26" s="42">
        <f t="shared" si="4"/>
        <v>1.8805858420490474E-3</v>
      </c>
      <c r="D26" s="39">
        <v>2883</v>
      </c>
      <c r="E26" s="42">
        <f t="shared" si="5"/>
        <v>1.9015845878646847E-3</v>
      </c>
      <c r="F26" s="43">
        <v>339.56043956043953</v>
      </c>
      <c r="G26" s="43">
        <v>86.785069235400357</v>
      </c>
      <c r="H26" s="62">
        <v>43.736730360934182</v>
      </c>
      <c r="I26" s="62">
        <v>27.971281653245367</v>
      </c>
      <c r="J26" s="39">
        <v>1552</v>
      </c>
      <c r="K26" s="34">
        <f t="shared" si="6"/>
        <v>1.9717851770541125E-3</v>
      </c>
      <c r="L26" s="39">
        <v>7990</v>
      </c>
      <c r="M26" s="34">
        <f t="shared" si="7"/>
        <v>2.0247003304138624E-3</v>
      </c>
      <c r="N26" s="43">
        <v>218.59154929577466</v>
      </c>
      <c r="O26" s="43">
        <v>86.9896570495373</v>
      </c>
      <c r="P26" s="62">
        <v>44.355530151471854</v>
      </c>
      <c r="Q26" s="62">
        <v>31.349315337230742</v>
      </c>
      <c r="R26" s="8" t="s">
        <v>24</v>
      </c>
    </row>
    <row r="27" spans="1:18" x14ac:dyDescent="0.2">
      <c r="A27" s="6" t="s">
        <v>25</v>
      </c>
      <c r="B27" s="39">
        <v>1420</v>
      </c>
      <c r="C27" s="42">
        <f t="shared" si="4"/>
        <v>4.3210872098861609E-3</v>
      </c>
      <c r="D27" s="39">
        <v>8444</v>
      </c>
      <c r="E27" s="42">
        <f t="shared" si="5"/>
        <v>5.5695387651506761E-3</v>
      </c>
      <c r="F27" s="43">
        <v>648.40182648401822</v>
      </c>
      <c r="G27" s="43">
        <v>183.08759757155246</v>
      </c>
      <c r="H27" s="62">
        <v>78.32322118036403</v>
      </c>
      <c r="I27" s="62">
        <v>34.455461704819029</v>
      </c>
      <c r="J27" s="39">
        <v>3511</v>
      </c>
      <c r="K27" s="34">
        <f t="shared" si="6"/>
        <v>4.4606557710289872E-3</v>
      </c>
      <c r="L27" s="39">
        <v>23471</v>
      </c>
      <c r="M27" s="34">
        <f t="shared" si="7"/>
        <v>5.9476522472019728E-3</v>
      </c>
      <c r="N27" s="43">
        <v>758.31533477321807</v>
      </c>
      <c r="O27" s="43">
        <v>181.93163320672815</v>
      </c>
      <c r="P27" s="62">
        <v>86.905940594059402</v>
      </c>
      <c r="Q27" s="62">
        <v>33.337594454860522</v>
      </c>
      <c r="R27" s="8" t="s">
        <v>26</v>
      </c>
    </row>
    <row r="28" spans="1:18" x14ac:dyDescent="0.2">
      <c r="A28" s="6" t="s">
        <v>27</v>
      </c>
      <c r="B28" s="39">
        <v>590</v>
      </c>
      <c r="C28" s="42">
        <f t="shared" si="4"/>
        <v>1.7953813055160809E-3</v>
      </c>
      <c r="D28" s="39">
        <v>2119</v>
      </c>
      <c r="E28" s="42">
        <f t="shared" si="5"/>
        <v>1.3976613741537519E-3</v>
      </c>
      <c r="F28" s="43">
        <v>830.98591549295782</v>
      </c>
      <c r="G28" s="43">
        <v>140.42412193505635</v>
      </c>
      <c r="H28" s="62">
        <v>102.96684118673647</v>
      </c>
      <c r="I28" s="62">
        <v>46.30681818181818</v>
      </c>
      <c r="J28" s="39">
        <v>1370</v>
      </c>
      <c r="K28" s="34">
        <f t="shared" si="6"/>
        <v>1.7405577916006017E-3</v>
      </c>
      <c r="L28" s="39">
        <v>5447</v>
      </c>
      <c r="M28" s="34">
        <f t="shared" si="7"/>
        <v>1.380293203975508E-3</v>
      </c>
      <c r="N28" s="43">
        <v>568.46473029045649</v>
      </c>
      <c r="O28" s="43">
        <v>123.68301544050864</v>
      </c>
      <c r="P28" s="62">
        <v>121.45390070921987</v>
      </c>
      <c r="Q28" s="62">
        <v>49.780661670626941</v>
      </c>
      <c r="R28" s="8" t="s">
        <v>28</v>
      </c>
    </row>
    <row r="29" spans="1:18" x14ac:dyDescent="0.2">
      <c r="A29" s="6" t="s">
        <v>29</v>
      </c>
      <c r="B29" s="39">
        <v>603</v>
      </c>
      <c r="C29" s="42">
        <f t="shared" si="4"/>
        <v>1.8349405546206725E-3</v>
      </c>
      <c r="D29" s="39">
        <v>1723</v>
      </c>
      <c r="E29" s="42">
        <f t="shared" si="5"/>
        <v>1.1364655722826402E-3</v>
      </c>
      <c r="F29" s="43">
        <v>482.4</v>
      </c>
      <c r="G29" s="43">
        <v>84.793307086614178</v>
      </c>
      <c r="H29" s="62">
        <v>16.909702748177232</v>
      </c>
      <c r="I29" s="62">
        <v>7.4082036288588879</v>
      </c>
      <c r="J29" s="39">
        <v>1599</v>
      </c>
      <c r="K29" s="34">
        <f t="shared" si="6"/>
        <v>2.0314977436272715E-3</v>
      </c>
      <c r="L29" s="39">
        <v>5318</v>
      </c>
      <c r="M29" s="34">
        <f t="shared" si="7"/>
        <v>1.347604049704746E-3</v>
      </c>
      <c r="N29" s="43">
        <v>384.375</v>
      </c>
      <c r="O29" s="43">
        <v>77.25159790819292</v>
      </c>
      <c r="P29" s="62">
        <v>12.656324204527467</v>
      </c>
      <c r="Q29" s="62">
        <v>8.4257557513150392</v>
      </c>
      <c r="R29" s="8" t="s">
        <v>30</v>
      </c>
    </row>
    <row r="30" spans="1:18" x14ac:dyDescent="0.2">
      <c r="A30" s="6" t="s">
        <v>31</v>
      </c>
      <c r="B30" s="39">
        <v>12128</v>
      </c>
      <c r="C30" s="42">
        <f t="shared" si="4"/>
        <v>3.6905736395422079E-2</v>
      </c>
      <c r="D30" s="39">
        <v>77267</v>
      </c>
      <c r="E30" s="42">
        <f t="shared" si="5"/>
        <v>5.0964181876705025E-2</v>
      </c>
      <c r="F30" s="43">
        <v>548.53007688828586</v>
      </c>
      <c r="G30" s="43">
        <v>223.47003701989817</v>
      </c>
      <c r="H30" s="62">
        <v>77.485305392282129</v>
      </c>
      <c r="I30" s="62">
        <v>50.20141117767065</v>
      </c>
      <c r="J30" s="39">
        <v>24404</v>
      </c>
      <c r="K30" s="34">
        <f t="shared" si="6"/>
        <v>3.100479733300809E-2</v>
      </c>
      <c r="L30" s="39">
        <v>167496</v>
      </c>
      <c r="M30" s="34">
        <f t="shared" si="7"/>
        <v>4.2444206075469372E-2</v>
      </c>
      <c r="N30" s="43">
        <v>518.35174171622771</v>
      </c>
      <c r="O30" s="43">
        <v>216.17407914096179</v>
      </c>
      <c r="P30" s="62">
        <v>81.289763831984274</v>
      </c>
      <c r="Q30" s="62">
        <v>49.137506160670277</v>
      </c>
      <c r="R30" s="8" t="s">
        <v>32</v>
      </c>
    </row>
    <row r="31" spans="1:18" x14ac:dyDescent="0.2">
      <c r="A31" s="6" t="s">
        <v>33</v>
      </c>
      <c r="B31" s="39">
        <v>840</v>
      </c>
      <c r="C31" s="42">
        <f t="shared" si="4"/>
        <v>2.5561360959889964E-3</v>
      </c>
      <c r="D31" s="39">
        <v>3168</v>
      </c>
      <c r="E31" s="42">
        <f t="shared" si="5"/>
        <v>2.089566414968894E-3</v>
      </c>
      <c r="F31" s="43">
        <v>336</v>
      </c>
      <c r="G31" s="43">
        <v>140.30115146147034</v>
      </c>
      <c r="H31" s="62">
        <v>86.597938144329902</v>
      </c>
      <c r="I31" s="62">
        <v>33.322814768065633</v>
      </c>
      <c r="J31" s="39">
        <v>2407</v>
      </c>
      <c r="K31" s="34">
        <f t="shared" si="6"/>
        <v>3.0580456966296703E-3</v>
      </c>
      <c r="L31" s="39">
        <v>9983</v>
      </c>
      <c r="M31" s="34">
        <f t="shared" si="7"/>
        <v>2.5297350936823015E-3</v>
      </c>
      <c r="N31" s="43">
        <v>307.40740740740739</v>
      </c>
      <c r="O31" s="43">
        <v>154.03487116185775</v>
      </c>
      <c r="P31" s="62">
        <v>100.24989587671804</v>
      </c>
      <c r="Q31" s="62">
        <v>44.38072374855517</v>
      </c>
      <c r="R31" s="8" t="s">
        <v>34</v>
      </c>
    </row>
    <row r="32" spans="1:18" x14ac:dyDescent="0.2">
      <c r="A32" s="6" t="s">
        <v>35</v>
      </c>
      <c r="B32" s="39">
        <v>8413</v>
      </c>
      <c r="C32" s="42">
        <f t="shared" si="4"/>
        <v>2.5600920208994557E-2</v>
      </c>
      <c r="D32" s="39">
        <v>36042</v>
      </c>
      <c r="E32" s="42">
        <f t="shared" si="5"/>
        <v>2.3772775482420731E-2</v>
      </c>
      <c r="F32" s="43">
        <v>353.33893322133554</v>
      </c>
      <c r="G32" s="43">
        <v>45.620474912662651</v>
      </c>
      <c r="H32" s="62">
        <v>53.603058298821281</v>
      </c>
      <c r="I32" s="62">
        <v>21.014395578126184</v>
      </c>
      <c r="J32" s="39">
        <v>17982</v>
      </c>
      <c r="K32" s="34">
        <f t="shared" si="6"/>
        <v>2.284577387486279E-2</v>
      </c>
      <c r="L32" s="39">
        <v>99044</v>
      </c>
      <c r="M32" s="34">
        <f t="shared" si="7"/>
        <v>2.5098175159638372E-2</v>
      </c>
      <c r="N32" s="43">
        <v>212.57831895023051</v>
      </c>
      <c r="O32" s="43">
        <v>46.917381562554773</v>
      </c>
      <c r="P32" s="62">
        <v>59.07164679215532</v>
      </c>
      <c r="Q32" s="62">
        <v>24.357338015734246</v>
      </c>
      <c r="R32" s="8" t="s">
        <v>36</v>
      </c>
    </row>
    <row r="33" spans="1:18" x14ac:dyDescent="0.2">
      <c r="A33" s="6" t="s">
        <v>37</v>
      </c>
      <c r="B33" s="39">
        <v>842</v>
      </c>
      <c r="C33" s="42">
        <f t="shared" si="4"/>
        <v>2.5622221343127799E-3</v>
      </c>
      <c r="D33" s="39">
        <v>2457</v>
      </c>
      <c r="E33" s="42">
        <f t="shared" si="5"/>
        <v>1.6206012252457614E-3</v>
      </c>
      <c r="F33" s="43">
        <v>290.34482758620686</v>
      </c>
      <c r="G33" s="43">
        <v>112.34567901234568</v>
      </c>
      <c r="H33" s="62">
        <v>33.951612903225808</v>
      </c>
      <c r="I33" s="62">
        <v>12.53379584757435</v>
      </c>
      <c r="J33" s="39">
        <v>2143</v>
      </c>
      <c r="K33" s="34">
        <f t="shared" si="6"/>
        <v>2.7226389397080946E-3</v>
      </c>
      <c r="L33" s="39">
        <v>6619</v>
      </c>
      <c r="M33" s="34">
        <f t="shared" si="7"/>
        <v>1.6772830396757641E-3</v>
      </c>
      <c r="N33" s="43">
        <v>253.90995260663507</v>
      </c>
      <c r="O33" s="43">
        <v>105.46526449968133</v>
      </c>
      <c r="P33" s="62">
        <v>33.961965134706809</v>
      </c>
      <c r="Q33" s="62">
        <v>12.056685914133226</v>
      </c>
      <c r="R33" s="8" t="s">
        <v>38</v>
      </c>
    </row>
    <row r="34" spans="1:18" x14ac:dyDescent="0.2">
      <c r="A34" s="6" t="s">
        <v>39</v>
      </c>
      <c r="B34" s="39">
        <v>69</v>
      </c>
      <c r="C34" s="42">
        <f t="shared" si="4"/>
        <v>2.0996832217052471E-4</v>
      </c>
      <c r="D34" s="39">
        <v>345</v>
      </c>
      <c r="E34" s="42">
        <f t="shared" si="5"/>
        <v>2.2755694859983219E-4</v>
      </c>
      <c r="F34" s="43">
        <v>313.63636363636363</v>
      </c>
      <c r="G34" s="43">
        <v>218.35443037974684</v>
      </c>
      <c r="H34" s="62">
        <v>16.507177033492823</v>
      </c>
      <c r="I34" s="62">
        <v>14.209225700164746</v>
      </c>
      <c r="J34" s="39">
        <v>171</v>
      </c>
      <c r="K34" s="34">
        <f t="shared" si="6"/>
        <v>2.172521039151116E-4</v>
      </c>
      <c r="L34" s="39">
        <v>1107</v>
      </c>
      <c r="M34" s="34">
        <f t="shared" si="7"/>
        <v>2.8051855641653887E-4</v>
      </c>
      <c r="N34" s="43">
        <v>142.5</v>
      </c>
      <c r="O34" s="43">
        <v>164.2433234421365</v>
      </c>
      <c r="P34" s="62">
        <v>20.212765957446805</v>
      </c>
      <c r="Q34" s="62">
        <v>16.73722407015422</v>
      </c>
      <c r="R34" s="8" t="s">
        <v>40</v>
      </c>
    </row>
    <row r="35" spans="1:18" x14ac:dyDescent="0.2">
      <c r="A35" s="6" t="s">
        <v>41</v>
      </c>
      <c r="B35" s="39">
        <v>21618</v>
      </c>
      <c r="C35" s="42">
        <f t="shared" si="4"/>
        <v>6.5783988241773964E-2</v>
      </c>
      <c r="D35" s="39">
        <v>109620</v>
      </c>
      <c r="E35" s="42">
        <f t="shared" si="5"/>
        <v>7.2303746972503205E-2</v>
      </c>
      <c r="F35" s="43">
        <v>152.49717832957111</v>
      </c>
      <c r="G35" s="43">
        <v>73.042991550947519</v>
      </c>
      <c r="H35" s="62">
        <v>54.504197867029724</v>
      </c>
      <c r="I35" s="62">
        <v>24.22455780569085</v>
      </c>
      <c r="J35" s="39">
        <v>43653</v>
      </c>
      <c r="K35" s="34">
        <f t="shared" si="6"/>
        <v>5.5460269545066471E-2</v>
      </c>
      <c r="L35" s="39">
        <v>252432</v>
      </c>
      <c r="M35" s="34">
        <f t="shared" si="7"/>
        <v>6.3967353417651085E-2</v>
      </c>
      <c r="N35" s="43">
        <v>145.13265509674846</v>
      </c>
      <c r="O35" s="43">
        <v>73.269999390461592</v>
      </c>
      <c r="P35" s="62">
        <v>52.185919736039878</v>
      </c>
      <c r="Q35" s="62">
        <v>25.41728297106885</v>
      </c>
      <c r="R35" s="8" t="s">
        <v>42</v>
      </c>
    </row>
    <row r="36" spans="1:18" x14ac:dyDescent="0.2">
      <c r="A36" s="6" t="s">
        <v>43</v>
      </c>
      <c r="B36" s="39">
        <v>646</v>
      </c>
      <c r="C36" s="42">
        <f t="shared" si="4"/>
        <v>1.9657903785820141E-3</v>
      </c>
      <c r="D36" s="39">
        <v>2774</v>
      </c>
      <c r="E36" s="42">
        <f t="shared" si="5"/>
        <v>1.829689783814303E-3</v>
      </c>
      <c r="F36" s="43">
        <v>850</v>
      </c>
      <c r="G36" s="43">
        <v>190.52197802197801</v>
      </c>
      <c r="H36" s="62">
        <v>98.625954198473281</v>
      </c>
      <c r="I36" s="62">
        <v>46.77908937605396</v>
      </c>
      <c r="J36" s="39">
        <v>1492</v>
      </c>
      <c r="K36" s="34">
        <f t="shared" si="6"/>
        <v>1.8955563686628451E-3</v>
      </c>
      <c r="L36" s="39">
        <v>7722</v>
      </c>
      <c r="M36" s="34">
        <f t="shared" si="7"/>
        <v>1.9567879789056126E-3</v>
      </c>
      <c r="N36" s="43">
        <v>956.41025641025635</v>
      </c>
      <c r="O36" s="43">
        <v>213.66906474820144</v>
      </c>
      <c r="P36" s="62">
        <v>102.12183436002738</v>
      </c>
      <c r="Q36" s="62">
        <v>54.956942566365385</v>
      </c>
      <c r="R36" s="8" t="s">
        <v>44</v>
      </c>
    </row>
    <row r="37" spans="1:18" x14ac:dyDescent="0.2">
      <c r="A37" s="6" t="s">
        <v>45</v>
      </c>
      <c r="B37" s="39">
        <v>702</v>
      </c>
      <c r="C37" s="42">
        <f t="shared" si="4"/>
        <v>2.136199451647947E-3</v>
      </c>
      <c r="D37" s="39">
        <v>4100</v>
      </c>
      <c r="E37" s="42">
        <f t="shared" si="5"/>
        <v>2.7042999688675711E-3</v>
      </c>
      <c r="F37" s="43">
        <v>668.57142857142856</v>
      </c>
      <c r="G37" s="43">
        <v>213.43050494534097</v>
      </c>
      <c r="H37" s="62">
        <v>86.666666666666671</v>
      </c>
      <c r="I37" s="62">
        <v>56.018581773466323</v>
      </c>
      <c r="J37" s="39">
        <v>1570</v>
      </c>
      <c r="K37" s="34">
        <f t="shared" si="6"/>
        <v>1.9946538195714926E-3</v>
      </c>
      <c r="L37" s="39">
        <v>9109</v>
      </c>
      <c r="M37" s="34">
        <f t="shared" si="7"/>
        <v>2.308259738390472E-3</v>
      </c>
      <c r="N37" s="43">
        <v>424.32432432432432</v>
      </c>
      <c r="O37" s="43">
        <v>186.7746565511585</v>
      </c>
      <c r="P37" s="62">
        <v>78.539269634817416</v>
      </c>
      <c r="Q37" s="62">
        <v>52.903937739574872</v>
      </c>
      <c r="R37" s="8" t="s">
        <v>46</v>
      </c>
    </row>
    <row r="38" spans="1:18" x14ac:dyDescent="0.2">
      <c r="A38" s="6" t="s">
        <v>47</v>
      </c>
      <c r="B38" s="39">
        <v>660</v>
      </c>
      <c r="C38" s="42">
        <f t="shared" si="4"/>
        <v>2.0083926468484974E-3</v>
      </c>
      <c r="D38" s="39">
        <v>2858</v>
      </c>
      <c r="E38" s="42">
        <f t="shared" si="5"/>
        <v>1.8850949539081752E-3</v>
      </c>
      <c r="F38" s="43">
        <v>846.15384615384619</v>
      </c>
      <c r="G38" s="43">
        <v>517.75362318840575</v>
      </c>
      <c r="H38" s="62">
        <v>109.63455149501662</v>
      </c>
      <c r="I38" s="62">
        <v>79.344808439755681</v>
      </c>
      <c r="J38" s="39">
        <v>1415</v>
      </c>
      <c r="K38" s="34">
        <f t="shared" si="6"/>
        <v>1.7977293978940522E-3</v>
      </c>
      <c r="L38" s="39">
        <v>6110</v>
      </c>
      <c r="M38" s="34">
        <f t="shared" si="7"/>
        <v>1.5483002526694243E-3</v>
      </c>
      <c r="N38" s="43">
        <v>907.0512820512821</v>
      </c>
      <c r="O38" s="43">
        <v>568.37209302325573</v>
      </c>
      <c r="P38" s="62">
        <v>97.653554175293309</v>
      </c>
      <c r="Q38" s="62">
        <v>76.508890558477333</v>
      </c>
      <c r="R38" s="8" t="s">
        <v>48</v>
      </c>
    </row>
    <row r="39" spans="1:18" x14ac:dyDescent="0.2">
      <c r="A39" s="6" t="s">
        <v>49</v>
      </c>
      <c r="B39" s="39">
        <v>9857</v>
      </c>
      <c r="C39" s="42">
        <f t="shared" si="4"/>
        <v>2.9995039878766117E-2</v>
      </c>
      <c r="D39" s="39">
        <v>89771</v>
      </c>
      <c r="E39" s="42">
        <f t="shared" si="5"/>
        <v>5.9211637196392858E-2</v>
      </c>
      <c r="F39" s="43">
        <v>1255.6687898089172</v>
      </c>
      <c r="G39" s="43">
        <v>143.65428621721529</v>
      </c>
      <c r="H39" s="62">
        <v>63.646929682959907</v>
      </c>
      <c r="I39" s="62">
        <v>54.061329447047349</v>
      </c>
      <c r="J39" s="39">
        <v>24874</v>
      </c>
      <c r="K39" s="34">
        <f t="shared" si="6"/>
        <v>3.1601922998739686E-2</v>
      </c>
      <c r="L39" s="39">
        <v>253087</v>
      </c>
      <c r="M39" s="34">
        <f t="shared" si="7"/>
        <v>6.4133333231971609E-2</v>
      </c>
      <c r="N39" s="43">
        <v>947.22010662604725</v>
      </c>
      <c r="O39" s="43">
        <v>140.89742519137093</v>
      </c>
      <c r="P39" s="62">
        <v>68.737391881062265</v>
      </c>
      <c r="Q39" s="62">
        <v>57.551949499038102</v>
      </c>
      <c r="R39" s="8" t="s">
        <v>50</v>
      </c>
    </row>
    <row r="40" spans="1:18" x14ac:dyDescent="0.2">
      <c r="A40" s="6" t="s">
        <v>120</v>
      </c>
      <c r="B40" s="39">
        <v>1755</v>
      </c>
      <c r="C40" s="42">
        <f t="shared" si="4"/>
        <v>5.3404986291198673E-3</v>
      </c>
      <c r="D40" s="39">
        <v>7207</v>
      </c>
      <c r="E40" s="42">
        <f t="shared" si="5"/>
        <v>4.7536316769825815E-3</v>
      </c>
      <c r="F40" s="43">
        <v>190.55374592833877</v>
      </c>
      <c r="G40" s="43">
        <v>94.344809530043193</v>
      </c>
      <c r="H40" s="62">
        <v>79.881656804733723</v>
      </c>
      <c r="I40" s="62">
        <v>41.152286872608919</v>
      </c>
      <c r="J40" s="39">
        <v>5307</v>
      </c>
      <c r="K40" s="34">
        <f t="shared" si="6"/>
        <v>6.742438102207586E-3</v>
      </c>
      <c r="L40" s="39">
        <v>19149</v>
      </c>
      <c r="M40" s="34">
        <f t="shared" si="7"/>
        <v>4.85243887698311E-3</v>
      </c>
      <c r="N40" s="43">
        <v>160.5263157894737</v>
      </c>
      <c r="O40" s="43">
        <v>84.045821629213478</v>
      </c>
      <c r="P40" s="62">
        <v>103.5310183378853</v>
      </c>
      <c r="Q40" s="62">
        <v>43.838282090611479</v>
      </c>
      <c r="R40" s="8" t="s">
        <v>121</v>
      </c>
    </row>
    <row r="41" spans="1:18" x14ac:dyDescent="0.2">
      <c r="A41" s="6" t="s">
        <v>51</v>
      </c>
      <c r="B41" s="39">
        <v>707</v>
      </c>
      <c r="C41" s="42">
        <f t="shared" si="4"/>
        <v>2.1514145474574053E-3</v>
      </c>
      <c r="D41" s="39">
        <v>1581</v>
      </c>
      <c r="E41" s="42">
        <f t="shared" si="5"/>
        <v>1.0428044514096658E-3</v>
      </c>
      <c r="F41" s="43">
        <v>3721.0526315789471</v>
      </c>
      <c r="G41" s="43">
        <v>220.5020920502092</v>
      </c>
      <c r="H41" s="62">
        <v>63.636363636363633</v>
      </c>
      <c r="I41" s="62">
        <v>28.532755820249051</v>
      </c>
      <c r="J41" s="39">
        <v>2314</v>
      </c>
      <c r="K41" s="34">
        <f t="shared" si="6"/>
        <v>2.9398910436232062E-3</v>
      </c>
      <c r="L41" s="39">
        <v>5257</v>
      </c>
      <c r="M41" s="34">
        <f t="shared" si="7"/>
        <v>1.3321463876077189E-3</v>
      </c>
      <c r="N41" s="43">
        <v>8264.2857142857138</v>
      </c>
      <c r="O41" s="43">
        <v>202.11457131872356</v>
      </c>
      <c r="P41" s="62">
        <v>47.662203913491247</v>
      </c>
      <c r="Q41" s="62">
        <v>21.985696959558361</v>
      </c>
      <c r="R41" s="8" t="s">
        <v>52</v>
      </c>
    </row>
    <row r="42" spans="1:18" x14ac:dyDescent="0.2">
      <c r="A42" s="6" t="s">
        <v>53</v>
      </c>
      <c r="B42" s="39">
        <v>100190</v>
      </c>
      <c r="C42" s="42">
        <f t="shared" si="4"/>
        <v>0.30488008982992565</v>
      </c>
      <c r="D42" s="39">
        <v>383435</v>
      </c>
      <c r="E42" s="42">
        <f t="shared" si="5"/>
        <v>0.25290811184457002</v>
      </c>
      <c r="F42" s="43">
        <v>167.14490674318506</v>
      </c>
      <c r="G42" s="43">
        <v>135.82969347233882</v>
      </c>
      <c r="H42" s="62">
        <v>108.00758931459002</v>
      </c>
      <c r="I42" s="62">
        <v>72.922728742321368</v>
      </c>
      <c r="J42" s="39">
        <v>245357</v>
      </c>
      <c r="K42" s="34">
        <f t="shared" si="6"/>
        <v>0.3117211956742692</v>
      </c>
      <c r="L42" s="39">
        <v>989665</v>
      </c>
      <c r="M42" s="34">
        <f t="shared" si="7"/>
        <v>0.25078536326646245</v>
      </c>
      <c r="N42" s="43">
        <v>149.66450731374056</v>
      </c>
      <c r="O42" s="43">
        <v>125.417566430447</v>
      </c>
      <c r="P42" s="62">
        <v>108.30147870227323</v>
      </c>
      <c r="Q42" s="62">
        <v>72.358478495311559</v>
      </c>
      <c r="R42" s="8" t="s">
        <v>54</v>
      </c>
    </row>
    <row r="43" spans="1:18" x14ac:dyDescent="0.2">
      <c r="A43" s="6" t="s">
        <v>55</v>
      </c>
      <c r="B43" s="39">
        <v>22931</v>
      </c>
      <c r="C43" s="42">
        <f t="shared" si="4"/>
        <v>6.9779472401337708E-2</v>
      </c>
      <c r="D43" s="39">
        <v>101347</v>
      </c>
      <c r="E43" s="42">
        <f t="shared" si="5"/>
        <v>6.6846997303615055E-2</v>
      </c>
      <c r="F43" s="43">
        <v>3041.2466843501329</v>
      </c>
      <c r="G43" s="43">
        <v>227.46493098417685</v>
      </c>
      <c r="H43" s="62">
        <v>139.44903916322062</v>
      </c>
      <c r="I43" s="62">
        <v>56.410755932071311</v>
      </c>
      <c r="J43" s="39">
        <v>54433</v>
      </c>
      <c r="K43" s="34">
        <f t="shared" si="6"/>
        <v>6.915604545269749E-2</v>
      </c>
      <c r="L43" s="39">
        <v>299860</v>
      </c>
      <c r="M43" s="34">
        <f t="shared" si="7"/>
        <v>7.5985812400237898E-2</v>
      </c>
      <c r="N43" s="43">
        <v>1952.4031563845049</v>
      </c>
      <c r="O43" s="43">
        <v>194.742106015145</v>
      </c>
      <c r="P43" s="62">
        <v>135.29441006139237</v>
      </c>
      <c r="Q43" s="62">
        <v>53.026297407748636</v>
      </c>
      <c r="R43" s="8" t="s">
        <v>56</v>
      </c>
    </row>
    <row r="44" spans="1:18" x14ac:dyDescent="0.2">
      <c r="A44" s="6" t="s">
        <v>57</v>
      </c>
      <c r="B44" s="39">
        <v>418</v>
      </c>
      <c r="C44" s="42">
        <f t="shared" si="4"/>
        <v>1.2719820096707148E-3</v>
      </c>
      <c r="D44" s="39">
        <v>1812</v>
      </c>
      <c r="E44" s="42">
        <f t="shared" si="5"/>
        <v>1.1951686691678144E-3</v>
      </c>
      <c r="F44" s="43">
        <v>614.70588235294122</v>
      </c>
      <c r="G44" s="43">
        <v>138.74425727411946</v>
      </c>
      <c r="H44" s="62">
        <v>33.956133225020309</v>
      </c>
      <c r="I44" s="62">
        <v>13.910640257945648</v>
      </c>
      <c r="J44" s="39">
        <v>1231</v>
      </c>
      <c r="K44" s="34">
        <f t="shared" si="6"/>
        <v>1.5639610521608327E-3</v>
      </c>
      <c r="L44" s="39">
        <v>5821</v>
      </c>
      <c r="M44" s="34">
        <f t="shared" si="7"/>
        <v>1.4750664109310504E-3</v>
      </c>
      <c r="N44" s="43">
        <v>789.10256410256409</v>
      </c>
      <c r="O44" s="43">
        <v>163.51123595505618</v>
      </c>
      <c r="P44" s="62">
        <v>40.546772068511203</v>
      </c>
      <c r="Q44" s="62">
        <v>18.631969784264772</v>
      </c>
      <c r="R44" s="8" t="s">
        <v>58</v>
      </c>
    </row>
    <row r="45" spans="1:18" x14ac:dyDescent="0.2">
      <c r="A45" s="6" t="s">
        <v>59</v>
      </c>
      <c r="B45" s="39">
        <v>13722</v>
      </c>
      <c r="C45" s="42">
        <f t="shared" si="4"/>
        <v>4.1756308939477391E-2</v>
      </c>
      <c r="D45" s="39">
        <v>77780</v>
      </c>
      <c r="E45" s="42">
        <f t="shared" si="5"/>
        <v>5.1302549165492602E-2</v>
      </c>
      <c r="F45" s="43">
        <v>1181.9121447028424</v>
      </c>
      <c r="G45" s="43">
        <v>305.2829892456237</v>
      </c>
      <c r="H45" s="62">
        <v>86.985736925515056</v>
      </c>
      <c r="I45" s="62">
        <v>62.248401373338346</v>
      </c>
      <c r="J45" s="39">
        <v>29904</v>
      </c>
      <c r="K45" s="34">
        <f t="shared" si="6"/>
        <v>3.7992438102207586E-2</v>
      </c>
      <c r="L45" s="39">
        <v>181247</v>
      </c>
      <c r="M45" s="34">
        <f>SUM(L45)/SUM($L$20:$L$72)</f>
        <v>4.5928768559013934E-2</v>
      </c>
      <c r="N45" s="43">
        <v>894.52587496260844</v>
      </c>
      <c r="O45" s="43">
        <v>294.64828572822006</v>
      </c>
      <c r="P45" s="62">
        <v>92.670984536242216</v>
      </c>
      <c r="Q45" s="62">
        <v>62.297893694833228</v>
      </c>
      <c r="R45" s="8" t="s">
        <v>60</v>
      </c>
    </row>
    <row r="46" spans="1:18" x14ac:dyDescent="0.2">
      <c r="A46" s="6" t="s">
        <v>61</v>
      </c>
      <c r="B46" s="39">
        <v>1192</v>
      </c>
      <c r="C46" s="42">
        <f t="shared" si="4"/>
        <v>3.6272788409748616E-3</v>
      </c>
      <c r="D46" s="39">
        <v>3600</v>
      </c>
      <c r="E46" s="42">
        <f t="shared" si="5"/>
        <v>2.3745072897373796E-3</v>
      </c>
      <c r="F46" s="43">
        <v>559.62441314553985</v>
      </c>
      <c r="G46" s="43">
        <v>201.68067226890756</v>
      </c>
      <c r="H46" s="62">
        <v>54.157201272149024</v>
      </c>
      <c r="I46" s="62">
        <v>25.760286225402506</v>
      </c>
      <c r="J46" s="39">
        <v>2947</v>
      </c>
      <c r="K46" s="34">
        <f t="shared" si="6"/>
        <v>3.7441049721510752E-3</v>
      </c>
      <c r="L46" s="39">
        <v>11630</v>
      </c>
      <c r="M46" s="34">
        <f t="shared" si="7"/>
        <v>2.9470919703020299E-3</v>
      </c>
      <c r="N46" s="43">
        <v>536.7941712204007</v>
      </c>
      <c r="O46" s="43">
        <v>165.97688026259453</v>
      </c>
      <c r="P46" s="62">
        <v>68.678629690048936</v>
      </c>
      <c r="Q46" s="62">
        <v>36.018458298491744</v>
      </c>
      <c r="R46" s="8" t="s">
        <v>62</v>
      </c>
    </row>
    <row r="47" spans="1:18" x14ac:dyDescent="0.2">
      <c r="A47" s="6" t="s">
        <v>63</v>
      </c>
      <c r="B47" s="39">
        <v>3439</v>
      </c>
      <c r="C47" s="42">
        <f t="shared" si="4"/>
        <v>1.0464942897745426E-2</v>
      </c>
      <c r="D47" s="39">
        <v>20140</v>
      </c>
      <c r="E47" s="42">
        <f t="shared" si="5"/>
        <v>1.3284049115364117E-2</v>
      </c>
      <c r="F47" s="43">
        <v>395.74223245109323</v>
      </c>
      <c r="G47" s="43">
        <v>170.05826226462889</v>
      </c>
      <c r="H47" s="62">
        <v>65.25616698292221</v>
      </c>
      <c r="I47" s="62">
        <v>41.690817255941042</v>
      </c>
      <c r="J47" s="39">
        <v>6759</v>
      </c>
      <c r="K47" s="34">
        <f t="shared" si="6"/>
        <v>8.5871752652762531E-3</v>
      </c>
      <c r="L47" s="39">
        <v>41966</v>
      </c>
      <c r="M47" s="34">
        <f t="shared" si="7"/>
        <v>1.063436471416122E-2</v>
      </c>
      <c r="N47" s="43">
        <v>238.32863187588154</v>
      </c>
      <c r="O47" s="43">
        <v>161.27742976826408</v>
      </c>
      <c r="P47" s="62">
        <v>70.982986767485826</v>
      </c>
      <c r="Q47" s="62">
        <v>44.997480244041043</v>
      </c>
      <c r="R47" s="8" t="s">
        <v>64</v>
      </c>
    </row>
    <row r="48" spans="1:18" x14ac:dyDescent="0.2">
      <c r="A48" s="6" t="s">
        <v>65</v>
      </c>
      <c r="B48" s="39">
        <v>2330</v>
      </c>
      <c r="C48" s="42">
        <f t="shared" si="4"/>
        <v>7.0902346472075731E-3</v>
      </c>
      <c r="D48" s="39">
        <v>9693</v>
      </c>
      <c r="E48" s="42">
        <f t="shared" si="5"/>
        <v>6.393360877617894E-3</v>
      </c>
      <c r="F48" s="43">
        <v>303.78096479791395</v>
      </c>
      <c r="G48" s="43">
        <v>73.132639203259401</v>
      </c>
      <c r="H48" s="62">
        <v>32.469342251950948</v>
      </c>
      <c r="I48" s="62">
        <v>16.573763764448397</v>
      </c>
      <c r="J48" s="39">
        <v>7297</v>
      </c>
      <c r="K48" s="34">
        <f t="shared" si="6"/>
        <v>9.2706935805179497E-3</v>
      </c>
      <c r="L48" s="39">
        <v>34743</v>
      </c>
      <c r="M48" s="34">
        <f t="shared" si="7"/>
        <v>8.8040254792952216E-3</v>
      </c>
      <c r="N48" s="43">
        <v>289.67844382691544</v>
      </c>
      <c r="O48" s="43">
        <v>62.490781876719971</v>
      </c>
      <c r="P48" s="62">
        <v>25.166408001379548</v>
      </c>
      <c r="Q48" s="62">
        <v>13.737841043890867</v>
      </c>
      <c r="R48" s="8" t="s">
        <v>66</v>
      </c>
    </row>
    <row r="49" spans="1:18" x14ac:dyDescent="0.2">
      <c r="A49" s="6" t="s">
        <v>67</v>
      </c>
      <c r="B49" s="39">
        <v>4157</v>
      </c>
      <c r="C49" s="42">
        <f t="shared" si="4"/>
        <v>1.2649830655983641E-2</v>
      </c>
      <c r="D49" s="39">
        <v>33699</v>
      </c>
      <c r="E49" s="42">
        <f t="shared" si="5"/>
        <v>2.2227366988016653E-2</v>
      </c>
      <c r="F49" s="43">
        <v>154.82309124767227</v>
      </c>
      <c r="G49" s="43">
        <v>142.71375936983867</v>
      </c>
      <c r="H49" s="62">
        <v>75.131031989878906</v>
      </c>
      <c r="I49" s="62">
        <v>57.267397399949019</v>
      </c>
      <c r="J49" s="39">
        <v>10686</v>
      </c>
      <c r="K49" s="34">
        <f t="shared" si="6"/>
        <v>1.3576350774484693E-2</v>
      </c>
      <c r="L49" s="39">
        <v>95291</v>
      </c>
      <c r="M49" s="34">
        <f t="shared" si="7"/>
        <v>2.4147148834226202E-2</v>
      </c>
      <c r="N49" s="43">
        <v>137.84829721362229</v>
      </c>
      <c r="O49" s="43">
        <v>152.10298648023112</v>
      </c>
      <c r="P49" s="62">
        <v>81.691002216955894</v>
      </c>
      <c r="Q49" s="62">
        <v>63.427962858188835</v>
      </c>
      <c r="R49" s="8" t="s">
        <v>68</v>
      </c>
    </row>
    <row r="50" spans="1:18" ht="12.75" customHeight="1" x14ac:dyDescent="0.2">
      <c r="A50" s="6" t="s">
        <v>69</v>
      </c>
      <c r="B50" s="39">
        <v>5736</v>
      </c>
      <c r="C50" s="42">
        <f t="shared" si="4"/>
        <v>1.7454757912610575E-2</v>
      </c>
      <c r="D50" s="39">
        <v>28525</v>
      </c>
      <c r="E50" s="42">
        <f t="shared" si="5"/>
        <v>1.881467234437743E-2</v>
      </c>
      <c r="F50" s="43">
        <v>226.80901542111505</v>
      </c>
      <c r="G50" s="43">
        <v>74.227796716021757</v>
      </c>
      <c r="H50" s="62">
        <v>52.202402621041131</v>
      </c>
      <c r="I50" s="62">
        <v>25.762023030029351</v>
      </c>
      <c r="J50" s="39">
        <v>16825</v>
      </c>
      <c r="K50" s="34">
        <f t="shared" si="6"/>
        <v>2.1375828353051185E-2</v>
      </c>
      <c r="L50" s="39">
        <v>95185</v>
      </c>
      <c r="M50" s="34">
        <f t="shared" si="7"/>
        <v>2.4120287978778909E-2</v>
      </c>
      <c r="N50" s="43">
        <v>221.43985259278756</v>
      </c>
      <c r="O50" s="43">
        <v>79.532921122994651</v>
      </c>
      <c r="P50" s="62">
        <v>66.763223681599939</v>
      </c>
      <c r="Q50" s="62">
        <v>32.191678898275846</v>
      </c>
      <c r="R50" s="8" t="s">
        <v>70</v>
      </c>
    </row>
    <row r="51" spans="1:18" x14ac:dyDescent="0.2">
      <c r="A51" s="6" t="s">
        <v>71</v>
      </c>
      <c r="B51" s="39">
        <v>4763</v>
      </c>
      <c r="C51" s="42">
        <f t="shared" si="4"/>
        <v>1.4493900268089988E-2</v>
      </c>
      <c r="D51" s="39">
        <v>23310</v>
      </c>
      <c r="E51" s="42">
        <f t="shared" si="5"/>
        <v>1.5374934701049532E-2</v>
      </c>
      <c r="F51" s="43">
        <v>596.12015018773468</v>
      </c>
      <c r="G51" s="43">
        <v>259.0575683485219</v>
      </c>
      <c r="H51" s="62">
        <v>60.64425770308123</v>
      </c>
      <c r="I51" s="62">
        <v>29.163017640435378</v>
      </c>
      <c r="J51" s="39">
        <v>11408</v>
      </c>
      <c r="K51" s="34">
        <f t="shared" si="6"/>
        <v>1.449363743545961E-2</v>
      </c>
      <c r="L51" s="39">
        <v>55812</v>
      </c>
      <c r="M51" s="34">
        <f t="shared" si="7"/>
        <v>1.4143000605889673E-2</v>
      </c>
      <c r="N51" s="43">
        <v>416.65449233016807</v>
      </c>
      <c r="O51" s="43">
        <v>218.04969526488514</v>
      </c>
      <c r="P51" s="62">
        <v>67.953299976173454</v>
      </c>
      <c r="Q51" s="62">
        <v>30.321897155896018</v>
      </c>
      <c r="R51" s="8" t="s">
        <v>72</v>
      </c>
    </row>
    <row r="52" spans="1:18" x14ac:dyDescent="0.2">
      <c r="A52" s="6" t="s">
        <v>73</v>
      </c>
      <c r="B52" s="39">
        <v>1315</v>
      </c>
      <c r="C52" s="42">
        <f t="shared" si="4"/>
        <v>4.0015701978875365E-3</v>
      </c>
      <c r="D52" s="39">
        <v>5779</v>
      </c>
      <c r="E52" s="42">
        <f t="shared" si="5"/>
        <v>3.8117437853867546E-3</v>
      </c>
      <c r="F52" s="43">
        <v>532.38866396761136</v>
      </c>
      <c r="G52" s="43">
        <v>264.72743930371053</v>
      </c>
      <c r="H52" s="62">
        <v>33.657537752751473</v>
      </c>
      <c r="I52" s="62">
        <v>16.900131598186867</v>
      </c>
      <c r="J52" s="39">
        <v>3143</v>
      </c>
      <c r="K52" s="34">
        <f t="shared" si="6"/>
        <v>3.9931190795625482E-3</v>
      </c>
      <c r="L52" s="39">
        <v>13587</v>
      </c>
      <c r="M52" s="34">
        <f t="shared" si="7"/>
        <v>3.4430041788902563E-3</v>
      </c>
      <c r="N52" s="43">
        <v>537.26495726495727</v>
      </c>
      <c r="O52" s="43">
        <v>259.74001147008221</v>
      </c>
      <c r="P52" s="62">
        <v>31.524573721163492</v>
      </c>
      <c r="Q52" s="62">
        <v>17.577427617790885</v>
      </c>
      <c r="R52" s="8" t="s">
        <v>74</v>
      </c>
    </row>
    <row r="53" spans="1:18" x14ac:dyDescent="0.2">
      <c r="A53" s="6" t="s">
        <v>75</v>
      </c>
      <c r="B53" s="39">
        <v>6449</v>
      </c>
      <c r="C53" s="42">
        <f t="shared" si="4"/>
        <v>1.962443057503933E-2</v>
      </c>
      <c r="D53" s="39">
        <v>29002</v>
      </c>
      <c r="E53" s="42">
        <f t="shared" si="5"/>
        <v>1.9129294560267632E-2</v>
      </c>
      <c r="F53" s="43">
        <v>656.72097759674125</v>
      </c>
      <c r="G53" s="43">
        <v>167.26454812849644</v>
      </c>
      <c r="H53" s="62">
        <v>63.599605522682445</v>
      </c>
      <c r="I53" s="62">
        <v>42.276351656681385</v>
      </c>
      <c r="J53" s="39">
        <v>13042</v>
      </c>
      <c r="K53" s="34">
        <f t="shared" si="6"/>
        <v>1.6569601983981785E-2</v>
      </c>
      <c r="L53" s="39">
        <v>59049</v>
      </c>
      <c r="M53" s="34">
        <f t="shared" si="7"/>
        <v>1.4963270314218794E-2</v>
      </c>
      <c r="N53" s="43">
        <v>570.76586433260388</v>
      </c>
      <c r="O53" s="43">
        <v>154.33208750424714</v>
      </c>
      <c r="P53" s="62">
        <v>66.605382769010774</v>
      </c>
      <c r="Q53" s="62">
        <v>41.05214858279048</v>
      </c>
      <c r="R53" s="8" t="s">
        <v>76</v>
      </c>
    </row>
    <row r="54" spans="1:18" x14ac:dyDescent="0.2">
      <c r="A54" s="6" t="s">
        <v>77</v>
      </c>
      <c r="B54" s="39">
        <v>868</v>
      </c>
      <c r="C54" s="42">
        <f t="shared" si="4"/>
        <v>2.641340632521963E-3</v>
      </c>
      <c r="D54" s="39">
        <v>3631</v>
      </c>
      <c r="E54" s="42">
        <f t="shared" si="5"/>
        <v>2.3949544358434515E-3</v>
      </c>
      <c r="F54" s="43">
        <v>298.28178694158078</v>
      </c>
      <c r="G54" s="43">
        <v>64.97852541159628</v>
      </c>
      <c r="H54" s="62">
        <v>37.739130434782609</v>
      </c>
      <c r="I54" s="62">
        <v>16.482069904675441</v>
      </c>
      <c r="J54" s="39">
        <v>2515</v>
      </c>
      <c r="K54" s="34">
        <f t="shared" si="6"/>
        <v>3.1952575517339515E-3</v>
      </c>
      <c r="L54" s="39">
        <v>11808</v>
      </c>
      <c r="M54" s="34">
        <f t="shared" si="7"/>
        <v>2.9921979351097481E-3</v>
      </c>
      <c r="N54" s="43">
        <v>301.55875299760191</v>
      </c>
      <c r="O54" s="43">
        <v>69.491525423728817</v>
      </c>
      <c r="P54" s="62">
        <v>61.551639745472343</v>
      </c>
      <c r="Q54" s="62">
        <v>25.918609245357565</v>
      </c>
      <c r="R54" s="8" t="s">
        <v>78</v>
      </c>
    </row>
    <row r="55" spans="1:18" x14ac:dyDescent="0.2">
      <c r="A55" s="6" t="s">
        <v>79</v>
      </c>
      <c r="B55" s="39">
        <v>2421</v>
      </c>
      <c r="C55" s="42">
        <f t="shared" si="4"/>
        <v>7.3671493909397145E-3</v>
      </c>
      <c r="D55" s="39">
        <v>9334</v>
      </c>
      <c r="E55" s="42">
        <f t="shared" si="5"/>
        <v>6.1565697340024168E-3</v>
      </c>
      <c r="F55" s="43">
        <v>409.64467005076142</v>
      </c>
      <c r="G55" s="43">
        <v>114.01001587883231</v>
      </c>
      <c r="H55" s="62">
        <v>51.830443159922922</v>
      </c>
      <c r="I55" s="62">
        <v>25.471414927002318</v>
      </c>
      <c r="J55" s="39">
        <v>6685</v>
      </c>
      <c r="K55" s="34">
        <f t="shared" si="6"/>
        <v>8.4931597349270239E-3</v>
      </c>
      <c r="L55" s="39">
        <v>27923</v>
      </c>
      <c r="M55" s="34">
        <f t="shared" si="7"/>
        <v>7.0758081759882702E-3</v>
      </c>
      <c r="N55" s="43">
        <v>421.76656151419564</v>
      </c>
      <c r="O55" s="43">
        <v>105.64488668608831</v>
      </c>
      <c r="P55" s="62">
        <v>62.331002331002324</v>
      </c>
      <c r="Q55" s="62">
        <v>28.473680990353433</v>
      </c>
      <c r="R55" s="8" t="s">
        <v>80</v>
      </c>
    </row>
    <row r="56" spans="1:18" x14ac:dyDescent="0.2">
      <c r="A56" s="6" t="s">
        <v>81</v>
      </c>
      <c r="B56" s="39">
        <v>6296</v>
      </c>
      <c r="C56" s="42">
        <f t="shared" si="4"/>
        <v>1.9158848643269905E-2</v>
      </c>
      <c r="D56" s="39">
        <v>15043</v>
      </c>
      <c r="E56" s="42">
        <f t="shared" si="5"/>
        <v>9.9221425443109437E-3</v>
      </c>
      <c r="F56" s="43">
        <v>185.34000588754785</v>
      </c>
      <c r="G56" s="43">
        <v>77.131723324616729</v>
      </c>
      <c r="H56" s="62">
        <v>28.514492753623188</v>
      </c>
      <c r="I56" s="62">
        <v>10.443264257697248</v>
      </c>
      <c r="J56" s="39">
        <v>15924</v>
      </c>
      <c r="K56" s="34">
        <f t="shared" si="6"/>
        <v>2.0231125747042323E-2</v>
      </c>
      <c r="L56" s="39">
        <v>42017</v>
      </c>
      <c r="M56" s="34">
        <f t="shared" si="7"/>
        <v>1.0647288333291522E-2</v>
      </c>
      <c r="N56" s="43">
        <v>181.78082191780823</v>
      </c>
      <c r="O56" s="43">
        <v>72.388188270966864</v>
      </c>
      <c r="P56" s="62">
        <v>27.419243749569528</v>
      </c>
      <c r="Q56" s="62">
        <v>10.491136079900125</v>
      </c>
      <c r="R56" s="8" t="s">
        <v>82</v>
      </c>
    </row>
    <row r="57" spans="1:18" ht="12.75" customHeight="1" x14ac:dyDescent="0.2">
      <c r="A57" s="6" t="s">
        <v>83</v>
      </c>
      <c r="B57" s="39">
        <v>1946</v>
      </c>
      <c r="C57" s="42">
        <f t="shared" si="4"/>
        <v>5.9217152890411748E-3</v>
      </c>
      <c r="D57" s="39">
        <v>8727</v>
      </c>
      <c r="E57" s="42">
        <f t="shared" si="5"/>
        <v>5.756201421538364E-3</v>
      </c>
      <c r="F57" s="43">
        <v>175.31531531531533</v>
      </c>
      <c r="G57" s="43">
        <v>96.34577169353058</v>
      </c>
      <c r="H57" s="62">
        <v>72.395833333333343</v>
      </c>
      <c r="I57" s="62">
        <v>42.876093151223351</v>
      </c>
      <c r="J57" s="39">
        <v>4771</v>
      </c>
      <c r="K57" s="34">
        <f t="shared" si="6"/>
        <v>6.061460747245599E-3</v>
      </c>
      <c r="L57" s="39">
        <v>20822</v>
      </c>
      <c r="M57" s="34">
        <f t="shared" si="7"/>
        <v>5.2763842653163256E-3</v>
      </c>
      <c r="N57" s="43">
        <v>148.12170133498915</v>
      </c>
      <c r="O57" s="43">
        <v>82.581105734909173</v>
      </c>
      <c r="P57" s="62">
        <v>79.09482758620689</v>
      </c>
      <c r="Q57" s="62">
        <v>44.673775451093135</v>
      </c>
      <c r="R57" s="8" t="s">
        <v>84</v>
      </c>
    </row>
    <row r="58" spans="1:18" x14ac:dyDescent="0.2">
      <c r="A58" s="6" t="s">
        <v>85</v>
      </c>
      <c r="B58" s="39">
        <v>88</v>
      </c>
      <c r="C58" s="42">
        <f t="shared" si="4"/>
        <v>2.6778568624646627E-4</v>
      </c>
      <c r="D58" s="39">
        <v>321</v>
      </c>
      <c r="E58" s="42">
        <f t="shared" si="5"/>
        <v>2.11726900001583E-4</v>
      </c>
      <c r="F58" s="43">
        <v>382.60869565217394</v>
      </c>
      <c r="G58" s="43">
        <v>81.060606060606062</v>
      </c>
      <c r="H58" s="62">
        <v>11.956521739130435</v>
      </c>
      <c r="I58" s="62">
        <v>8.3987441130298262</v>
      </c>
      <c r="J58" s="39">
        <v>212</v>
      </c>
      <c r="K58" s="34">
        <f t="shared" si="6"/>
        <v>2.6934178964914423E-4</v>
      </c>
      <c r="L58" s="39">
        <v>744</v>
      </c>
      <c r="M58" s="34">
        <f t="shared" si="7"/>
        <v>1.885327967243947E-4</v>
      </c>
      <c r="N58" s="43">
        <v>557.8947368421052</v>
      </c>
      <c r="O58" s="43">
        <v>63.917525773195869</v>
      </c>
      <c r="P58" s="62">
        <v>13.775178687459388</v>
      </c>
      <c r="Q58" s="62">
        <v>8.7891317188422917</v>
      </c>
      <c r="R58" s="8" t="s">
        <v>86</v>
      </c>
    </row>
    <row r="59" spans="1:18" ht="12.75" customHeight="1" x14ac:dyDescent="0.2">
      <c r="A59" s="6" t="s">
        <v>87</v>
      </c>
      <c r="B59" s="39">
        <v>446</v>
      </c>
      <c r="C59" s="42">
        <f t="shared" si="4"/>
        <v>1.3571865462036815E-3</v>
      </c>
      <c r="D59" s="39">
        <v>2086</v>
      </c>
      <c r="E59" s="42">
        <f t="shared" si="5"/>
        <v>1.3758950573311594E-3</v>
      </c>
      <c r="F59" s="43">
        <v>151.70068027210883</v>
      </c>
      <c r="G59" s="43">
        <v>90.107991360691145</v>
      </c>
      <c r="H59" s="62">
        <v>53.032104637336509</v>
      </c>
      <c r="I59" s="62">
        <v>28.972222222222221</v>
      </c>
      <c r="J59" s="39">
        <v>1239</v>
      </c>
      <c r="K59" s="34">
        <f t="shared" si="6"/>
        <v>1.5741248932796682E-3</v>
      </c>
      <c r="L59" s="39">
        <v>6580</v>
      </c>
      <c r="M59" s="34">
        <f t="shared" si="7"/>
        <v>1.6674002721055337E-3</v>
      </c>
      <c r="N59" s="43">
        <v>126.68711656441718</v>
      </c>
      <c r="O59" s="43">
        <v>82.14731585518102</v>
      </c>
      <c r="P59" s="62">
        <v>57.308048103607767</v>
      </c>
      <c r="Q59" s="62">
        <v>28.002383181547362</v>
      </c>
      <c r="R59" s="8" t="s">
        <v>88</v>
      </c>
    </row>
    <row r="60" spans="1:18" x14ac:dyDescent="0.2">
      <c r="A60" s="6" t="s">
        <v>89</v>
      </c>
      <c r="B60" s="39">
        <v>442</v>
      </c>
      <c r="C60" s="42">
        <f t="shared" si="4"/>
        <v>1.3450144695561148E-3</v>
      </c>
      <c r="D60" s="39">
        <v>1715</v>
      </c>
      <c r="E60" s="42">
        <f t="shared" si="5"/>
        <v>1.1311888894165571E-3</v>
      </c>
      <c r="F60" s="43">
        <v>186.49789029535867</v>
      </c>
      <c r="G60" s="43">
        <v>43.319019954533971</v>
      </c>
      <c r="H60" s="62">
        <v>4.9297345527548515</v>
      </c>
      <c r="I60" s="62">
        <v>3.7080279345311453</v>
      </c>
      <c r="J60" s="39">
        <v>955</v>
      </c>
      <c r="K60" s="34">
        <f t="shared" si="6"/>
        <v>1.2133085335610033E-3</v>
      </c>
      <c r="L60" s="39">
        <v>3956</v>
      </c>
      <c r="M60" s="34">
        <f t="shared" si="7"/>
        <v>1.0024673976367009E-3</v>
      </c>
      <c r="N60" s="43">
        <v>152.31259968102074</v>
      </c>
      <c r="O60" s="43">
        <v>43.051474589182718</v>
      </c>
      <c r="P60" s="62">
        <v>5.2125975656350638</v>
      </c>
      <c r="Q60" s="62">
        <v>4.128919133302718</v>
      </c>
      <c r="R60" s="8" t="s">
        <v>90</v>
      </c>
    </row>
    <row r="61" spans="1:18" x14ac:dyDescent="0.2">
      <c r="A61" s="6" t="s">
        <v>91</v>
      </c>
      <c r="B61" s="39">
        <v>154</v>
      </c>
      <c r="C61" s="42">
        <f t="shared" si="4"/>
        <v>4.6862495093131601E-4</v>
      </c>
      <c r="D61" s="39">
        <v>473</v>
      </c>
      <c r="E61" s="42">
        <f t="shared" si="5"/>
        <v>3.1198387445716125E-4</v>
      </c>
      <c r="F61" s="43">
        <v>177.01149425287358</v>
      </c>
      <c r="G61" s="43">
        <v>90.786948176583493</v>
      </c>
      <c r="H61" s="62">
        <v>8.901734104046243</v>
      </c>
      <c r="I61" s="62">
        <v>5.3271764838382705</v>
      </c>
      <c r="J61" s="39">
        <v>331</v>
      </c>
      <c r="K61" s="34">
        <f t="shared" si="6"/>
        <v>4.205289262918242E-4</v>
      </c>
      <c r="L61" s="39">
        <v>1372</v>
      </c>
      <c r="M61" s="34">
        <f t="shared" si="7"/>
        <v>3.4767069503477085E-4</v>
      </c>
      <c r="N61" s="43">
        <v>162.25490196078431</v>
      </c>
      <c r="O61" s="43">
        <v>115.87837837837837</v>
      </c>
      <c r="P61" s="62">
        <v>9.7467608951707891</v>
      </c>
      <c r="Q61" s="62">
        <v>7.3239737361874768</v>
      </c>
      <c r="R61" s="8" t="s">
        <v>92</v>
      </c>
    </row>
    <row r="62" spans="1:18" x14ac:dyDescent="0.2">
      <c r="A62" s="6" t="s">
        <v>93</v>
      </c>
      <c r="B62" s="39">
        <v>16</v>
      </c>
      <c r="C62" s="42">
        <f t="shared" si="4"/>
        <v>4.8688306590266601E-5</v>
      </c>
      <c r="D62" s="39">
        <v>82</v>
      </c>
      <c r="E62" s="42">
        <f t="shared" si="5"/>
        <v>5.4085999377351424E-5</v>
      </c>
      <c r="F62" s="43">
        <v>266.66666666666663</v>
      </c>
      <c r="G62" s="43">
        <v>112.32876712328768</v>
      </c>
      <c r="H62" s="62">
        <v>32.653061224489797</v>
      </c>
      <c r="I62" s="62">
        <v>25.545171339563861</v>
      </c>
      <c r="J62" s="39">
        <v>30</v>
      </c>
      <c r="K62" s="34">
        <f t="shared" si="6"/>
        <v>3.8114404195633616E-5</v>
      </c>
      <c r="L62" s="39">
        <v>176</v>
      </c>
      <c r="M62" s="34">
        <f t="shared" si="7"/>
        <v>4.4599156214372937E-5</v>
      </c>
      <c r="N62" s="43">
        <v>300</v>
      </c>
      <c r="O62" s="43">
        <v>40.646651270207848</v>
      </c>
      <c r="P62" s="62">
        <v>30.303030303030305</v>
      </c>
      <c r="Q62" s="62">
        <v>26.546003016591253</v>
      </c>
      <c r="R62" s="8" t="s">
        <v>94</v>
      </c>
    </row>
    <row r="63" spans="1:18" x14ac:dyDescent="0.2">
      <c r="A63" s="6" t="s">
        <v>95</v>
      </c>
      <c r="B63" s="39">
        <v>2238</v>
      </c>
      <c r="C63" s="42">
        <f t="shared" si="4"/>
        <v>6.8102768843135405E-3</v>
      </c>
      <c r="D63" s="39">
        <v>7799</v>
      </c>
      <c r="E63" s="42">
        <f t="shared" si="5"/>
        <v>5.1441062090727286E-3</v>
      </c>
      <c r="F63" s="43">
        <v>3065.7534246575342</v>
      </c>
      <c r="G63" s="43">
        <v>766.11001964636546</v>
      </c>
      <c r="H63" s="62">
        <v>33.106508875739642</v>
      </c>
      <c r="I63" s="62">
        <v>14.775030785260965</v>
      </c>
      <c r="J63" s="39">
        <v>4865</v>
      </c>
      <c r="K63" s="34">
        <f t="shared" si="6"/>
        <v>6.1808858803919179E-3</v>
      </c>
      <c r="L63" s="39">
        <v>21506</v>
      </c>
      <c r="M63" s="34">
        <f t="shared" si="7"/>
        <v>5.4497128042403659E-3</v>
      </c>
      <c r="N63" s="43">
        <v>2191.4414414414414</v>
      </c>
      <c r="O63" s="43">
        <v>630.12012891883978</v>
      </c>
      <c r="P63" s="62">
        <v>23.407428791377981</v>
      </c>
      <c r="Q63" s="62">
        <v>11.878224176212623</v>
      </c>
      <c r="R63" s="8" t="s">
        <v>96</v>
      </c>
    </row>
    <row r="64" spans="1:18" x14ac:dyDescent="0.2">
      <c r="A64" s="6" t="s">
        <v>97</v>
      </c>
      <c r="B64" s="39">
        <v>188</v>
      </c>
      <c r="C64" s="42">
        <f t="shared" si="4"/>
        <v>5.7208760243563251E-4</v>
      </c>
      <c r="D64" s="39">
        <v>1306</v>
      </c>
      <c r="E64" s="42">
        <f t="shared" si="5"/>
        <v>8.6141847788806048E-4</v>
      </c>
      <c r="F64" s="43">
        <v>235</v>
      </c>
      <c r="G64" s="43">
        <v>52.895909275010119</v>
      </c>
      <c r="H64" s="62">
        <v>4.6953046953046949</v>
      </c>
      <c r="I64" s="62">
        <v>4.6221907626968681</v>
      </c>
      <c r="J64" s="39">
        <v>521</v>
      </c>
      <c r="K64" s="34">
        <f t="shared" si="6"/>
        <v>6.6192015286417041E-4</v>
      </c>
      <c r="L64" s="39">
        <v>4103</v>
      </c>
      <c r="M64" s="34">
        <f t="shared" si="7"/>
        <v>1.0397178292475692E-3</v>
      </c>
      <c r="N64" s="43">
        <v>311.9760479041916</v>
      </c>
      <c r="O64" s="43">
        <v>86.342592592592595</v>
      </c>
      <c r="P64" s="62">
        <v>8.0513058259928911</v>
      </c>
      <c r="Q64" s="62">
        <v>8.9304370538046332</v>
      </c>
      <c r="R64" s="8" t="s">
        <v>98</v>
      </c>
    </row>
    <row r="65" spans="1:18" x14ac:dyDescent="0.2">
      <c r="A65" s="6" t="s">
        <v>99</v>
      </c>
      <c r="B65" s="39">
        <v>813</v>
      </c>
      <c r="C65" s="42">
        <f t="shared" si="4"/>
        <v>2.4739745786179217E-3</v>
      </c>
      <c r="D65" s="39">
        <v>3324</v>
      </c>
      <c r="E65" s="42">
        <f t="shared" si="5"/>
        <v>2.1924617308575135E-3</v>
      </c>
      <c r="F65" s="43">
        <v>251.702786377709</v>
      </c>
      <c r="G65" s="43">
        <v>56.310350669151276</v>
      </c>
      <c r="H65" s="62">
        <v>7.1422296406922605</v>
      </c>
      <c r="I65" s="62">
        <v>4.3212043212043216</v>
      </c>
      <c r="J65" s="39">
        <v>2266</v>
      </c>
      <c r="K65" s="34">
        <f t="shared" si="6"/>
        <v>2.8789079969101924E-3</v>
      </c>
      <c r="L65" s="39">
        <v>9372</v>
      </c>
      <c r="M65" s="34">
        <f t="shared" si="7"/>
        <v>2.374905068415359E-3</v>
      </c>
      <c r="N65" s="43">
        <v>255.18018018018017</v>
      </c>
      <c r="O65" s="43">
        <v>47.770018859269072</v>
      </c>
      <c r="P65" s="62">
        <v>13.67531683765842</v>
      </c>
      <c r="Q65" s="62">
        <v>7.8271545136423999</v>
      </c>
      <c r="R65" s="8" t="s">
        <v>100</v>
      </c>
    </row>
    <row r="66" spans="1:18" x14ac:dyDescent="0.2">
      <c r="A66" s="6" t="s">
        <v>101</v>
      </c>
      <c r="B66" s="39">
        <v>229</v>
      </c>
      <c r="C66" s="42">
        <f t="shared" si="4"/>
        <v>6.9685138807319073E-4</v>
      </c>
      <c r="D66" s="39">
        <v>1283</v>
      </c>
      <c r="E66" s="42">
        <f t="shared" si="5"/>
        <v>8.4624801464807168E-4</v>
      </c>
      <c r="F66" s="43">
        <v>381.66666666666669</v>
      </c>
      <c r="G66" s="43">
        <v>12.210907014371372</v>
      </c>
      <c r="H66" s="62">
        <v>1.9423240033927056</v>
      </c>
      <c r="I66" s="62">
        <v>1.1294212926283913</v>
      </c>
      <c r="J66" s="39">
        <v>453</v>
      </c>
      <c r="K66" s="34">
        <f t="shared" si="6"/>
        <v>5.7552750335406757E-4</v>
      </c>
      <c r="L66" s="39">
        <v>3082</v>
      </c>
      <c r="M66" s="34">
        <f t="shared" si="7"/>
        <v>7.8099204234487163E-4</v>
      </c>
      <c r="N66" s="43">
        <v>260.34482758620692</v>
      </c>
      <c r="O66" s="43">
        <v>23.16770653236112</v>
      </c>
      <c r="P66" s="62">
        <v>3.3894500561167225</v>
      </c>
      <c r="Q66" s="62">
        <v>2.3546489418595766</v>
      </c>
      <c r="R66" s="8" t="s">
        <v>102</v>
      </c>
    </row>
    <row r="67" spans="1:18" ht="12.75" customHeight="1" x14ac:dyDescent="0.2">
      <c r="A67" s="6" t="s">
        <v>103</v>
      </c>
      <c r="B67" s="39">
        <v>2227</v>
      </c>
      <c r="C67" s="42">
        <f t="shared" si="4"/>
        <v>6.7768036735327318E-3</v>
      </c>
      <c r="D67" s="39">
        <v>8966</v>
      </c>
      <c r="E67" s="42">
        <f t="shared" si="5"/>
        <v>5.913842322162596E-3</v>
      </c>
      <c r="F67" s="43">
        <v>306.32737276478679</v>
      </c>
      <c r="G67" s="43">
        <v>67.683249037517939</v>
      </c>
      <c r="H67" s="62">
        <v>12.423295771505076</v>
      </c>
      <c r="I67" s="62">
        <v>6.9370512503094828</v>
      </c>
      <c r="J67" s="39">
        <v>6708</v>
      </c>
      <c r="K67" s="34">
        <f t="shared" si="6"/>
        <v>8.5223807781436758E-3</v>
      </c>
      <c r="L67" s="39">
        <v>27740</v>
      </c>
      <c r="M67" s="34">
        <f t="shared" si="7"/>
        <v>7.0294351896971891E-3</v>
      </c>
      <c r="N67" s="43">
        <v>377.70270270270271</v>
      </c>
      <c r="O67" s="43">
        <v>90.843594445899924</v>
      </c>
      <c r="P67" s="62">
        <v>22.398076730441751</v>
      </c>
      <c r="Q67" s="62">
        <v>11.237229500360531</v>
      </c>
      <c r="R67" s="8" t="s">
        <v>104</v>
      </c>
    </row>
    <row r="68" spans="1:18" x14ac:dyDescent="0.2">
      <c r="A68" s="6" t="s">
        <v>105</v>
      </c>
      <c r="B68" s="39">
        <v>349</v>
      </c>
      <c r="C68" s="42">
        <f t="shared" si="4"/>
        <v>1.0620136875001901E-3</v>
      </c>
      <c r="D68" s="39">
        <v>1571</v>
      </c>
      <c r="E68" s="42">
        <f t="shared" si="5"/>
        <v>1.036208597827062E-3</v>
      </c>
      <c r="F68" s="43">
        <v>283.73983739837399</v>
      </c>
      <c r="G68" s="43">
        <v>65.485619007919965</v>
      </c>
      <c r="H68" s="62">
        <v>12.306064880112835</v>
      </c>
      <c r="I68" s="62">
        <v>11.294845064346825</v>
      </c>
      <c r="J68" s="39">
        <v>1224</v>
      </c>
      <c r="K68" s="34">
        <f t="shared" si="6"/>
        <v>1.5550676911818514E-3</v>
      </c>
      <c r="L68" s="39">
        <v>4631</v>
      </c>
      <c r="M68" s="34">
        <f t="shared" si="7"/>
        <v>1.173515297890688E-3</v>
      </c>
      <c r="N68" s="43">
        <v>398.69706840390882</v>
      </c>
      <c r="O68" s="43">
        <v>80.806142034548941</v>
      </c>
      <c r="P68" s="62">
        <v>24.702320887991927</v>
      </c>
      <c r="Q68" s="62">
        <v>17.439276972321597</v>
      </c>
      <c r="R68" s="8" t="s">
        <v>106</v>
      </c>
    </row>
    <row r="69" spans="1:18" x14ac:dyDescent="0.2">
      <c r="A69" s="6" t="s">
        <v>107</v>
      </c>
      <c r="B69" s="39">
        <v>998</v>
      </c>
      <c r="C69" s="42">
        <f t="shared" si="4"/>
        <v>3.0369331235678789E-3</v>
      </c>
      <c r="D69" s="39">
        <v>3761</v>
      </c>
      <c r="E69" s="42">
        <f t="shared" si="5"/>
        <v>2.4807005324173014E-3</v>
      </c>
      <c r="F69" s="43">
        <v>280.33707865168537</v>
      </c>
      <c r="G69" s="43">
        <v>96.435897435897431</v>
      </c>
      <c r="H69" s="62">
        <v>28.843930635838149</v>
      </c>
      <c r="I69" s="62">
        <v>17.036600833484329</v>
      </c>
      <c r="J69" s="39">
        <v>2390</v>
      </c>
      <c r="K69" s="34">
        <f t="shared" si="6"/>
        <v>3.0364475342521445E-3</v>
      </c>
      <c r="L69" s="39">
        <v>10706</v>
      </c>
      <c r="M69" s="34">
        <f t="shared" si="7"/>
        <v>2.7129464001765719E-3</v>
      </c>
      <c r="N69" s="43">
        <v>273.45537757437069</v>
      </c>
      <c r="O69" s="43">
        <v>105.30146552572046</v>
      </c>
      <c r="P69" s="62">
        <v>39.582643259357404</v>
      </c>
      <c r="Q69" s="62">
        <v>23.135602377093463</v>
      </c>
      <c r="R69" s="8" t="s">
        <v>108</v>
      </c>
    </row>
    <row r="70" spans="1:18" ht="12.75" customHeight="1" x14ac:dyDescent="0.2">
      <c r="A70" s="6" t="s">
        <v>109</v>
      </c>
      <c r="B70" s="39">
        <v>853</v>
      </c>
      <c r="C70" s="42">
        <f t="shared" si="4"/>
        <v>2.5956953450935881E-3</v>
      </c>
      <c r="D70" s="39">
        <v>2387</v>
      </c>
      <c r="E70" s="42">
        <f t="shared" si="5"/>
        <v>1.5744302501675346E-3</v>
      </c>
      <c r="F70" s="43">
        <v>510.77844311377243</v>
      </c>
      <c r="G70" s="43">
        <v>119.82931726907631</v>
      </c>
      <c r="H70" s="62">
        <v>11.657783244499113</v>
      </c>
      <c r="I70" s="62">
        <v>7.8042241548420845</v>
      </c>
      <c r="J70" s="39">
        <v>2198</v>
      </c>
      <c r="K70" s="34">
        <f t="shared" si="6"/>
        <v>2.7925153474000894E-3</v>
      </c>
      <c r="L70" s="39">
        <v>6956</v>
      </c>
      <c r="M70" s="34">
        <f t="shared" si="7"/>
        <v>1.7626802876544213E-3</v>
      </c>
      <c r="N70" s="43">
        <v>443.14516129032262</v>
      </c>
      <c r="O70" s="43">
        <v>129.67934377330351</v>
      </c>
      <c r="P70" s="62">
        <v>15.514929060492694</v>
      </c>
      <c r="Q70" s="62">
        <v>10.782991520563021</v>
      </c>
      <c r="R70" s="8" t="s">
        <v>110</v>
      </c>
    </row>
    <row r="71" spans="1:18" x14ac:dyDescent="0.2">
      <c r="A71" s="6" t="s">
        <v>111</v>
      </c>
      <c r="B71" s="39">
        <v>10516</v>
      </c>
      <c r="C71" s="42">
        <f t="shared" si="4"/>
        <v>3.2000389506452724E-2</v>
      </c>
      <c r="D71" s="39">
        <v>28748</v>
      </c>
      <c r="E71" s="42">
        <f t="shared" si="5"/>
        <v>1.8961759879269496E-2</v>
      </c>
      <c r="F71" s="43">
        <v>679.32816537467704</v>
      </c>
      <c r="G71" s="43">
        <v>208.09265291349982</v>
      </c>
      <c r="H71" s="62">
        <v>43.402534153287384</v>
      </c>
      <c r="I71" s="62">
        <v>22.910971731871179</v>
      </c>
      <c r="J71" s="39">
        <v>22481</v>
      </c>
      <c r="K71" s="34">
        <f t="shared" si="6"/>
        <v>2.8561664024067977E-2</v>
      </c>
      <c r="L71" s="39">
        <v>70802</v>
      </c>
      <c r="M71" s="34">
        <f t="shared" si="7"/>
        <v>1.794153101301155E-2</v>
      </c>
      <c r="N71" s="43">
        <v>572.76433121019113</v>
      </c>
      <c r="O71" s="43">
        <v>200.30554219594308</v>
      </c>
      <c r="P71" s="62">
        <v>46.401370513323286</v>
      </c>
      <c r="Q71" s="62">
        <v>26.112612994714929</v>
      </c>
      <c r="R71" s="8" t="s">
        <v>112</v>
      </c>
    </row>
    <row r="72" spans="1:18" ht="12.75" customHeight="1" x14ac:dyDescent="0.2">
      <c r="A72" s="13" t="s">
        <v>113</v>
      </c>
      <c r="B72" s="25"/>
      <c r="C72" s="30"/>
      <c r="D72" s="25">
        <v>5</v>
      </c>
      <c r="E72" s="30"/>
      <c r="F72" s="21">
        <v>0</v>
      </c>
      <c r="G72" s="21">
        <v>500</v>
      </c>
      <c r="H72" s="63"/>
      <c r="I72" s="63"/>
      <c r="J72" s="22"/>
      <c r="K72" s="29"/>
      <c r="L72" s="22"/>
      <c r="M72" s="29"/>
      <c r="N72" s="21"/>
      <c r="O72" s="21"/>
      <c r="P72" s="63"/>
      <c r="Q72" s="63"/>
      <c r="R72" s="14" t="s">
        <v>114</v>
      </c>
    </row>
    <row r="73" spans="1:18" x14ac:dyDescent="0.2">
      <c r="A73" s="6"/>
      <c r="B73" s="15"/>
      <c r="C73" s="15"/>
      <c r="D73" s="15"/>
      <c r="E73" s="15"/>
      <c r="F73" s="67"/>
      <c r="G73" s="16"/>
      <c r="H73" s="16"/>
      <c r="I73" s="16"/>
      <c r="J73" s="15"/>
      <c r="K73" s="15"/>
      <c r="L73" s="15"/>
      <c r="M73" s="15"/>
      <c r="N73" s="16"/>
      <c r="O73" s="16"/>
      <c r="P73" s="16"/>
      <c r="Q73" s="16"/>
      <c r="R73" s="8"/>
    </row>
    <row r="74" spans="1:18" x14ac:dyDescent="0.2">
      <c r="A74" s="44" t="s">
        <v>115</v>
      </c>
    </row>
    <row r="75" spans="1:18" x14ac:dyDescent="0.2">
      <c r="A75" s="26" t="s">
        <v>116</v>
      </c>
    </row>
    <row r="78" spans="1:18" x14ac:dyDescent="0.2">
      <c r="A78"/>
    </row>
    <row r="79" spans="1:18" x14ac:dyDescent="0.2">
      <c r="A79"/>
    </row>
  </sheetData>
  <mergeCells count="12">
    <mergeCell ref="A11:A14"/>
    <mergeCell ref="B11:G11"/>
    <mergeCell ref="J11:O11"/>
    <mergeCell ref="R11:R14"/>
    <mergeCell ref="B12:B14"/>
    <mergeCell ref="D12:D14"/>
    <mergeCell ref="J12:J14"/>
    <mergeCell ref="L12:L14"/>
    <mergeCell ref="F14:G14"/>
    <mergeCell ref="H14:I14"/>
    <mergeCell ref="N14:O14"/>
    <mergeCell ref="P14:Q14"/>
  </mergeCells>
  <hyperlinks>
    <hyperlink ref="A75" r:id="rId1" xr:uid="{411B5463-FAD8-4561-9086-173220531B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13</vt:i4>
      </vt:variant>
    </vt:vector>
  </HeadingPairs>
  <TitlesOfParts>
    <vt:vector size="13" baseType="lpstr"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LETO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Špik</dc:creator>
  <cp:keywords/>
  <dc:description/>
  <cp:lastModifiedBy>Ana Špik</cp:lastModifiedBy>
  <cp:revision/>
  <cp:lastPrinted>2021-12-28T12:30:19Z</cp:lastPrinted>
  <dcterms:created xsi:type="dcterms:W3CDTF">2000-03-23T10:10:52Z</dcterms:created>
  <dcterms:modified xsi:type="dcterms:W3CDTF">2022-02-25T10:02:43Z</dcterms:modified>
  <cp:category/>
  <cp:contentStatus/>
</cp:coreProperties>
</file>