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492" documentId="11_F25DC773A252ABDACC10484611DA68E65BDE58E8" xr6:coauthVersionLast="47" xr6:coauthVersionMax="47" xr10:uidLastSave="{85419484-7619-4B01-A33F-F07C639C1931}"/>
  <bookViews>
    <workbookView xWindow="15264" yWindow="0" windowWidth="30912" windowHeight="16656" activeTab="1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AB11" i="1"/>
  <c r="AB10" i="1"/>
  <c r="AA6" i="1"/>
  <c r="T6" i="1" a="1"/>
  <c r="T6" i="1" s="1"/>
  <c r="E6" i="1" a="1"/>
  <c r="E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<sst xmlns="http://schemas.openxmlformats.org/spreadsheetml/2006/main" count="107" uniqueCount="52">
  <si>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</si>
  <si>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</si>
  <si>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</si>
  <si>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</si>
  <si>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</si>
  <si>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</si>
  <si>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</si>
  <si>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</si>
  <si>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</si>
  <si>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</si>
  <si>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</si>
  <si>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</si>
  <si>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</si>
  <si>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</si>
  <si>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</si>
  <si>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</si>
  <si>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</si>
  <si>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</si>
  <si>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</si>
  <si>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</si>
  <si>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</si>
  <si>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</si>
  <si>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</si>
  <si>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</si>
  <si>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</si>
  <si>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</si>
  <si>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</si>
  <si>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</si>
  <si>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</si>
  <si>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</si>
  <si>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</si>
  <si>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</si>
  <si>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</si>
  <si>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</si>
  <si>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</si>
  <si>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</si>
  <si>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</si>
  <si>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</si>
  <si>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</si>
  <si>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</si>
  <si>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</si>
  <si>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</si>
  <si>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</si>
  <si>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</si>
  <si>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</si>
  <si>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</si>
  <si>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</si>
  <si>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</si>
  <si>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</si>
  <si>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</si>
  <si>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t xml:space="preserve">THD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</si>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</sst>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'5B'!$E$3:$T$3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'5B'!$E$5:$T$5</c:f>
              <c:numCache>
                <c:formatCode>General</c:formatCode>
                <c:ptCount val="16"/>
                <c:pt idx="0">
                  <c:v>0</c:v>
                </c:pt>
                <c:pt idx="1">
                  <c:v>1.2549999999999999</c:v>
                </c:pt>
                <c:pt idx="2">
                  <c:v>2.4990000000000001</c:v>
                </c:pt>
                <c:pt idx="3">
                  <c:v>3.7669999999999999</c:v>
                </c:pt>
                <c:pt idx="4">
                  <c:v>4.9800000000000004</c:v>
                </c:pt>
                <c:pt idx="5">
                  <c:v>6.24</c:v>
                </c:pt>
                <c:pt idx="6">
                  <c:v>7.48</c:v>
                </c:pt>
                <c:pt idx="7">
                  <c:v>8.6999999999999993</c:v>
                </c:pt>
                <c:pt idx="8">
                  <c:v>10.01</c:v>
                </c:pt>
                <c:pt idx="9">
                  <c:v>11.24</c:v>
                </c:pt>
                <c:pt idx="10">
                  <c:v>12.52</c:v>
                </c:pt>
                <c:pt idx="11">
                  <c:v>13.75</c:v>
                </c:pt>
                <c:pt idx="12">
                  <c:v>15</c:v>
                </c:pt>
                <c:pt idx="13">
                  <c:v>15.07</c:v>
                </c:pt>
                <c:pt idx="14">
                  <c:v>15.07</c:v>
                </c:pt>
                <c:pt idx="15">
                  <c:v>15.07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9-4A71-B62C-1DE1D0F1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7615"/>
        <c:axId val="208308575"/>
      </c:scatterChart>
      <c:valAx>
        <c:axId val="2083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8575"/>
        <c:crosses val="autoZero"/>
        <c:crossBetween val="midCat"/>
      </c:valAx>
      <c:valAx>
        <c:axId val="208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'5B'!$Y$3:$AR$3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14.2</c:v>
                </c:pt>
                <c:pt idx="16">
                  <c:v>14.4</c:v>
                </c:pt>
                <c:pt idx="17">
                  <c:v>14.6</c:v>
                </c:pt>
                <c:pt idx="18">
                  <c:v>14.8</c:v>
                </c:pt>
                <c:pt idx="19">
                  <c:v>15</c:v>
                </c:pt>
              </c:numCache>
            </c:numRef>
          </c:xVal>
          <c:yVal>
            <c:numRef>
              <c:f>'5B'!$Y$5:$AR$5</c:f>
              <c:numCache>
                <c:formatCode>General</c:formatCode>
                <c:ptCount val="20"/>
                <c:pt idx="0">
                  <c:v>0</c:v>
                </c:pt>
                <c:pt idx="1">
                  <c:v>0.09</c:v>
                </c:pt>
                <c:pt idx="2">
                  <c:v>0.19</c:v>
                </c:pt>
                <c:pt idx="3">
                  <c:v>0.28999999999999998</c:v>
                </c:pt>
                <c:pt idx="4">
                  <c:v>0.39</c:v>
                </c:pt>
                <c:pt idx="5">
                  <c:v>0.49</c:v>
                </c:pt>
                <c:pt idx="6">
                  <c:v>0.57999999999999996</c:v>
                </c:pt>
                <c:pt idx="7">
                  <c:v>0.68</c:v>
                </c:pt>
                <c:pt idx="8">
                  <c:v>0.78</c:v>
                </c:pt>
                <c:pt idx="9">
                  <c:v>0.88</c:v>
                </c:pt>
                <c:pt idx="10">
                  <c:v>0.98</c:v>
                </c:pt>
                <c:pt idx="11">
                  <c:v>1.07</c:v>
                </c:pt>
                <c:pt idx="12">
                  <c:v>1.17</c:v>
                </c:pt>
                <c:pt idx="13">
                  <c:v>1.27</c:v>
                </c:pt>
                <c:pt idx="14">
                  <c:v>1.37</c:v>
                </c:pt>
                <c:pt idx="15">
                  <c:v>1.39</c:v>
                </c:pt>
                <c:pt idx="16">
                  <c:v>1.4</c:v>
                </c:pt>
                <c:pt idx="17">
                  <c:v>1.43</c:v>
                </c:pt>
                <c:pt idx="18">
                  <c:v>1.44</c:v>
                </c:pt>
                <c:pt idx="19">
                  <c:v>1.47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D-447B-9D98-4AE343BD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92543"/>
        <c:axId val="107193503"/>
      </c:scatterChart>
      <c:valAx>
        <c:axId val="1071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3503"/>
        <c:crosses val="autoZero"/>
        <c:crossBetween val="midCat"/>
      </c:valAx>
      <c:valAx>
        <c:axId val="1071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'5B'!$AW$5:$BM$5</c:f>
              <c:numCache>
                <c:formatCode>General</c:formatCode>
                <c:ptCount val="17"/>
                <c:pt idx="0">
                  <c:v>0</c:v>
                </c:pt>
                <c:pt idx="1">
                  <c:v>-0.5</c:v>
                </c:pt>
                <c:pt idx="2">
                  <c:v>-0.99</c:v>
                </c:pt>
                <c:pt idx="3">
                  <c:v>-1.49</c:v>
                </c:pt>
                <c:pt idx="4">
                  <c:v>-1.99</c:v>
                </c:pt>
                <c:pt idx="5">
                  <c:v>-2.5</c:v>
                </c:pt>
                <c:pt idx="6">
                  <c:v>-2.99</c:v>
                </c:pt>
                <c:pt idx="7">
                  <c:v>-3.49</c:v>
                </c:pt>
                <c:pt idx="8">
                  <c:v>-3.99</c:v>
                </c:pt>
                <c:pt idx="9">
                  <c:v>-4.49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-6.39</c:v>
                </c:pt>
                <c:pt idx="14">
                  <c:v>-6.43</c:v>
                </c:pt>
                <c:pt idx="15">
                  <c:v>-6.44</c:v>
                </c:pt>
                <c:pt idx="16">
                  <c:v>-6.44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C-4766-A1AE-1953EA65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3872"/>
        <c:axId val="717316736"/>
      </c:scatterChart>
      <c:valAx>
        <c:axId val="10928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6736"/>
        <c:crosses val="autoZero"/>
        <c:crossBetween val="midCat"/>
      </c:valAx>
      <c:valAx>
        <c:axId val="7173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'5B'!$BR$3:$CH$3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1.35</c:v>
                </c:pt>
                <c:pt idx="16">
                  <c:v>1.4</c:v>
                </c:pt>
              </c:numCache>
            </c:numRef>
          </c:xVal>
          <c:yVal>
            <c:numRef>
              <c:f>'5B'!$BR$5:$CH$5</c:f>
              <c:numCache>
                <c:formatCode>General</c:formatCode>
                <c:ptCount val="17"/>
                <c:pt idx="0">
                  <c:v>0</c:v>
                </c:pt>
                <c:pt idx="1">
                  <c:v>-1.149</c:v>
                </c:pt>
                <c:pt idx="2">
                  <c:v>-2.2949999999999999</c:v>
                </c:pt>
                <c:pt idx="3">
                  <c:v>-3.36</c:v>
                </c:pt>
                <c:pt idx="4">
                  <c:v>-4.42</c:v>
                </c:pt>
                <c:pt idx="5">
                  <c:v>-5.58</c:v>
                </c:pt>
                <c:pt idx="6">
                  <c:v>-6.62</c:v>
                </c:pt>
                <c:pt idx="7">
                  <c:v>-7.73</c:v>
                </c:pt>
                <c:pt idx="8">
                  <c:v>-8.8000000000000007</c:v>
                </c:pt>
                <c:pt idx="9">
                  <c:v>-9.8800000000000008</c:v>
                </c:pt>
                <c:pt idx="10">
                  <c:v>-11.08</c:v>
                </c:pt>
                <c:pt idx="11">
                  <c:v>-12.12</c:v>
                </c:pt>
                <c:pt idx="12">
                  <c:v>-12.98</c:v>
                </c:pt>
                <c:pt idx="13">
                  <c:v>-12.99</c:v>
                </c:pt>
                <c:pt idx="14">
                  <c:v>-12.99</c:v>
                </c:pt>
                <c:pt idx="15">
                  <c:v>-12.99</c:v>
                </c:pt>
                <c:pt idx="16">
                  <c:v>-12.99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0-4ACB-A14C-08ABA807F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15296"/>
        <c:axId val="717315776"/>
      </c:scatterChart>
      <c:valAx>
        <c:axId val="7173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776"/>
        <c:crosses val="autoZero"/>
        <c:crossBetween val="midCat"/>
      </c:valAx>
      <c:valAx>
        <c:axId val="7173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5.0841197212683924E-2"/>
                  <c:y val="1.50164109626533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'5B'!$CM$3:$CS$3</c:f>
              <c:numCache>
                <c:formatCode>General</c:formatCode>
                <c:ptCount val="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'5B'!$CM$5:$CS$5</c:f>
              <c:numCache>
                <c:formatCode>General</c:formatCode>
                <c:ptCount val="7"/>
                <c:pt idx="0">
                  <c:v>-0.48099999999999998</c:v>
                </c:pt>
                <c:pt idx="1">
                  <c:v>-0.50900000000000001</c:v>
                </c:pt>
                <c:pt idx="2">
                  <c:v>-0.54100000000000004</c:v>
                </c:pt>
                <c:pt idx="3">
                  <c:v>-0.56999999999999995</c:v>
                </c:pt>
                <c:pt idx="4">
                  <c:v>-0.58799999999999997</c:v>
                </c:pt>
                <c:pt idx="5">
                  <c:v>-0.60199999999999998</c:v>
                </c:pt>
                <c:pt idx="6">
                  <c:v>-0.61199999999999999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A-4D8C-BE86-1AC6DFF1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7712"/>
        <c:axId val="1092805312"/>
      </c:scatterChart>
      <c:valAx>
        <c:axId val="10928077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5312"/>
        <c:crosses val="autoZero"/>
        <c:crossBetween val="midCat"/>
      </c:valAx>
      <c:valAx>
        <c:axId val="10928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125730</xdr:rowOff>
    </xdr:from>
    <xdr:to>
      <xdr:col>18</xdr:col>
      <xdr:colOff>114300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EE068-5EF9-1EB8-134C-12064A14FAE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332261</xdr:colOff>
      <xdr:row>8</xdr:row>
      <xdr:rowOff>169292</xdr:rowOff>
    </xdr:from>
    <xdr:to>
      <xdr:col>36</xdr:col>
      <xdr:colOff>142769</xdr:colOff>
      <xdr:row>38</xdr:row>
      <xdr:rowOff>84753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AC729-25B2-497C-7735-4D7D5A33B8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258792</xdr:colOff>
      <xdr:row>9</xdr:row>
      <xdr:rowOff>30192</xdr:rowOff>
    </xdr:from>
    <xdr:to>
      <xdr:col>61</xdr:col>
      <xdr:colOff>86264</xdr:colOff>
      <xdr:row>38</xdr:row>
      <xdr:rowOff>159588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207E5-C375-4526-A828-18C39779A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181153</xdr:colOff>
      <xdr:row>9</xdr:row>
      <xdr:rowOff>30192</xdr:rowOff>
    </xdr:from>
    <xdr:to>
      <xdr:col>82</xdr:col>
      <xdr:colOff>8625</xdr:colOff>
      <xdr:row>38</xdr:row>
      <xdr:rowOff>159588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1FD77C-F317-2E7E-6F4A-C7397999F2C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88</xdr:col>
      <xdr:colOff>280357</xdr:colOff>
      <xdr:row>9</xdr:row>
      <xdr:rowOff>21565</xdr:rowOff>
    </xdr:from>
    <xdr:to>
      <xdr:col>102</xdr:col>
      <xdr:colOff>556402</xdr:colOff>
      <xdr:row>38</xdr:row>
      <xdr:rowOff>150961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9FD0C-3A3F-52E5-2297-4D21954C76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12"/>
  <sheetViews>
    <sheetView workbookViewId="0">
      <selection activeCell="E9" sqref="E9"/>
    </sheetView>
  </sheetViews>
  <sheetFormatPr defaultRowHeight="14.4" x14ac:dyDescent="0.3"/>
  <cols>
    <col min="5" max="5" width="11.44140625" bestFit="1" customWidth="1"/>
    <col min="20" max="20" width="12.109375" bestFit="1" customWidth="1"/>
    <col min="28" max="28" width="11.44140625" bestFit="1" customWidth="1"/>
  </cols>
  <sheetData>
    <row r="2" spans="3:28" ht="15" thickBot="1" x14ac:dyDescent="0.35"/>
    <row r="3" spans="3:28" ht="15.6" thickTop="1" thickBot="1" x14ac:dyDescent="0.35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44" t="s">
        <v>8</v>
      </c>
      <c r="R3" s="45"/>
      <c r="S3" s="45"/>
      <c r="T3" s="46"/>
      <c r="W3" s="44" t="s">
        <v>16</v>
      </c>
      <c r="X3" s="45"/>
      <c r="Y3" s="45"/>
      <c r="Z3" s="45"/>
      <c r="AA3" s="45"/>
      <c r="AB3" s="46"/>
    </row>
    <row r="4" spans="3:28" ht="16.8" thickTop="1" thickBot="1" x14ac:dyDescent="0.35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47" t="s">
        <v>17</v>
      </c>
      <c r="X4" s="48"/>
      <c r="Y4" s="47" t="s">
        <v>18</v>
      </c>
      <c r="Z4" s="48"/>
      <c r="AA4" s="47" t="s">
        <v>19</v>
      </c>
      <c r="AB4" s="48"/>
    </row>
    <row r="5" spans="3:28" ht="16.8" thickTop="1" thickBot="1" x14ac:dyDescent="0.35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42" t="s">
        <v>12</v>
      </c>
      <c r="X5" s="43"/>
      <c r="Y5" s="42" t="s">
        <v>7</v>
      </c>
      <c r="Z5" s="43"/>
      <c r="AA5" s="42" t="s">
        <v>13</v>
      </c>
      <c r="AB5" s="43"/>
    </row>
    <row r="6" spans="3:28" ht="16.8" thickTop="1" thickBot="1" x14ac:dyDescent="0.35">
      <c r="C6" s="5" t="s">
        <v>6</v>
      </c>
      <c r="D6" s="6" t="s">
        <v>7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10">
        <v>0.69211999999999996</v>
      </c>
      <c r="S6" s="10">
        <v>7.0000000000000001E-3</v>
      </c>
      <c r="T6" s="11" cm="1">
        <f t="array" ref="T6:T11">20*LOG((S6:S11*0.001)/(R6:R11),10)</f>
        <v>-99.901667181904344</v>
      </c>
      <c r="W6" s="57">
        <v>0.29199999999999998</v>
      </c>
      <c r="X6" s="58"/>
      <c r="Y6" s="59">
        <v>4.0000000000000001E-3</v>
      </c>
      <c r="Z6" s="58"/>
      <c r="AA6" s="60">
        <f>20*LOG((W6)/(Y6*0.001),10)</f>
        <v>97.2664572024091</v>
      </c>
      <c r="AB6" s="61"/>
    </row>
    <row r="7" spans="3:28" ht="15.6" thickTop="1" thickBot="1" x14ac:dyDescent="0.35">
      <c r="Q7" s="14">
        <v>1994</v>
      </c>
      <c r="R7" s="10">
        <v>0.69191999999999998</v>
      </c>
      <c r="S7" s="10">
        <v>1.2E-2</v>
      </c>
      <c r="T7" s="11">
        <v>-95.217492761043786</v>
      </c>
      <c r="W7" s="44" t="s">
        <v>20</v>
      </c>
      <c r="X7" s="45"/>
      <c r="Y7" s="45"/>
      <c r="Z7" s="45"/>
      <c r="AA7" s="45"/>
      <c r="AB7" s="46"/>
    </row>
    <row r="8" spans="3:28" ht="15.6" thickTop="1" thickBot="1" x14ac:dyDescent="0.35">
      <c r="D8" s="41" t="s">
        <v>50</v>
      </c>
      <c r="E8" cm="1">
        <f t="array" ref="E8">(SQRT(SUM(POWER(F6:N6,2)))/SQRT(SUM(POWER(E6:N6,2))))*100</f>
        <v>0.28964762660004151</v>
      </c>
      <c r="F8" t="s">
        <v>51</v>
      </c>
      <c r="Q8" s="14">
        <v>4985</v>
      </c>
      <c r="R8" s="10">
        <v>0.69240000000000002</v>
      </c>
      <c r="S8" s="10">
        <v>1.4E-2</v>
      </c>
      <c r="T8" s="11">
        <v>-93.884580470502357</v>
      </c>
      <c r="W8" s="62" t="s">
        <v>21</v>
      </c>
      <c r="X8" s="42" t="s">
        <v>22</v>
      </c>
      <c r="Y8" s="43"/>
      <c r="Z8" s="42" t="s">
        <v>23</v>
      </c>
      <c r="AA8" s="43"/>
      <c r="AB8" s="12" t="s">
        <v>24</v>
      </c>
    </row>
    <row r="9" spans="3:28" ht="15.6" thickTop="1" thickBot="1" x14ac:dyDescent="0.35">
      <c r="Q9" s="14">
        <v>9970</v>
      </c>
      <c r="R9" s="10">
        <v>0.69316999999999995</v>
      </c>
      <c r="S9" s="10">
        <v>0.02</v>
      </c>
      <c r="T9" s="11">
        <v>-90.796195255371188</v>
      </c>
      <c r="W9" s="63"/>
      <c r="X9" s="42" t="s">
        <v>12</v>
      </c>
      <c r="Y9" s="43"/>
      <c r="Z9" s="42" t="s">
        <v>25</v>
      </c>
      <c r="AA9" s="43"/>
      <c r="AB9" s="6" t="s">
        <v>26</v>
      </c>
    </row>
    <row r="10" spans="3:28" ht="15.6" thickTop="1" thickBot="1" x14ac:dyDescent="0.35">
      <c r="Q10" s="13" t="s">
        <v>14</v>
      </c>
      <c r="R10" s="10">
        <v>0.69442000000000004</v>
      </c>
      <c r="S10" s="10">
        <v>3.1E-2</v>
      </c>
      <c r="T10" s="11">
        <v>-87.005210532713079</v>
      </c>
      <c r="W10" s="4" t="s">
        <v>27</v>
      </c>
      <c r="X10" s="49">
        <v>4.71</v>
      </c>
      <c r="Y10" s="50"/>
      <c r="Z10" s="53">
        <v>3.17</v>
      </c>
      <c r="AA10" s="54"/>
      <c r="AB10" s="11">
        <f>X10/Z10</f>
        <v>1.4858044164037856</v>
      </c>
    </row>
    <row r="11" spans="3:28" ht="15" thickBot="1" x14ac:dyDescent="0.35">
      <c r="Q11" s="4" t="s">
        <v>15</v>
      </c>
      <c r="R11" s="7">
        <v>0.69689999999999996</v>
      </c>
      <c r="S11" s="7">
        <v>4.7E-2</v>
      </c>
      <c r="T11" s="6">
        <v>-83.421452131683594</v>
      </c>
      <c r="W11" s="4" t="s">
        <v>28</v>
      </c>
      <c r="X11" s="51"/>
      <c r="Y11" s="52"/>
      <c r="Z11" s="55">
        <v>3.6</v>
      </c>
      <c r="AA11" s="56"/>
      <c r="AB11" s="6">
        <f>X10/Z11</f>
        <v>1.3083333333333333</v>
      </c>
    </row>
    <row r="12" spans="3:28" ht="15" thickTop="1" x14ac:dyDescent="0.3"/>
  </sheetData>
  <mergeCells count="20"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  <mergeCell ref="W5:X5"/>
    <mergeCell ref="Y5:Z5"/>
    <mergeCell ref="AA5:AB5"/>
    <mergeCell ref="Q3:T3"/>
    <mergeCell ref="W3:AB3"/>
    <mergeCell ref="W4:X4"/>
    <mergeCell ref="Y4:Z4"/>
    <mergeCell ref="AA4:A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19"/>
  <sheetViews>
    <sheetView tabSelected="1" topLeftCell="CC5" zoomScaleNormal="100" workbookViewId="0">
      <selection activeCell="CM5" activeCellId="1" sqref="CM3:CS3 CM5:CS5"/>
    </sheetView>
  </sheetViews>
  <sheetFormatPr defaultRowHeight="14.4" x14ac:dyDescent="0.3"/>
  <cols>
    <col min="26" max="26" width="11.44140625" bestFit="1" customWidth="1"/>
    <col min="91" max="91" width="11.44140625" bestFit="1" customWidth="1"/>
  </cols>
  <sheetData>
    <row r="2" spans="3:106" ht="15" thickBot="1" x14ac:dyDescent="0.35">
      <c r="C2" t="s">
        <v>38</v>
      </c>
      <c r="W2" t="s">
        <v>39</v>
      </c>
      <c r="AU2" t="s">
        <v>41</v>
      </c>
      <c r="BP2" t="s">
        <v>40</v>
      </c>
      <c r="CK2" t="s">
        <v>42</v>
      </c>
    </row>
    <row r="3" spans="3:106" ht="19.2" thickTop="1" thickBot="1" x14ac:dyDescent="0.35">
      <c r="C3" s="15" t="s">
        <v>29</v>
      </c>
      <c r="D3" s="16" t="s">
        <v>12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29</v>
      </c>
      <c r="X3" s="16" t="s">
        <v>12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30</v>
      </c>
      <c r="AV3" s="33" t="s">
        <v>37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30</v>
      </c>
      <c r="BQ3" s="34" t="s">
        <v>37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29</v>
      </c>
      <c r="CL3" s="16" t="s">
        <v>12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2" thickTop="1" thickBot="1" x14ac:dyDescent="0.35">
      <c r="C4" s="20" t="s">
        <v>30</v>
      </c>
      <c r="D4" s="21" t="s">
        <v>31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30</v>
      </c>
      <c r="X4" s="21" t="s">
        <v>31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29</v>
      </c>
      <c r="AV4" s="16" t="s">
        <v>7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29</v>
      </c>
      <c r="BQ4" s="16" t="s">
        <v>7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30</v>
      </c>
      <c r="CL4" s="21" t="s">
        <v>31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2" thickTop="1" thickBot="1" x14ac:dyDescent="0.35">
      <c r="C5" s="25" t="s">
        <v>32</v>
      </c>
      <c r="D5" s="26" t="s">
        <v>12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43</v>
      </c>
      <c r="X5" s="26" t="s">
        <v>37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44</v>
      </c>
      <c r="AV5" s="26" t="s">
        <v>37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32</v>
      </c>
      <c r="BQ5" s="26" t="s">
        <v>12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32</v>
      </c>
      <c r="CL5" s="26" t="s">
        <v>12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8.600000000000001" thickBot="1" x14ac:dyDescent="0.35">
      <c r="C6" s="25" t="s">
        <v>33</v>
      </c>
      <c r="D6" s="26" t="s">
        <v>34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33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33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33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33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2" thickBot="1" x14ac:dyDescent="0.35">
      <c r="C7" s="25" t="s">
        <v>35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47</v>
      </c>
      <c r="X7" s="26" t="s">
        <v>47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48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35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" customHeight="1" thickBot="1" x14ac:dyDescent="0.35">
      <c r="C8" s="64" t="s">
        <v>49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W8" s="64" t="s">
        <v>36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6"/>
      <c r="AU8" s="64" t="s">
        <v>36</v>
      </c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6"/>
      <c r="BP8" s="64" t="s">
        <v>36</v>
      </c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6"/>
      <c r="CK8" s="64" t="s">
        <v>36</v>
      </c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6"/>
    </row>
    <row r="9" spans="3:106" ht="15" thickTop="1" x14ac:dyDescent="0.3"/>
    <row r="14" spans="3:106" ht="15.6" x14ac:dyDescent="0.3">
      <c r="AQ14" s="35"/>
      <c r="AR14" s="36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</row>
    <row r="15" spans="3:106" ht="15.6" x14ac:dyDescent="0.3">
      <c r="AQ15" s="35"/>
      <c r="AR15" s="37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3:106" ht="15.6" x14ac:dyDescent="0.3">
      <c r="AQ16" s="36"/>
      <c r="AR16" s="36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</row>
    <row r="17" spans="43:60" ht="15.6" x14ac:dyDescent="0.3">
      <c r="AQ17" s="35"/>
      <c r="AR17" s="36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</row>
    <row r="18" spans="43:60" ht="15.6" x14ac:dyDescent="0.3">
      <c r="AQ18" s="35"/>
      <c r="AR18" s="36"/>
      <c r="AS18" s="32"/>
      <c r="AT18" s="32"/>
    </row>
    <row r="19" spans="43:60" ht="15.6" x14ac:dyDescent="0.3"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2024-11-02T15:30:52Z</dcterms:modified>
</cp:coreProperties>
</file>