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eek5" sheetId="2" r:id="rId5"/>
    <sheet state="visible" name="week6" sheetId="3" r:id="rId6"/>
    <sheet state="visible" name="week7" sheetId="4" r:id="rId7"/>
    <sheet state="visible" name="week8" sheetId="5" r:id="rId8"/>
    <sheet state="visible" name="week9" sheetId="6" r:id="rId9"/>
    <sheet state="visible" name="week10" sheetId="7" r:id="rId10"/>
    <sheet state="visible" name="week11" sheetId="8" r:id="rId11"/>
    <sheet state="visible" name="week12" sheetId="9" r:id="rId12"/>
    <sheet state="visible" name="week13" sheetId="10" r:id="rId13"/>
    <sheet state="visible" name="week14" sheetId="11" r:id="rId14"/>
    <sheet state="visible" name="week15" sheetId="12" r:id="rId15"/>
    <sheet state="visible" name="week16" sheetId="13" r:id="rId16"/>
    <sheet state="visible" name="week3 " sheetId="14" r:id="rId17"/>
    <sheet state="visible" name="week4" sheetId="15" r:id="rId18"/>
  </sheets>
  <definedNames/>
  <calcPr/>
</workbook>
</file>

<file path=xl/sharedStrings.xml><?xml version="1.0" encoding="utf-8"?>
<sst xmlns="http://schemas.openxmlformats.org/spreadsheetml/2006/main" count="292" uniqueCount="20">
  <si>
    <t>Current Week</t>
  </si>
  <si>
    <t>Sessions So Far</t>
  </si>
  <si>
    <t>Sessions Attended</t>
  </si>
  <si>
    <t xml:space="preserve">% Attendance </t>
  </si>
  <si>
    <t>Remaining Sessions</t>
  </si>
  <si>
    <t>Sessions Needed for min attendance</t>
  </si>
  <si>
    <t>Required Total Attendance (Sessions)</t>
  </si>
  <si>
    <t>Monday</t>
  </si>
  <si>
    <t>Tuesday</t>
  </si>
  <si>
    <t>Wednesday</t>
  </si>
  <si>
    <t>Thursday</t>
  </si>
  <si>
    <t>Friday</t>
  </si>
  <si>
    <t>Stand up</t>
  </si>
  <si>
    <t>Guided Session</t>
  </si>
  <si>
    <t>tsc masterclass</t>
  </si>
  <si>
    <t>data coach</t>
  </si>
  <si>
    <t>stand down</t>
  </si>
  <si>
    <t>guided session</t>
  </si>
  <si>
    <t>week 3</t>
  </si>
  <si>
    <t xml:space="preserve">careers Training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</si>
</sst>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  <font/>
    <font>
      <color rgb="FF00FF00"/>
      <name val="Calibri"/>
      <scheme val="minor"/>
    </font>
    <font>
      <b/>
      <sz val="28.0"/>
      <color theme="1"/>
      <name val="Calibri"/>
      <scheme val="minor"/>
    </font>
    <font>
      <b/>
      <sz val="13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9" xfId="0" applyFont="1" applyNumberFormat="1"/>
    <xf borderId="3" fillId="0" fontId="5" numFmtId="0" xfId="0" applyBorder="1" applyFont="1"/>
    <xf borderId="0" fillId="0" fontId="3" numFmtId="0" xfId="0" applyAlignment="1" applyFont="1">
      <alignment readingOrder="0"/>
    </xf>
    <xf borderId="0" fillId="0" fontId="6" numFmtId="9" xfId="0" applyFont="1" applyNumberFormat="1"/>
    <xf borderId="4" fillId="0" fontId="5" numFmtId="0" xfId="0" applyBorder="1" applyFont="1"/>
    <xf borderId="0" fillId="0" fontId="7" numFmtId="9" xfId="0" applyAlignment="1" applyFont="1" applyNumberFormat="1">
      <alignment readingOrder="0"/>
    </xf>
    <xf borderId="0" fillId="0" fontId="3" numFmtId="9" xfId="0" applyFont="1" applyNumberFormat="1"/>
    <xf borderId="0" fillId="0" fontId="3" numFmtId="9" xfId="0" applyAlignment="1" applyFont="1" applyNumberFormat="1">
      <alignment readingOrder="0"/>
    </xf>
    <xf borderId="0" fillId="0" fontId="8" numFmtId="164" xfId="0" applyAlignment="1" applyFont="1" applyNumberForma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5" fillId="0" fontId="8" numFmtId="164" xfId="0" applyAlignment="1" applyBorder="1" applyFont="1" applyNumberFormat="1">
      <alignment horizontal="center" readingOrder="0" vertical="top"/>
    </xf>
    <xf borderId="6" fillId="0" fontId="5" numFmtId="0" xfId="0" applyBorder="1" applyFont="1"/>
    <xf borderId="1" fillId="0" fontId="8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5" fillId="0" fontId="8" numFmtId="165" xfId="0" applyAlignment="1" applyBorder="1" applyFont="1" applyNumberForma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1" fillId="0" fontId="8" numFmtId="164" xfId="0" applyAlignment="1" applyBorder="1" applyFont="1" applyNumberForma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0.14"/>
    <col customWidth="1" min="3" max="3" width="10.0"/>
    <col customWidth="1" min="4" max="4" width="11.14"/>
    <col customWidth="1" min="5" max="5" width="12.86"/>
    <col customWidth="1" min="6" max="6" width="18.43"/>
    <col customWidth="1" min="7" max="8" width="8.71"/>
    <col customWidth="1" min="9" max="9" width="19.14"/>
    <col customWidth="1" min="10" max="23" width="8.71"/>
  </cols>
  <sheetData>
    <row r="1" ht="29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I1" s="3" t="s">
        <v>6</v>
      </c>
    </row>
    <row r="2">
      <c r="A2" s="4">
        <v>2.0</v>
      </c>
      <c r="B2" s="4">
        <v>32.0</v>
      </c>
      <c r="C2" s="4">
        <v>23.0</v>
      </c>
      <c r="D2" s="5">
        <f t="shared" ref="D2:D16" si="1">C2/B2</f>
        <v>0.71875</v>
      </c>
      <c r="E2" s="4">
        <f t="shared" ref="E2:E16" si="2">256-B2</f>
        <v>224</v>
      </c>
      <c r="I2" s="6"/>
    </row>
    <row r="3">
      <c r="A3" s="7">
        <v>3.0</v>
      </c>
      <c r="B3" s="4">
        <f t="shared" ref="B3:B16" si="3">B2+16</f>
        <v>48</v>
      </c>
      <c r="C3" s="4">
        <f>SUM('week3 '!$B$8:$J$8)+C2</f>
        <v>39</v>
      </c>
      <c r="D3" s="8">
        <f t="shared" si="1"/>
        <v>0.8125</v>
      </c>
      <c r="E3" s="4">
        <f t="shared" si="2"/>
        <v>208</v>
      </c>
      <c r="I3" s="9"/>
    </row>
    <row r="4">
      <c r="A4" s="4">
        <v>4.0</v>
      </c>
      <c r="B4" s="4">
        <f t="shared" si="3"/>
        <v>64</v>
      </c>
      <c r="C4" s="4">
        <f>SUM(week4!$B$8:$J$8)+C3</f>
        <v>56</v>
      </c>
      <c r="D4" s="8">
        <f t="shared" si="1"/>
        <v>0.875</v>
      </c>
      <c r="E4" s="4">
        <f t="shared" si="2"/>
        <v>192</v>
      </c>
      <c r="I4" s="10">
        <v>0.8</v>
      </c>
    </row>
    <row r="5">
      <c r="A5" s="7">
        <v>5.0</v>
      </c>
      <c r="B5" s="4">
        <f t="shared" si="3"/>
        <v>80</v>
      </c>
      <c r="C5" s="4">
        <f>SUM(week5!$B$8:$J$8)+C4</f>
        <v>62</v>
      </c>
      <c r="D5" s="11">
        <f t="shared" si="1"/>
        <v>0.775</v>
      </c>
      <c r="E5" s="4">
        <f t="shared" si="2"/>
        <v>176</v>
      </c>
    </row>
    <row r="6">
      <c r="A6" s="4">
        <v>6.0</v>
      </c>
      <c r="B6" s="4">
        <f t="shared" si="3"/>
        <v>96</v>
      </c>
      <c r="C6" s="4">
        <f>SUM(week6!$B$8:$J$8)+C5</f>
        <v>62</v>
      </c>
      <c r="D6" s="11">
        <f t="shared" si="1"/>
        <v>0.6458333333</v>
      </c>
      <c r="E6" s="4">
        <f t="shared" si="2"/>
        <v>160</v>
      </c>
      <c r="I6" s="12"/>
    </row>
    <row r="7">
      <c r="A7" s="4">
        <v>7.0</v>
      </c>
      <c r="B7" s="4">
        <f t="shared" si="3"/>
        <v>112</v>
      </c>
      <c r="C7" s="4">
        <f>SUM(week7!$B$8:$J$8)+C6</f>
        <v>62</v>
      </c>
      <c r="D7" s="11">
        <f t="shared" si="1"/>
        <v>0.5535714286</v>
      </c>
      <c r="E7" s="4">
        <f t="shared" si="2"/>
        <v>144</v>
      </c>
      <c r="I7" s="12"/>
    </row>
    <row r="8">
      <c r="A8" s="7">
        <v>8.0</v>
      </c>
      <c r="B8" s="4">
        <f t="shared" si="3"/>
        <v>128</v>
      </c>
      <c r="C8" s="4">
        <f>SUM(week8!$B$8:$J$8)+C7</f>
        <v>62</v>
      </c>
      <c r="D8" s="11">
        <f t="shared" si="1"/>
        <v>0.484375</v>
      </c>
      <c r="E8" s="4">
        <f t="shared" si="2"/>
        <v>128</v>
      </c>
      <c r="I8" s="12"/>
    </row>
    <row r="9">
      <c r="A9" s="4">
        <v>9.0</v>
      </c>
      <c r="B9" s="4">
        <f t="shared" si="3"/>
        <v>144</v>
      </c>
      <c r="C9" s="4">
        <f>SUM(week9!$B$8:$J$8)+C8</f>
        <v>62</v>
      </c>
      <c r="D9" s="11">
        <f t="shared" si="1"/>
        <v>0.4305555556</v>
      </c>
      <c r="E9" s="4">
        <f t="shared" si="2"/>
        <v>112</v>
      </c>
      <c r="I9" s="12"/>
    </row>
    <row r="10">
      <c r="A10" s="7">
        <v>10.0</v>
      </c>
      <c r="B10" s="4">
        <f t="shared" si="3"/>
        <v>160</v>
      </c>
      <c r="C10" s="4">
        <f>SUM(week10!$B$8:$J$8)+C9</f>
        <v>62</v>
      </c>
      <c r="D10" s="11">
        <f t="shared" si="1"/>
        <v>0.3875</v>
      </c>
      <c r="E10" s="4">
        <f t="shared" si="2"/>
        <v>96</v>
      </c>
      <c r="I10" s="12"/>
    </row>
    <row r="11">
      <c r="A11" s="4">
        <v>11.0</v>
      </c>
      <c r="B11" s="4">
        <f t="shared" si="3"/>
        <v>176</v>
      </c>
      <c r="C11" s="4">
        <f>SUM(week11!$B$8:$J$8)+C10</f>
        <v>62</v>
      </c>
      <c r="D11" s="11">
        <f t="shared" si="1"/>
        <v>0.3522727273</v>
      </c>
      <c r="E11" s="4">
        <f t="shared" si="2"/>
        <v>80</v>
      </c>
      <c r="I11" s="12"/>
    </row>
    <row r="12">
      <c r="A12" s="4">
        <v>12.0</v>
      </c>
      <c r="B12" s="4">
        <f t="shared" si="3"/>
        <v>192</v>
      </c>
      <c r="C12" s="4">
        <f>SUM(week12!$B$8:$J$8)+C11</f>
        <v>62</v>
      </c>
      <c r="D12" s="11">
        <f t="shared" si="1"/>
        <v>0.3229166667</v>
      </c>
      <c r="E12" s="4">
        <f t="shared" si="2"/>
        <v>64</v>
      </c>
    </row>
    <row r="13">
      <c r="A13" s="7">
        <v>13.0</v>
      </c>
      <c r="B13" s="4">
        <f t="shared" si="3"/>
        <v>208</v>
      </c>
      <c r="C13" s="4">
        <f>SUM(week13!$B$8:$J$8)+C12</f>
        <v>62</v>
      </c>
      <c r="D13" s="11">
        <f t="shared" si="1"/>
        <v>0.2980769231</v>
      </c>
      <c r="E13" s="4">
        <f t="shared" si="2"/>
        <v>48</v>
      </c>
    </row>
    <row r="14">
      <c r="A14" s="4">
        <v>14.0</v>
      </c>
      <c r="B14" s="4">
        <f t="shared" si="3"/>
        <v>224</v>
      </c>
      <c r="C14" s="4">
        <f>SUM(week14!$B$8:$J$8)+C13</f>
        <v>62</v>
      </c>
      <c r="D14" s="11">
        <f t="shared" si="1"/>
        <v>0.2767857143</v>
      </c>
      <c r="E14" s="4">
        <f t="shared" si="2"/>
        <v>32</v>
      </c>
    </row>
    <row r="15">
      <c r="A15" s="7">
        <v>15.0</v>
      </c>
      <c r="B15" s="4">
        <f t="shared" si="3"/>
        <v>240</v>
      </c>
      <c r="C15" s="4">
        <f>SUM(week15!$B$8:$J$8)+C14</f>
        <v>62</v>
      </c>
      <c r="D15" s="11">
        <f t="shared" si="1"/>
        <v>0.2583333333</v>
      </c>
      <c r="E15" s="4">
        <f t="shared" si="2"/>
        <v>16</v>
      </c>
    </row>
    <row r="16">
      <c r="A16" s="4">
        <v>16.0</v>
      </c>
      <c r="B16" s="4">
        <f t="shared" si="3"/>
        <v>256</v>
      </c>
      <c r="C16" s="4">
        <f>SUM(week16!$B$8:$J$8)+C15</f>
        <v>62</v>
      </c>
      <c r="D16" s="11">
        <f t="shared" si="1"/>
        <v>0.2421875</v>
      </c>
      <c r="E16" s="4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1:I3"/>
    <mergeCell ref="I4:I5"/>
  </mergeCells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46013.0</v>
      </c>
      <c r="B2" s="16"/>
      <c r="C2" s="15">
        <v>46014.0</v>
      </c>
      <c r="D2" s="16"/>
      <c r="E2" s="15">
        <v>46015.0</v>
      </c>
      <c r="F2" s="16"/>
      <c r="G2" s="15">
        <v>46016.0</v>
      </c>
      <c r="H2" s="16"/>
      <c r="I2" s="15">
        <v>46017.0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46020.0</v>
      </c>
      <c r="B2" s="16"/>
      <c r="C2" s="15">
        <v>46021.0</v>
      </c>
      <c r="D2" s="16"/>
      <c r="E2" s="15">
        <v>46022.0</v>
      </c>
      <c r="F2" s="16"/>
      <c r="G2" s="15">
        <v>46023.0</v>
      </c>
      <c r="H2" s="16"/>
      <c r="I2" s="15">
        <v>46024.0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46027.0</v>
      </c>
      <c r="B2" s="16"/>
      <c r="C2" s="15">
        <v>46028.0</v>
      </c>
      <c r="D2" s="16"/>
      <c r="E2" s="15">
        <v>46029.0</v>
      </c>
      <c r="F2" s="16"/>
      <c r="G2" s="15">
        <v>46030.0</v>
      </c>
      <c r="H2" s="16"/>
      <c r="I2" s="15">
        <v>46031.0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20">
        <v>46034.0</v>
      </c>
      <c r="B2" s="16"/>
      <c r="C2" s="20">
        <v>46035.0</v>
      </c>
      <c r="D2" s="16"/>
      <c r="E2" s="20">
        <v>46036.0</v>
      </c>
      <c r="F2" s="16"/>
      <c r="G2" s="20">
        <v>46037.0</v>
      </c>
      <c r="H2" s="16"/>
      <c r="I2" s="20">
        <v>46038.0</v>
      </c>
      <c r="J2" s="16"/>
      <c r="K2" s="20"/>
      <c r="L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2:B2"/>
    <mergeCell ref="C2:D2"/>
    <mergeCell ref="E2:F2"/>
    <mergeCell ref="G2:H2"/>
    <mergeCell ref="I2:J2"/>
    <mergeCell ref="K2:L2"/>
  </mergeCells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4.43"/>
    <col customWidth="1" min="3" max="3" width="14.71"/>
    <col customWidth="1" min="4" max="4" width="4.71"/>
    <col customWidth="1" min="5" max="5" width="14.71"/>
    <col customWidth="1" min="6" max="6" width="4.14"/>
    <col customWidth="1" min="7" max="7" width="14.71"/>
    <col customWidth="1" min="8" max="8" width="4.71"/>
    <col customWidth="1" min="9" max="9" width="14.71"/>
    <col customWidth="1" min="10" max="10" width="3.71"/>
    <col customWidth="1" min="11" max="30" width="8.71"/>
  </cols>
  <sheetData>
    <row r="1">
      <c r="A1" s="21" t="s">
        <v>18</v>
      </c>
      <c r="B1" s="13"/>
      <c r="C1" s="13"/>
      <c r="D1" s="13"/>
      <c r="E1" s="13"/>
      <c r="F1" s="13"/>
      <c r="G1" s="13"/>
      <c r="H1" s="13"/>
      <c r="I1" s="13"/>
      <c r="J1" s="14"/>
    </row>
    <row r="2">
      <c r="A2" s="22">
        <v>45943.0</v>
      </c>
      <c r="B2" s="22"/>
      <c r="C2" s="22">
        <v>45944.0</v>
      </c>
      <c r="D2" s="22"/>
      <c r="E2" s="22">
        <v>45945.0</v>
      </c>
      <c r="F2" s="22"/>
      <c r="G2" s="22">
        <v>45946.0</v>
      </c>
      <c r="H2" s="22"/>
      <c r="I2" s="22">
        <v>45947.0</v>
      </c>
      <c r="J2" s="23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>
        <v>1.0</v>
      </c>
      <c r="C4" s="19" t="s">
        <v>12</v>
      </c>
      <c r="D4" s="19">
        <v>1.0</v>
      </c>
      <c r="E4" s="19" t="s">
        <v>12</v>
      </c>
      <c r="F4" s="19">
        <v>1.0</v>
      </c>
      <c r="G4" s="19" t="s">
        <v>12</v>
      </c>
      <c r="H4" s="19">
        <v>1.0</v>
      </c>
      <c r="I4" s="19" t="s">
        <v>12</v>
      </c>
      <c r="J4" s="19">
        <v>1.0</v>
      </c>
    </row>
    <row r="5">
      <c r="A5" s="19" t="s">
        <v>15</v>
      </c>
      <c r="B5" s="19">
        <v>1.0</v>
      </c>
      <c r="C5" s="19" t="s">
        <v>14</v>
      </c>
      <c r="D5" s="19">
        <v>1.0</v>
      </c>
      <c r="E5" s="19" t="s">
        <v>16</v>
      </c>
      <c r="F5" s="19">
        <v>1.0</v>
      </c>
      <c r="G5" s="19" t="s">
        <v>14</v>
      </c>
      <c r="H5" s="19">
        <v>1.0</v>
      </c>
      <c r="I5" s="19" t="s">
        <v>15</v>
      </c>
      <c r="J5" s="19">
        <v>1.0</v>
      </c>
    </row>
    <row r="6">
      <c r="A6" s="19" t="s">
        <v>16</v>
      </c>
      <c r="B6" s="19">
        <v>1.0</v>
      </c>
      <c r="C6" s="19" t="s">
        <v>17</v>
      </c>
      <c r="D6" s="19">
        <v>1.0</v>
      </c>
      <c r="E6" s="18"/>
      <c r="F6" s="19"/>
      <c r="G6" s="19" t="s">
        <v>17</v>
      </c>
      <c r="H6" s="19">
        <v>1.0</v>
      </c>
      <c r="I6" s="19" t="s">
        <v>16</v>
      </c>
      <c r="J6" s="19">
        <v>1.0</v>
      </c>
    </row>
    <row r="7">
      <c r="A7" s="18"/>
      <c r="B7" s="19"/>
      <c r="C7" s="19" t="s">
        <v>16</v>
      </c>
      <c r="D7" s="19">
        <v>1.0</v>
      </c>
      <c r="E7" s="18"/>
      <c r="F7" s="19"/>
      <c r="G7" s="19" t="s">
        <v>16</v>
      </c>
      <c r="H7" s="19">
        <v>1.0</v>
      </c>
      <c r="I7" s="18"/>
      <c r="J7" s="18"/>
    </row>
    <row r="8">
      <c r="B8" s="4">
        <f>sum(B4:B7)</f>
        <v>3</v>
      </c>
      <c r="D8" s="4">
        <f>SUM(D4:D7)</f>
        <v>4</v>
      </c>
      <c r="F8" s="4">
        <f>SUM(F4:F6)</f>
        <v>2</v>
      </c>
      <c r="H8" s="4">
        <f>SUM(H4:H7)</f>
        <v>4</v>
      </c>
      <c r="J8" s="4">
        <f>SUM(J4:J6)</f>
        <v>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45950.0</v>
      </c>
      <c r="B2" s="16"/>
      <c r="C2" s="15">
        <v>45951.0</v>
      </c>
      <c r="D2" s="16"/>
      <c r="E2" s="15">
        <v>45952.0</v>
      </c>
      <c r="F2" s="16"/>
      <c r="G2" s="15">
        <v>45953.0</v>
      </c>
      <c r="H2" s="16"/>
      <c r="I2" s="15">
        <v>45954.0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>
        <v>1.0</v>
      </c>
      <c r="C4" s="19" t="s">
        <v>12</v>
      </c>
      <c r="D4" s="19">
        <v>1.0</v>
      </c>
      <c r="E4" s="19" t="s">
        <v>12</v>
      </c>
      <c r="F4" s="19">
        <v>1.0</v>
      </c>
      <c r="G4" s="19" t="s">
        <v>12</v>
      </c>
      <c r="H4" s="19">
        <v>1.0</v>
      </c>
      <c r="I4" s="19" t="s">
        <v>12</v>
      </c>
      <c r="J4" s="19">
        <v>1.0</v>
      </c>
    </row>
    <row r="5">
      <c r="A5" s="19" t="s">
        <v>15</v>
      </c>
      <c r="B5" s="19">
        <v>1.0</v>
      </c>
      <c r="C5" s="19" t="s">
        <v>17</v>
      </c>
      <c r="D5" s="19">
        <v>1.0</v>
      </c>
      <c r="E5" s="19" t="s">
        <v>19</v>
      </c>
      <c r="F5" s="19">
        <v>1.0</v>
      </c>
      <c r="G5" s="19" t="s">
        <v>14</v>
      </c>
      <c r="H5" s="19">
        <v>1.0</v>
      </c>
      <c r="I5" s="19" t="s">
        <v>15</v>
      </c>
      <c r="J5" s="19">
        <v>1.0</v>
      </c>
    </row>
    <row r="6">
      <c r="A6" s="19" t="s">
        <v>16</v>
      </c>
      <c r="B6" s="19">
        <v>1.0</v>
      </c>
      <c r="C6" s="19" t="s">
        <v>16</v>
      </c>
      <c r="D6" s="19">
        <v>1.0</v>
      </c>
      <c r="E6" s="19" t="s">
        <v>14</v>
      </c>
      <c r="F6" s="19">
        <v>1.0</v>
      </c>
      <c r="G6" s="19" t="s">
        <v>17</v>
      </c>
      <c r="H6" s="19">
        <v>1.0</v>
      </c>
      <c r="I6" s="19" t="s">
        <v>16</v>
      </c>
      <c r="J6" s="19">
        <v>1.0</v>
      </c>
    </row>
    <row r="7">
      <c r="A7" s="18"/>
      <c r="B7" s="19"/>
      <c r="D7" s="19"/>
      <c r="E7" s="19" t="s">
        <v>16</v>
      </c>
      <c r="F7" s="19">
        <v>1.0</v>
      </c>
      <c r="G7" s="19" t="s">
        <v>16</v>
      </c>
      <c r="H7" s="19">
        <v>1.0</v>
      </c>
      <c r="I7" s="18"/>
      <c r="J7" s="18"/>
    </row>
    <row r="8">
      <c r="B8" s="4">
        <f>sum(B4:B7)</f>
        <v>3</v>
      </c>
      <c r="D8" s="4">
        <f>SUM(D4:D7)</f>
        <v>3</v>
      </c>
      <c r="F8" s="4">
        <f>SUM(F4:F7)</f>
        <v>4</v>
      </c>
      <c r="H8" s="4">
        <f>SUM(H4:H7)</f>
        <v>4</v>
      </c>
      <c r="J8" s="4">
        <f>SUM(J4:J6)</f>
        <v>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45957.0</v>
      </c>
      <c r="B2" s="16"/>
      <c r="C2" s="15">
        <v>45958.0</v>
      </c>
      <c r="D2" s="16"/>
      <c r="E2" s="15">
        <v>45959.0</v>
      </c>
      <c r="F2" s="16"/>
      <c r="G2" s="15">
        <v>45960.0</v>
      </c>
      <c r="H2" s="16"/>
      <c r="I2" s="15">
        <v>45961.0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>
        <v>1.0</v>
      </c>
      <c r="C4" s="19" t="s">
        <v>12</v>
      </c>
      <c r="D4" s="19">
        <v>1.0</v>
      </c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13</v>
      </c>
      <c r="B5" s="19">
        <v>1.0</v>
      </c>
      <c r="C5" s="19" t="s">
        <v>14</v>
      </c>
      <c r="D5" s="19">
        <v>1.0</v>
      </c>
      <c r="E5" s="19" t="s">
        <v>15</v>
      </c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>
        <v>1.0</v>
      </c>
      <c r="C6" s="19" t="s">
        <v>16</v>
      </c>
      <c r="D6" s="19">
        <v>1.0</v>
      </c>
      <c r="E6" s="19" t="s">
        <v>16</v>
      </c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/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3</v>
      </c>
      <c r="D8" s="4">
        <f>SUM(D4:D7)</f>
        <v>3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45964.0</v>
      </c>
      <c r="B2" s="16"/>
      <c r="C2" s="15">
        <v>45965.0</v>
      </c>
      <c r="D2" s="16"/>
      <c r="E2" s="15">
        <v>45966.0</v>
      </c>
      <c r="F2" s="16"/>
      <c r="G2" s="15">
        <v>45965.0</v>
      </c>
      <c r="H2" s="16"/>
      <c r="I2" s="15">
        <v>45966.0</v>
      </c>
      <c r="J2" s="16"/>
      <c r="K2" s="15"/>
      <c r="L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2:B2"/>
    <mergeCell ref="C2:D2"/>
    <mergeCell ref="E2:F2"/>
    <mergeCell ref="G2:H2"/>
    <mergeCell ref="I2:J2"/>
    <mergeCell ref="K2:L2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45971.0</v>
      </c>
      <c r="B2" s="16"/>
      <c r="C2" s="15">
        <v>45972.0</v>
      </c>
      <c r="D2" s="16"/>
      <c r="E2" s="15">
        <v>45973.0</v>
      </c>
      <c r="F2" s="16"/>
      <c r="G2" s="15">
        <v>45974.0</v>
      </c>
      <c r="H2" s="16"/>
      <c r="I2" s="15">
        <v>45975.0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45978.0</v>
      </c>
      <c r="B2" s="16"/>
      <c r="C2" s="15">
        <v>45979.0</v>
      </c>
      <c r="D2" s="16"/>
      <c r="E2" s="15">
        <v>45980.0</v>
      </c>
      <c r="F2" s="16"/>
      <c r="G2" s="15">
        <v>45981.0</v>
      </c>
      <c r="H2" s="16"/>
      <c r="I2" s="15">
        <v>45982.0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45985.0</v>
      </c>
      <c r="B2" s="16"/>
      <c r="C2" s="15">
        <v>45986.0</v>
      </c>
      <c r="D2" s="16"/>
      <c r="E2" s="15">
        <v>45987.0</v>
      </c>
      <c r="F2" s="16"/>
      <c r="G2" s="15">
        <v>45988.0</v>
      </c>
      <c r="H2" s="16"/>
      <c r="I2" s="15">
        <v>45989.0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45992.0</v>
      </c>
      <c r="B2" s="16"/>
      <c r="C2" s="15">
        <v>45993.0</v>
      </c>
      <c r="D2" s="16"/>
      <c r="E2" s="15">
        <v>45994.0</v>
      </c>
      <c r="F2" s="16"/>
      <c r="G2" s="15">
        <v>45995.0</v>
      </c>
      <c r="H2" s="16"/>
      <c r="I2" s="15">
        <v>45996.0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45999.0</v>
      </c>
      <c r="B2" s="16"/>
      <c r="C2" s="15">
        <v>46000.0</v>
      </c>
      <c r="D2" s="16"/>
      <c r="E2" s="15">
        <v>46001.0</v>
      </c>
      <c r="F2" s="16"/>
      <c r="G2" s="15">
        <v>46002.0</v>
      </c>
      <c r="H2" s="16"/>
      <c r="I2" s="15">
        <v>46003.0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6.0"/>
    <col customWidth="1" min="3" max="3" width="16.29"/>
    <col customWidth="1" min="4" max="4" width="5.86"/>
    <col customWidth="1" min="5" max="5" width="16.29"/>
    <col customWidth="1" min="6" max="6" width="5.57"/>
    <col customWidth="1" min="7" max="7" width="16.29"/>
    <col customWidth="1" min="8" max="8" width="5.57"/>
    <col customWidth="1" min="9" max="9" width="16.29"/>
    <col customWidth="1" min="10" max="10" width="4.57"/>
    <col customWidth="1" min="11" max="30" width="8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4"/>
    </row>
    <row r="2">
      <c r="A2" s="15">
        <v>46006.0</v>
      </c>
      <c r="B2" s="16"/>
      <c r="C2" s="15">
        <v>46007.0</v>
      </c>
      <c r="D2" s="16"/>
      <c r="E2" s="15">
        <v>46008.0</v>
      </c>
      <c r="F2" s="16"/>
      <c r="G2" s="15">
        <v>46009.0</v>
      </c>
      <c r="H2" s="16"/>
      <c r="I2" s="15">
        <v>46010.0</v>
      </c>
      <c r="J2" s="16"/>
    </row>
    <row r="3">
      <c r="A3" s="17" t="s">
        <v>7</v>
      </c>
      <c r="B3" s="17"/>
      <c r="C3" s="17" t="s">
        <v>8</v>
      </c>
      <c r="D3" s="17"/>
      <c r="E3" s="17" t="s">
        <v>9</v>
      </c>
      <c r="F3" s="17"/>
      <c r="G3" s="17" t="s">
        <v>10</v>
      </c>
      <c r="H3" s="17"/>
      <c r="I3" s="17" t="s">
        <v>11</v>
      </c>
      <c r="J3" s="18"/>
    </row>
    <row r="4">
      <c r="A4" s="19" t="s">
        <v>12</v>
      </c>
      <c r="B4" s="19"/>
      <c r="C4" s="19" t="s">
        <v>12</v>
      </c>
      <c r="D4" s="19"/>
      <c r="E4" s="19" t="s">
        <v>12</v>
      </c>
      <c r="F4" s="19"/>
      <c r="G4" s="19" t="s">
        <v>12</v>
      </c>
      <c r="H4" s="19"/>
      <c r="I4" s="19" t="s">
        <v>12</v>
      </c>
      <c r="J4" s="18"/>
    </row>
    <row r="5">
      <c r="A5" s="19" t="s">
        <v>15</v>
      </c>
      <c r="B5" s="19"/>
      <c r="C5" s="19" t="s">
        <v>14</v>
      </c>
      <c r="D5" s="19"/>
      <c r="E5" s="18"/>
      <c r="F5" s="19"/>
      <c r="G5" s="19" t="s">
        <v>14</v>
      </c>
      <c r="H5" s="19"/>
      <c r="I5" s="19" t="s">
        <v>15</v>
      </c>
      <c r="J5" s="18"/>
    </row>
    <row r="6">
      <c r="A6" s="19" t="s">
        <v>16</v>
      </c>
      <c r="B6" s="19"/>
      <c r="C6" s="19" t="s">
        <v>17</v>
      </c>
      <c r="D6" s="19"/>
      <c r="E6" s="18"/>
      <c r="F6" s="19"/>
      <c r="G6" s="19" t="s">
        <v>17</v>
      </c>
      <c r="H6" s="19"/>
      <c r="I6" s="19" t="s">
        <v>16</v>
      </c>
      <c r="J6" s="18"/>
    </row>
    <row r="7">
      <c r="A7" s="18"/>
      <c r="B7" s="19"/>
      <c r="C7" s="19" t="s">
        <v>16</v>
      </c>
      <c r="D7" s="19"/>
      <c r="E7" s="18"/>
      <c r="F7" s="19"/>
      <c r="G7" s="19" t="s">
        <v>16</v>
      </c>
      <c r="H7" s="18"/>
      <c r="I7" s="18"/>
      <c r="J7" s="18"/>
    </row>
    <row r="8">
      <c r="B8" s="4">
        <f>sum(B4:B7)</f>
        <v>0</v>
      </c>
      <c r="D8" s="4">
        <f>SUM(D4:D7)</f>
        <v>0</v>
      </c>
      <c r="F8" s="4">
        <f>SUM(F4:F6)</f>
        <v>0</v>
      </c>
      <c r="H8" s="4">
        <f>SUM(H4:H7)</f>
        <v>0</v>
      </c>
      <c r="J8" s="4">
        <f>SUM(J4:J6)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B2"/>
    <mergeCell ref="C2:D2"/>
    <mergeCell ref="E2:F2"/>
    <mergeCell ref="G2:H2"/>
    <mergeCell ref="I2:J2"/>
  </mergeCells>
  <printOptions/>
  <pageMargins bottom="1.0" footer="0.0" header="0.0" left="0.75" right="0.75" top="1.0"/>
  <pageSetup orientation="landscape"/>
  <drawing r:id="rId1"/>
</worksheet>
</file>