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giane\Downloads\"/>
    </mc:Choice>
  </mc:AlternateContent>
  <xr:revisionPtr revIDLastSave="0" documentId="13_ncr:1_{0C2E0484-016C-4C9B-B5D8-EB4F483CBA64}" xr6:coauthVersionLast="47" xr6:coauthVersionMax="47" xr10:uidLastSave="{00000000-0000-0000-0000-000000000000}"/>
  <bookViews>
    <workbookView xWindow="-96" yWindow="0" windowWidth="11712" windowHeight="13056"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<sst xmlns="http://schemas.openxmlformats.org/spreadsheetml/2006/main" count="16277" uniqueCount="50">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</sst>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Income</a:t>
            </a:r>
            <a:r>
              <a:rPr lang="en-AU" baseline="0"/>
              <a:t> Per Purchase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788D-4BF7-B515-F848A174361D}"/>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788D-4BF7-B515-F848A174361D}"/>
            </c:ext>
          </c:extLst>
        </c:ser>
        <c:dLbls>
          <c:showLegendKey val="0"/>
          <c:showVal val="0"/>
          <c:showCatName val="0"/>
          <c:showSerName val="0"/>
          <c:showPercent val="0"/>
          <c:showBubbleSize val="0"/>
        </c:dLbls>
        <c:gapWidth val="219"/>
        <c:overlap val="-27"/>
        <c:axId val="1763269599"/>
        <c:axId val="1763277503"/>
      </c:barChart>
      <c:catAx>
        <c:axId val="176326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277503"/>
        <c:crosses val="autoZero"/>
        <c:auto val="1"/>
        <c:lblAlgn val="ctr"/>
        <c:lblOffset val="100"/>
        <c:noMultiLvlLbl val="0"/>
      </c:catAx>
      <c:valAx>
        <c:axId val="1763277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269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6"/>
              </a:solidFill>
              <a:round/>
            </a:ln>
            <a:effectLst/>
          </c:spPr>
          <c:marker>
            <c:symbol val="none"/>
          </c:marker>
          <c:cat>
            <c:strRef>
              <c:f>'Pivot table'!$A$29:$A$34</c:f>
              <c:strCache>
                <c:ptCount val="5"/>
                <c:pt idx="0">
                  <c:v>0-1 Miles</c:v>
                </c:pt>
                <c:pt idx="1">
                  <c:v>10+ Miles</c:v>
                </c:pt>
                <c:pt idx="2">
                  <c:v>1-2 Miles</c:v>
                </c:pt>
                <c:pt idx="3">
                  <c:v>2-5 Miles</c:v>
                </c:pt>
                <c:pt idx="4">
                  <c:v>5-10 Miles</c:v>
                </c:pt>
              </c:strCache>
            </c:strRef>
          </c:cat>
          <c:val>
            <c:numRef>
              <c:f>'Pivot table'!$B$29:$B$34</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5F7B-4249-BAB6-B3859625D577}"/>
            </c:ext>
          </c:extLst>
        </c:ser>
        <c:ser>
          <c:idx val="1"/>
          <c:order val="1"/>
          <c:tx>
            <c:strRef>
              <c:f>'Pivot table'!$C$27:$C$28</c:f>
              <c:strCache>
                <c:ptCount val="1"/>
                <c:pt idx="0">
                  <c:v>Yes</c:v>
                </c:pt>
              </c:strCache>
            </c:strRef>
          </c:tx>
          <c:spPr>
            <a:ln w="28575" cap="rnd">
              <a:solidFill>
                <a:schemeClr val="accent5"/>
              </a:solidFill>
              <a:round/>
            </a:ln>
            <a:effectLst/>
          </c:spPr>
          <c:marker>
            <c:symbol val="none"/>
          </c:marker>
          <c:cat>
            <c:strRef>
              <c:f>'Pivot table'!$A$29:$A$34</c:f>
              <c:strCache>
                <c:ptCount val="5"/>
                <c:pt idx="0">
                  <c:v>0-1 Miles</c:v>
                </c:pt>
                <c:pt idx="1">
                  <c:v>10+ Miles</c:v>
                </c:pt>
                <c:pt idx="2">
                  <c:v>1-2 Miles</c:v>
                </c:pt>
                <c:pt idx="3">
                  <c:v>2-5 Miles</c:v>
                </c:pt>
                <c:pt idx="4">
                  <c:v>5-10 Miles</c:v>
                </c:pt>
              </c:strCache>
            </c:strRef>
          </c:cat>
          <c:val>
            <c:numRef>
              <c:f>'Pivot table'!$C$29:$C$34</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5F7B-4249-BAB6-B3859625D577}"/>
            </c:ext>
          </c:extLst>
        </c:ser>
        <c:dLbls>
          <c:showLegendKey val="0"/>
          <c:showVal val="0"/>
          <c:showCatName val="0"/>
          <c:showSerName val="0"/>
          <c:showPercent val="0"/>
          <c:showBubbleSize val="0"/>
        </c:dLbls>
        <c:smooth val="0"/>
        <c:axId val="1771946991"/>
        <c:axId val="1771954479"/>
      </c:lineChart>
      <c:catAx>
        <c:axId val="1771946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954479"/>
        <c:crosses val="autoZero"/>
        <c:auto val="1"/>
        <c:lblAlgn val="ctr"/>
        <c:lblOffset val="100"/>
        <c:noMultiLvlLbl val="0"/>
      </c:catAx>
      <c:valAx>
        <c:axId val="1771954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94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6"/>
              </a:solidFill>
              <a:round/>
            </a:ln>
            <a:effectLst/>
          </c:spPr>
          <c:marker>
            <c:symbol val="none"/>
          </c:marker>
          <c:cat>
            <c:strRef>
              <c:f>'Pivot table'!$A$59:$A$62</c:f>
              <c:strCache>
                <c:ptCount val="3"/>
                <c:pt idx="0">
                  <c:v>Middle Age 31-54</c:v>
                </c:pt>
                <c:pt idx="1">
                  <c:v>Old 55+</c:v>
                </c:pt>
                <c:pt idx="2">
                  <c:v>Adolescent 0-30</c:v>
                </c:pt>
              </c:strCache>
            </c:strRef>
          </c:cat>
          <c:val>
            <c:numRef>
              <c:f>'Pivot table'!$B$59:$B$62</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C519-473A-810D-70374109BDFC}"/>
            </c:ext>
          </c:extLst>
        </c:ser>
        <c:ser>
          <c:idx val="1"/>
          <c:order val="1"/>
          <c:tx>
            <c:strRef>
              <c:f>'Pivot table'!$C$57:$C$58</c:f>
              <c:strCache>
                <c:ptCount val="1"/>
                <c:pt idx="0">
                  <c:v>Yes</c:v>
                </c:pt>
              </c:strCache>
            </c:strRef>
          </c:tx>
          <c:spPr>
            <a:ln w="28575" cap="rnd">
              <a:solidFill>
                <a:schemeClr val="accent5"/>
              </a:solidFill>
              <a:round/>
            </a:ln>
            <a:effectLst/>
          </c:spPr>
          <c:marker>
            <c:symbol val="none"/>
          </c:marker>
          <c:cat>
            <c:strRef>
              <c:f>'Pivot table'!$A$59:$A$62</c:f>
              <c:strCache>
                <c:ptCount val="3"/>
                <c:pt idx="0">
                  <c:v>Middle Age 31-54</c:v>
                </c:pt>
                <c:pt idx="1">
                  <c:v>Old 55+</c:v>
                </c:pt>
                <c:pt idx="2">
                  <c:v>Adolescent 0-30</c:v>
                </c:pt>
              </c:strCache>
            </c:strRef>
          </c:cat>
          <c:val>
            <c:numRef>
              <c:f>'Pivot table'!$C$59:$C$62</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C519-473A-810D-70374109BDFC}"/>
            </c:ext>
          </c:extLst>
        </c:ser>
        <c:dLbls>
          <c:showLegendKey val="0"/>
          <c:showVal val="0"/>
          <c:showCatName val="0"/>
          <c:showSerName val="0"/>
          <c:showPercent val="0"/>
          <c:showBubbleSize val="0"/>
        </c:dLbls>
        <c:smooth val="0"/>
        <c:axId val="1771937007"/>
        <c:axId val="1771939087"/>
      </c:lineChart>
      <c:catAx>
        <c:axId val="1771937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939087"/>
        <c:crosses val="autoZero"/>
        <c:auto val="1"/>
        <c:lblAlgn val="ctr"/>
        <c:lblOffset val="100"/>
        <c:noMultiLvlLbl val="0"/>
      </c:catAx>
      <c:valAx>
        <c:axId val="177193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93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Income</a:t>
            </a:r>
            <a:r>
              <a:rPr lang="en-AU" baseline="0"/>
              <a:t> Per Purchase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4F40-49CA-B0FC-E601CF49A8E1}"/>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4F40-49CA-B0FC-E601CF49A8E1}"/>
            </c:ext>
          </c:extLst>
        </c:ser>
        <c:dLbls>
          <c:showLegendKey val="0"/>
          <c:showVal val="0"/>
          <c:showCatName val="0"/>
          <c:showSerName val="0"/>
          <c:showPercent val="0"/>
          <c:showBubbleSize val="0"/>
        </c:dLbls>
        <c:gapWidth val="219"/>
        <c:overlap val="-27"/>
        <c:axId val="1763269599"/>
        <c:axId val="1763277503"/>
      </c:barChart>
      <c:catAx>
        <c:axId val="1763269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277503"/>
        <c:crosses val="autoZero"/>
        <c:auto val="1"/>
        <c:lblAlgn val="ctr"/>
        <c:lblOffset val="100"/>
        <c:noMultiLvlLbl val="0"/>
      </c:catAx>
      <c:valAx>
        <c:axId val="1763277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269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6"/>
              </a:solidFill>
              <a:round/>
            </a:ln>
            <a:effectLst/>
          </c:spPr>
          <c:marker>
            <c:symbol val="none"/>
          </c:marker>
          <c:cat>
            <c:strRef>
              <c:f>'Pivot table'!$A$59:$A$62</c:f>
              <c:strCache>
                <c:ptCount val="3"/>
                <c:pt idx="0">
                  <c:v>Middle Age 31-54</c:v>
                </c:pt>
                <c:pt idx="1">
                  <c:v>Old 55+</c:v>
                </c:pt>
                <c:pt idx="2">
                  <c:v>Adolescent 0-30</c:v>
                </c:pt>
              </c:strCache>
            </c:strRef>
          </c:cat>
          <c:val>
            <c:numRef>
              <c:f>'Pivot table'!$B$59:$B$62</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5764-4FDA-89C6-CA9DFA08659A}"/>
            </c:ext>
          </c:extLst>
        </c:ser>
        <c:ser>
          <c:idx val="1"/>
          <c:order val="1"/>
          <c:tx>
            <c:strRef>
              <c:f>'Pivot table'!$C$57:$C$58</c:f>
              <c:strCache>
                <c:ptCount val="1"/>
                <c:pt idx="0">
                  <c:v>Yes</c:v>
                </c:pt>
              </c:strCache>
            </c:strRef>
          </c:tx>
          <c:spPr>
            <a:ln w="28575" cap="rnd">
              <a:solidFill>
                <a:schemeClr val="accent5"/>
              </a:solidFill>
              <a:round/>
            </a:ln>
            <a:effectLst/>
          </c:spPr>
          <c:marker>
            <c:symbol val="none"/>
          </c:marker>
          <c:cat>
            <c:strRef>
              <c:f>'Pivot table'!$A$59:$A$62</c:f>
              <c:strCache>
                <c:ptCount val="3"/>
                <c:pt idx="0">
                  <c:v>Middle Age 31-54</c:v>
                </c:pt>
                <c:pt idx="1">
                  <c:v>Old 55+</c:v>
                </c:pt>
                <c:pt idx="2">
                  <c:v>Adolescent 0-30</c:v>
                </c:pt>
              </c:strCache>
            </c:strRef>
          </c:cat>
          <c:val>
            <c:numRef>
              <c:f>'Pivot table'!$C$59:$C$62</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5764-4FDA-89C6-CA9DFA08659A}"/>
            </c:ext>
          </c:extLst>
        </c:ser>
        <c:dLbls>
          <c:showLegendKey val="0"/>
          <c:showVal val="0"/>
          <c:showCatName val="0"/>
          <c:showSerName val="0"/>
          <c:showPercent val="0"/>
          <c:showBubbleSize val="0"/>
        </c:dLbls>
        <c:smooth val="0"/>
        <c:axId val="1771937007"/>
        <c:axId val="1771939087"/>
      </c:lineChart>
      <c:catAx>
        <c:axId val="1771937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939087"/>
        <c:crosses val="autoZero"/>
        <c:auto val="1"/>
        <c:lblAlgn val="ctr"/>
        <c:lblOffset val="100"/>
        <c:noMultiLvlLbl val="0"/>
      </c:catAx>
      <c:valAx>
        <c:axId val="177193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93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6"/>
              </a:solidFill>
              <a:round/>
            </a:ln>
            <a:effectLst/>
          </c:spPr>
          <c:marker>
            <c:symbol val="none"/>
          </c:marker>
          <c:cat>
            <c:strRef>
              <c:f>'Pivot table'!$A$59:$A$62</c:f>
              <c:strCache>
                <c:ptCount val="3"/>
                <c:pt idx="0">
                  <c:v>Middle Age 31-54</c:v>
                </c:pt>
                <c:pt idx="1">
                  <c:v>Old 55+</c:v>
                </c:pt>
                <c:pt idx="2">
                  <c:v>Adolescent 0-30</c:v>
                </c:pt>
              </c:strCache>
            </c:strRef>
          </c:cat>
          <c:val>
            <c:numRef>
              <c:f>'Pivot table'!$B$59:$B$62</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BA84-4809-9E80-C63C21BD387A}"/>
            </c:ext>
          </c:extLst>
        </c:ser>
        <c:ser>
          <c:idx val="1"/>
          <c:order val="1"/>
          <c:tx>
            <c:strRef>
              <c:f>'Pivot table'!$C$57:$C$58</c:f>
              <c:strCache>
                <c:ptCount val="1"/>
                <c:pt idx="0">
                  <c:v>Yes</c:v>
                </c:pt>
              </c:strCache>
            </c:strRef>
          </c:tx>
          <c:spPr>
            <a:ln w="28575" cap="rnd">
              <a:solidFill>
                <a:schemeClr val="accent5"/>
              </a:solidFill>
              <a:round/>
            </a:ln>
            <a:effectLst/>
          </c:spPr>
          <c:marker>
            <c:symbol val="none"/>
          </c:marker>
          <c:cat>
            <c:strRef>
              <c:f>'Pivot table'!$A$59:$A$62</c:f>
              <c:strCache>
                <c:ptCount val="3"/>
                <c:pt idx="0">
                  <c:v>Middle Age 31-54</c:v>
                </c:pt>
                <c:pt idx="1">
                  <c:v>Old 55+</c:v>
                </c:pt>
                <c:pt idx="2">
                  <c:v>Adolescent 0-30</c:v>
                </c:pt>
              </c:strCache>
            </c:strRef>
          </c:cat>
          <c:val>
            <c:numRef>
              <c:f>'Pivot table'!$C$59:$C$62</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BA84-4809-9E80-C63C21BD387A}"/>
            </c:ext>
          </c:extLst>
        </c:ser>
        <c:dLbls>
          <c:showLegendKey val="0"/>
          <c:showVal val="0"/>
          <c:showCatName val="0"/>
          <c:showSerName val="0"/>
          <c:showPercent val="0"/>
          <c:showBubbleSize val="0"/>
        </c:dLbls>
        <c:smooth val="0"/>
        <c:axId val="1771937007"/>
        <c:axId val="1771939087"/>
      </c:lineChart>
      <c:catAx>
        <c:axId val="1771937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939087"/>
        <c:crosses val="autoZero"/>
        <c:auto val="1"/>
        <c:lblAlgn val="ctr"/>
        <c:lblOffset val="100"/>
        <c:noMultiLvlLbl val="0"/>
      </c:catAx>
      <c:valAx>
        <c:axId val="177193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93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6"/>
              </a:solidFill>
              <a:round/>
            </a:ln>
            <a:effectLst/>
          </c:spPr>
          <c:marker>
            <c:symbol val="none"/>
          </c:marker>
          <c:cat>
            <c:strRef>
              <c:f>'Pivot table'!$A$29:$A$34</c:f>
              <c:strCache>
                <c:ptCount val="5"/>
                <c:pt idx="0">
                  <c:v>0-1 Miles</c:v>
                </c:pt>
                <c:pt idx="1">
                  <c:v>10+ Miles</c:v>
                </c:pt>
                <c:pt idx="2">
                  <c:v>1-2 Miles</c:v>
                </c:pt>
                <c:pt idx="3">
                  <c:v>2-5 Miles</c:v>
                </c:pt>
                <c:pt idx="4">
                  <c:v>5-10 Miles</c:v>
                </c:pt>
              </c:strCache>
            </c:strRef>
          </c:cat>
          <c:val>
            <c:numRef>
              <c:f>'Pivot table'!$B$29:$B$34</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2453-4D60-9D5E-65FD664C13C6}"/>
            </c:ext>
          </c:extLst>
        </c:ser>
        <c:ser>
          <c:idx val="1"/>
          <c:order val="1"/>
          <c:tx>
            <c:strRef>
              <c:f>'Pivot table'!$C$27:$C$28</c:f>
              <c:strCache>
                <c:ptCount val="1"/>
                <c:pt idx="0">
                  <c:v>Yes</c:v>
                </c:pt>
              </c:strCache>
            </c:strRef>
          </c:tx>
          <c:spPr>
            <a:ln w="28575" cap="rnd">
              <a:solidFill>
                <a:schemeClr val="accent5"/>
              </a:solidFill>
              <a:round/>
            </a:ln>
            <a:effectLst/>
          </c:spPr>
          <c:marker>
            <c:symbol val="none"/>
          </c:marker>
          <c:cat>
            <c:strRef>
              <c:f>'Pivot table'!$A$29:$A$34</c:f>
              <c:strCache>
                <c:ptCount val="5"/>
                <c:pt idx="0">
                  <c:v>0-1 Miles</c:v>
                </c:pt>
                <c:pt idx="1">
                  <c:v>10+ Miles</c:v>
                </c:pt>
                <c:pt idx="2">
                  <c:v>1-2 Miles</c:v>
                </c:pt>
                <c:pt idx="3">
                  <c:v>2-5 Miles</c:v>
                </c:pt>
                <c:pt idx="4">
                  <c:v>5-10 Miles</c:v>
                </c:pt>
              </c:strCache>
            </c:strRef>
          </c:cat>
          <c:val>
            <c:numRef>
              <c:f>'Pivot table'!$C$29:$C$34</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2453-4D60-9D5E-65FD664C13C6}"/>
            </c:ext>
          </c:extLst>
        </c:ser>
        <c:dLbls>
          <c:showLegendKey val="0"/>
          <c:showVal val="0"/>
          <c:showCatName val="0"/>
          <c:showSerName val="0"/>
          <c:showPercent val="0"/>
          <c:showBubbleSize val="0"/>
        </c:dLbls>
        <c:smooth val="0"/>
        <c:axId val="1771946991"/>
        <c:axId val="1771954479"/>
      </c:lineChart>
      <c:catAx>
        <c:axId val="1771946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954479"/>
        <c:crosses val="autoZero"/>
        <c:auto val="1"/>
        <c:lblAlgn val="ctr"/>
        <c:lblOffset val="100"/>
        <c:noMultiLvlLbl val="0"/>
      </c:catAx>
      <c:valAx>
        <c:axId val="1771954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94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144780</xdr:colOff>
      <xdr:row>8</xdr:row>
      <xdr:rowOff>83820</xdr:rowOff>
    </xdr:from>
    <xdr:to>
      <xdr:col>5</xdr:col>
      <xdr:colOff>228600</xdr:colOff>
      <xdr:row>23</xdr:row>
      <xdr:rowOff>83820</xdr:rowOff>
    </xdr:to>
    <xdr:graphicFrame macro="">
      <xdr:nvGraphicFramePr>
        <xdr:cNvPr id="2" name="Chart 1">
          <a:extLst>
            <a:ext uri="{FF2B5EF4-FFF2-40B4-BE49-F238E27FC236}">
              <a16:creationId xmlns:a16="http://schemas.microsoft.com/office/drawing/2014/main" id="{0B81BF38-2BF4-CABB-9D5F-F813E1AAAA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35</xdr:row>
      <xdr:rowOff>106680</xdr:rowOff>
    </xdr:from>
    <xdr:to>
      <xdr:col>4</xdr:col>
      <xdr:colOff>198120</xdr:colOff>
      <xdr:row>49</xdr:row>
      <xdr:rowOff>160020</xdr:rowOff>
    </xdr:to>
    <xdr:graphicFrame macro="">
      <xdr:nvGraphicFramePr>
        <xdr:cNvPr id="3" name="Chart 2">
          <a:extLst>
            <a:ext uri="{FF2B5EF4-FFF2-40B4-BE49-F238E27FC236}">
              <a16:creationId xmlns:a16="http://schemas.microsoft.com/office/drawing/2014/main" id="{1EF44732-C31D-FA68-87F6-5FE68A76C2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64</xdr:row>
      <xdr:rowOff>53340</xdr:rowOff>
    </xdr:from>
    <xdr:to>
      <xdr:col>4</xdr:col>
      <xdr:colOff>510540</xdr:colOff>
      <xdr:row>77</xdr:row>
      <xdr:rowOff>53340</xdr:rowOff>
    </xdr:to>
    <xdr:graphicFrame macro="">
      <xdr:nvGraphicFramePr>
        <xdr:cNvPr id="4" name="Chart 3">
          <a:extLst>
            <a:ext uri="{FF2B5EF4-FFF2-40B4-BE49-F238E27FC236}">
              <a16:creationId xmlns:a16="http://schemas.microsoft.com/office/drawing/2014/main" id="{0DB6F043-447C-173F-0E1C-A1D2A17D6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289560</xdr:colOff>
      <xdr:row>4</xdr:row>
      <xdr:rowOff>22860</xdr:rowOff>
    </xdr:from>
    <xdr:to>
      <xdr:col>8</xdr:col>
      <xdr:colOff>83820</xdr:colOff>
      <xdr:row>19</xdr:row>
      <xdr:rowOff>22860</xdr:rowOff>
    </xdr:to>
    <xdr:graphicFrame macro="">
      <xdr:nvGraphicFramePr>
        <xdr:cNvPr id="2" name="Chart 1">
          <a:extLst>
            <a:ext uri="{FF2B5EF4-FFF2-40B4-BE49-F238E27FC236}">
              <a16:creationId xmlns:a16="http://schemas.microsoft.com/office/drawing/2014/main" id="{367F54E6-3021-4B21-A8A3-1869CA1E9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487680</xdr:colOff>
      <xdr:row>59</xdr:row>
      <xdr:rowOff>175260</xdr:rowOff>
    </xdr:from>
    <xdr:to>
      <xdr:col>10</xdr:col>
      <xdr:colOff>0</xdr:colOff>
      <xdr:row>72</xdr:row>
      <xdr:rowOff>175260</xdr:rowOff>
    </xdr:to>
    <xdr:graphicFrame macro="">
      <xdr:nvGraphicFramePr>
        <xdr:cNvPr id="4" name="Chart 3">
          <a:extLst>
            <a:ext uri="{FF2B5EF4-FFF2-40B4-BE49-F238E27FC236}">
              <a16:creationId xmlns:a16="http://schemas.microsoft.com/office/drawing/2014/main" id="{0BC235B3-27AE-4CBF-99C6-4CBF962768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91440</xdr:colOff>
      <xdr:row>4</xdr:row>
      <xdr:rowOff>7620</xdr:rowOff>
    </xdr:from>
    <xdr:to>
      <xdr:col>15</xdr:col>
      <xdr:colOff>7620</xdr:colOff>
      <xdr:row>18</xdr:row>
      <xdr:rowOff>175260</xdr:rowOff>
    </xdr:to>
    <xdr:graphicFrame macro="">
      <xdr:nvGraphicFramePr>
        <xdr:cNvPr id="5" name="Chart 4">
          <a:extLst>
            <a:ext uri="{FF2B5EF4-FFF2-40B4-BE49-F238E27FC236}">
              <a16:creationId xmlns:a16="http://schemas.microsoft.com/office/drawing/2014/main" id="{F08FF833-8241-437C-8185-3099533E9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274320</xdr:colOff>
      <xdr:row>19</xdr:row>
      <xdr:rowOff>7620</xdr:rowOff>
    </xdr:from>
    <xdr:to>
      <xdr:col>15</xdr:col>
      <xdr:colOff>22860</xdr:colOff>
      <xdr:row>37</xdr:row>
      <xdr:rowOff>137160</xdr:rowOff>
    </xdr:to>
    <xdr:graphicFrame macro="">
      <xdr:nvGraphicFramePr>
        <xdr:cNvPr id="6" name="Chart 5">
          <a:extLst>
            <a:ext uri="{FF2B5EF4-FFF2-40B4-BE49-F238E27FC236}">
              <a16:creationId xmlns:a16="http://schemas.microsoft.com/office/drawing/2014/main" id="{A4AE54FE-B593-41ED-BBAD-9792C635B0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22861</xdr:rowOff>
    </xdr:from>
    <xdr:to>
      <xdr:col>2</xdr:col>
      <xdr:colOff>304800</xdr:colOff>
      <xdr:row>9</xdr:row>
      <xdr:rowOff>30481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21A427D8-9DB9-934B-7F8F-F93CCEE3E7E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54381"/>
              <a:ext cx="1524000" cy="92202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160021</xdr:rowOff>
    </xdr:from>
    <xdr:to>
      <xdr:col>2</xdr:col>
      <xdr:colOff>274320</xdr:colOff>
      <xdr:row>28</xdr:row>
      <xdr:rowOff>144781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626843DF-1BB8-E421-9282-7E9B29EF7C8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86101"/>
              <a:ext cx="1493520" cy="217932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38100</xdr:rowOff>
    </xdr:from>
    <xdr:to>
      <xdr:col>2</xdr:col>
      <xdr:colOff>304800</xdr:colOff>
      <xdr:row>16</xdr:row>
      <xdr:rowOff>152399</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AC2D4E87-52D5-D595-5BF7-E4F7755A10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84020"/>
              <a:ext cx="1524000" cy="139445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ol Johnston" refreshedDate="44981.863304050923" createdVersion="8" refreshedVersion="8" minRefreshableVersion="3" recordCount="1000" xr:uid="{93A8A1AD-F8B1-4760-B02F-3617B86E7BA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2680528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CDA882-E535-4F25-A2E7-8514171C62DD}"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80:D1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7">
        <item m="1" x="3"/>
        <item m="1" x="4"/>
        <item m="1" x="5"/>
        <item x="0"/>
        <item x="1"/>
        <item x="2"/>
        <item t="default"/>
      </items>
    </pivotField>
    <pivotField axis="axisCol" dataField="1" showAll="0">
      <items count="3">
        <item x="0"/>
        <item x="1"/>
        <item t="default"/>
      </items>
    </pivotField>
  </pivotFields>
  <rowFields count="2">
    <field x="12"/>
    <field x="11"/>
  </rowFields>
  <rowItems count="57">
    <i>
      <x v="3"/>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x v="4"/>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x v="5"/>
    </i>
    <i r="1">
      <x/>
    </i>
    <i r="1">
      <x v="1"/>
    </i>
    <i r="1">
      <x v="2"/>
    </i>
    <i r="1">
      <x v="3"/>
    </i>
    <i r="1">
      <x v="4"/>
    </i>
    <i r="1">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54D1A8-4F3E-4EFE-924B-D3718CED4B8E}"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7:D6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0F037E-1897-4420-A729-08CDA062B91D}"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7: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549B0F-B8CC-4275-827C-3A136EF4ED78}"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527F56-6810-4D6F-8B27-7A74787CD23C}" sourceName="Marital Status">
  <pivotTables>
    <pivotTable tabId="3" name="PivotTable1"/>
    <pivotTable tabId="3" name="PivotTable2"/>
    <pivotTable tabId="3" name="PivotTable3"/>
    <pivotTable tabId="3" name="PivotTable4"/>
  </pivotTables>
  <data>
    <tabular pivotCacheId="2680528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233F11-DE6E-4467-B929-158E7D7C15D8}" sourceName="Education">
  <pivotTables>
    <pivotTable tabId="3" name="PivotTable2"/>
    <pivotTable tabId="3" name="PivotTable1"/>
    <pivotTable tabId="3" name="PivotTable3"/>
    <pivotTable tabId="3" name="PivotTable4"/>
  </pivotTables>
  <data>
    <tabular pivotCacheId="2680528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F414CB-94AA-4650-A01B-CE3E6CE2D686}" sourceName="Region">
  <pivotTables>
    <pivotTable tabId="3" name="PivotTable2"/>
    <pivotTable tabId="3" name="PivotTable1"/>
    <pivotTable tabId="3" name="PivotTable3"/>
    <pivotTable tabId="3" name="PivotTable4"/>
  </pivotTables>
  <data>
    <tabular pivotCacheId="2680528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78BDE7C-BCDF-4D62-B36A-3351FA2FF607}" cache="Slicer_Marital_Status" caption="Marital Status" rowHeight="234950"/>
  <slicer name="Education" xr10:uid="{CD90453E-4B54-4BDF-9A91-E0F24DF519D7}" cache="Slicer_Education" caption="Education" rowHeight="234950"/>
  <slicer name="Region" xr10:uid="{C6734353-A9A6-4F06-98E0-866ABAF7C4F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207EB-DC03-49B6-B24A-BCFA3E3D90C0}">
  <dimension ref="A1:N1001"/>
  <sheetViews>
    <sheetView topLeftCell="H1" workbookViewId="0">
      <selection activeCell="M2" sqref="M2:M1001"/>
    </sheetView>
  </sheetViews>
  <sheetFormatPr defaultColWidth="11.88671875" defaultRowHeight="14.4" x14ac:dyDescent="0.3"/>
  <cols>
    <col min="4" max="4" width="11.88671875" style="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IF(L2&gt;55,"Old 55+",IF(L2&gt;=31,"Middle Age 31-54",IF(L2&lt;31,"Adolescent 0-30","Invalid")))</f>
        <v>Middle Age 31-54</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IF(L3&gt;55,"Old 55+",IF(L3&gt;=31,"Middle Age 31-54",IF(L3&lt;31,"Adolescent 0-30","Invalid")))</f>
        <v>Middle Age 31-54</v>
      </c>
      <c r="N3" t="s">
        <v>18</v>
      </c>
    </row>
    <row r="4" spans="1:14" x14ac:dyDescent="0.3">
      <c r="A4">
        <v>14177</v>
      </c>
      <c r="B4" t="s">
        <v>36</v>
      </c>
      <c r="C4" t="s">
        <v>38</v>
      </c>
      <c r="D4" s="1">
        <v>80000</v>
      </c>
      <c r="E4">
        <v>5</v>
      </c>
      <c r="F4" t="s">
        <v>19</v>
      </c>
      <c r="G4" t="s">
        <v>21</v>
      </c>
      <c r="H4" t="s">
        <v>18</v>
      </c>
      <c r="I4">
        <v>2</v>
      </c>
      <c r="J4" t="s">
        <v>22</v>
      </c>
      <c r="K4" t="s">
        <v>17</v>
      </c>
      <c r="L4">
        <v>60</v>
      </c>
      <c r="M4" t="str">
        <f t="shared" si="0"/>
        <v>Old 55+</v>
      </c>
      <c r="N4" t="s">
        <v>18</v>
      </c>
    </row>
    <row r="5" spans="1:14" x14ac:dyDescent="0.3">
      <c r="A5">
        <v>24381</v>
      </c>
      <c r="B5" t="s">
        <v>37</v>
      </c>
      <c r="C5" t="s">
        <v>38</v>
      </c>
      <c r="D5" s="1">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1">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1">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1">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1">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1">
        <v>90000</v>
      </c>
      <c r="E13">
        <v>0</v>
      </c>
      <c r="F13" t="s">
        <v>13</v>
      </c>
      <c r="G13" t="s">
        <v>21</v>
      </c>
      <c r="H13" t="s">
        <v>18</v>
      </c>
      <c r="I13">
        <v>4</v>
      </c>
      <c r="J13" t="s">
        <v>30</v>
      </c>
      <c r="K13" t="s">
        <v>24</v>
      </c>
      <c r="L13">
        <v>36</v>
      </c>
      <c r="M13" t="str">
        <f t="shared" si="0"/>
        <v>Middle Age 31-54</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Middle Age 31-54</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Middle Age 31-54</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1">
        <v>80000</v>
      </c>
      <c r="E23">
        <v>0</v>
      </c>
      <c r="F23" t="s">
        <v>13</v>
      </c>
      <c r="G23" t="s">
        <v>21</v>
      </c>
      <c r="H23" t="s">
        <v>15</v>
      </c>
      <c r="I23">
        <v>4</v>
      </c>
      <c r="J23" t="s">
        <v>30</v>
      </c>
      <c r="K23" t="s">
        <v>24</v>
      </c>
      <c r="L23">
        <v>35</v>
      </c>
      <c r="M23" t="str">
        <f t="shared" si="0"/>
        <v>Middle Age 31-54</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1">
        <v>80000</v>
      </c>
      <c r="E53">
        <v>0</v>
      </c>
      <c r="F53" t="s">
        <v>13</v>
      </c>
      <c r="G53" t="s">
        <v>21</v>
      </c>
      <c r="H53" t="s">
        <v>18</v>
      </c>
      <c r="I53">
        <v>4</v>
      </c>
      <c r="J53" t="s">
        <v>30</v>
      </c>
      <c r="K53" t="s">
        <v>24</v>
      </c>
      <c r="L53">
        <v>35</v>
      </c>
      <c r="M53" t="str">
        <f t="shared" si="0"/>
        <v>Middle Age 31-54</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1">
        <v>80000</v>
      </c>
      <c r="E57">
        <v>4</v>
      </c>
      <c r="F57" t="s">
        <v>27</v>
      </c>
      <c r="G57" t="s">
        <v>21</v>
      </c>
      <c r="H57" t="s">
        <v>15</v>
      </c>
      <c r="I57">
        <v>2</v>
      </c>
      <c r="J57" t="s">
        <v>30</v>
      </c>
      <c r="K57" t="s">
        <v>17</v>
      </c>
      <c r="L57">
        <v>54</v>
      </c>
      <c r="M57" t="str">
        <f t="shared" si="0"/>
        <v>Middle Age 31-54</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1">
        <v>60000</v>
      </c>
      <c r="E65">
        <v>4</v>
      </c>
      <c r="F65" t="s">
        <v>13</v>
      </c>
      <c r="G65" t="s">
        <v>21</v>
      </c>
      <c r="H65" t="s">
        <v>15</v>
      </c>
      <c r="I65">
        <v>3</v>
      </c>
      <c r="J65" t="s">
        <v>30</v>
      </c>
      <c r="K65" t="s">
        <v>24</v>
      </c>
      <c r="L65">
        <v>41</v>
      </c>
      <c r="M65" t="str">
        <f t="shared" si="0"/>
        <v>Middle Age 31-54</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IF(L67&gt;55,"Old 55+",IF(L67&gt;=31,"Middle Age 31-54",IF(L67&lt;31,"Adolescent 0-30","Invalid")))</f>
        <v>Old 55+</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1">
        <v>120000</v>
      </c>
      <c r="E72">
        <v>0</v>
      </c>
      <c r="F72" t="s">
        <v>29</v>
      </c>
      <c r="G72" t="s">
        <v>21</v>
      </c>
      <c r="H72" t="s">
        <v>15</v>
      </c>
      <c r="I72">
        <v>4</v>
      </c>
      <c r="J72" t="s">
        <v>30</v>
      </c>
      <c r="K72" t="s">
        <v>24</v>
      </c>
      <c r="L72">
        <v>36</v>
      </c>
      <c r="M72" t="str">
        <f t="shared" si="1"/>
        <v>Middle Age 31-54</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1">
        <v>80000</v>
      </c>
      <c r="E79">
        <v>0</v>
      </c>
      <c r="F79" t="s">
        <v>13</v>
      </c>
      <c r="G79" t="s">
        <v>21</v>
      </c>
      <c r="H79" t="s">
        <v>15</v>
      </c>
      <c r="I79">
        <v>2</v>
      </c>
      <c r="J79" t="s">
        <v>30</v>
      </c>
      <c r="K79" t="s">
        <v>24</v>
      </c>
      <c r="L79">
        <v>29</v>
      </c>
      <c r="M79" t="str">
        <f t="shared" si="1"/>
        <v>Adolescent 0-30</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Middle Age 31-54</v>
      </c>
      <c r="N96" t="s">
        <v>18</v>
      </c>
    </row>
    <row r="97" spans="1:14" x14ac:dyDescent="0.3">
      <c r="A97">
        <v>17197</v>
      </c>
      <c r="B97" t="s">
        <v>37</v>
      </c>
      <c r="C97" t="s">
        <v>39</v>
      </c>
      <c r="D97" s="1">
        <v>90000</v>
      </c>
      <c r="E97">
        <v>5</v>
      </c>
      <c r="F97" t="s">
        <v>19</v>
      </c>
      <c r="G97" t="s">
        <v>21</v>
      </c>
      <c r="H97" t="s">
        <v>15</v>
      </c>
      <c r="I97">
        <v>2</v>
      </c>
      <c r="J97" t="s">
        <v>30</v>
      </c>
      <c r="K97" t="s">
        <v>17</v>
      </c>
      <c r="L97">
        <v>62</v>
      </c>
      <c r="M97" t="str">
        <f t="shared" si="1"/>
        <v>Old 55+</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1">
        <v>80000</v>
      </c>
      <c r="E124">
        <v>0</v>
      </c>
      <c r="F124" t="s">
        <v>13</v>
      </c>
      <c r="G124" t="s">
        <v>21</v>
      </c>
      <c r="H124" t="s">
        <v>18</v>
      </c>
      <c r="I124">
        <v>3</v>
      </c>
      <c r="J124" t="s">
        <v>30</v>
      </c>
      <c r="K124" t="s">
        <v>24</v>
      </c>
      <c r="L124">
        <v>31</v>
      </c>
      <c r="M124" t="str">
        <f t="shared" si="1"/>
        <v>Middle Age 31-54</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IF(L131&gt;55,"Old 55+",IF(L131&gt;=31,"Middle Age 31-54",IF(L131&lt;31,"Adolescent 0-30","Invalid")))</f>
        <v>Middle Age 31-54</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Middle Age 31-54</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1">
        <v>80000</v>
      </c>
      <c r="E145">
        <v>0</v>
      </c>
      <c r="F145" t="s">
        <v>13</v>
      </c>
      <c r="G145" t="s">
        <v>21</v>
      </c>
      <c r="H145" t="s">
        <v>15</v>
      </c>
      <c r="I145">
        <v>3</v>
      </c>
      <c r="J145" t="s">
        <v>30</v>
      </c>
      <c r="K145" t="s">
        <v>24</v>
      </c>
      <c r="L145">
        <v>32</v>
      </c>
      <c r="M145" t="str">
        <f t="shared" si="2"/>
        <v>Middle Age 31-54</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1">
        <v>100000</v>
      </c>
      <c r="E169">
        <v>0</v>
      </c>
      <c r="F169" t="s">
        <v>27</v>
      </c>
      <c r="G169" t="s">
        <v>28</v>
      </c>
      <c r="H169" t="s">
        <v>15</v>
      </c>
      <c r="I169">
        <v>3</v>
      </c>
      <c r="J169" t="s">
        <v>30</v>
      </c>
      <c r="K169" t="s">
        <v>24</v>
      </c>
      <c r="L169">
        <v>35</v>
      </c>
      <c r="M169" t="str">
        <f t="shared" si="2"/>
        <v>Middle Age 31-54</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1">
        <v>160000</v>
      </c>
      <c r="E180">
        <v>4</v>
      </c>
      <c r="F180" t="s">
        <v>19</v>
      </c>
      <c r="G180" t="s">
        <v>21</v>
      </c>
      <c r="H180" t="s">
        <v>18</v>
      </c>
      <c r="I180">
        <v>2</v>
      </c>
      <c r="J180" t="s">
        <v>30</v>
      </c>
      <c r="K180" t="s">
        <v>17</v>
      </c>
      <c r="L180">
        <v>55</v>
      </c>
      <c r="M180" t="str">
        <f t="shared" si="2"/>
        <v>Middle Age 31-54</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Middle Age 31-54</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1">
        <v>130000</v>
      </c>
      <c r="E186">
        <v>4</v>
      </c>
      <c r="F186" t="s">
        <v>27</v>
      </c>
      <c r="G186" t="s">
        <v>28</v>
      </c>
      <c r="H186" t="s">
        <v>18</v>
      </c>
      <c r="I186">
        <v>4</v>
      </c>
      <c r="J186" t="s">
        <v>30</v>
      </c>
      <c r="K186" t="s">
        <v>17</v>
      </c>
      <c r="L186">
        <v>58</v>
      </c>
      <c r="M186" t="str">
        <f t="shared" si="2"/>
        <v>Old 55+</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1">
        <v>80000</v>
      </c>
      <c r="E189">
        <v>5</v>
      </c>
      <c r="F189" t="s">
        <v>19</v>
      </c>
      <c r="G189" t="s">
        <v>21</v>
      </c>
      <c r="H189" t="s">
        <v>18</v>
      </c>
      <c r="I189">
        <v>2</v>
      </c>
      <c r="J189" t="s">
        <v>30</v>
      </c>
      <c r="K189" t="s">
        <v>17</v>
      </c>
      <c r="L189">
        <v>59</v>
      </c>
      <c r="M189" t="str">
        <f t="shared" si="2"/>
        <v>Old 55+</v>
      </c>
      <c r="N189" t="s">
        <v>18</v>
      </c>
    </row>
    <row r="190" spans="1:14" x14ac:dyDescent="0.3">
      <c r="A190">
        <v>20606</v>
      </c>
      <c r="B190" t="s">
        <v>36</v>
      </c>
      <c r="C190" t="s">
        <v>39</v>
      </c>
      <c r="D190" s="1">
        <v>70000</v>
      </c>
      <c r="E190">
        <v>0</v>
      </c>
      <c r="F190" t="s">
        <v>13</v>
      </c>
      <c r="G190" t="s">
        <v>21</v>
      </c>
      <c r="H190" t="s">
        <v>15</v>
      </c>
      <c r="I190">
        <v>4</v>
      </c>
      <c r="J190" t="s">
        <v>30</v>
      </c>
      <c r="K190" t="s">
        <v>24</v>
      </c>
      <c r="L190">
        <v>32</v>
      </c>
      <c r="M190" t="str">
        <f t="shared" si="2"/>
        <v>Middle Age 31-54</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Middle Age 31-54</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1">
        <v>80000</v>
      </c>
      <c r="E194">
        <v>5</v>
      </c>
      <c r="F194" t="s">
        <v>13</v>
      </c>
      <c r="G194" t="s">
        <v>28</v>
      </c>
      <c r="H194" t="s">
        <v>15</v>
      </c>
      <c r="I194">
        <v>2</v>
      </c>
      <c r="J194" t="s">
        <v>30</v>
      </c>
      <c r="K194" t="s">
        <v>17</v>
      </c>
      <c r="L194">
        <v>62</v>
      </c>
      <c r="M194" t="str">
        <f t="shared" si="2"/>
        <v>Old 55+</v>
      </c>
      <c r="N194" t="s">
        <v>18</v>
      </c>
    </row>
    <row r="195" spans="1:14" x14ac:dyDescent="0.3">
      <c r="A195">
        <v>26032</v>
      </c>
      <c r="B195" t="s">
        <v>36</v>
      </c>
      <c r="C195" t="s">
        <v>39</v>
      </c>
      <c r="D195" s="1">
        <v>70000</v>
      </c>
      <c r="E195">
        <v>5</v>
      </c>
      <c r="F195" t="s">
        <v>13</v>
      </c>
      <c r="G195" t="s">
        <v>21</v>
      </c>
      <c r="H195" t="s">
        <v>15</v>
      </c>
      <c r="I195">
        <v>4</v>
      </c>
      <c r="J195" t="s">
        <v>30</v>
      </c>
      <c r="K195" t="s">
        <v>24</v>
      </c>
      <c r="L195">
        <v>41</v>
      </c>
      <c r="M195" t="str">
        <f t="shared" ref="M195:M258" si="3">IF(L195&gt;55,"Old 55+",IF(L195&gt;=31,"Middle Age 31-54",IF(L195&lt;31,"Adolescent 0-30","Invalid")))</f>
        <v>Middle Age 31-54</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1">
        <v>80000</v>
      </c>
      <c r="E201">
        <v>0</v>
      </c>
      <c r="F201" t="s">
        <v>13</v>
      </c>
      <c r="G201" t="s">
        <v>21</v>
      </c>
      <c r="H201" t="s">
        <v>18</v>
      </c>
      <c r="I201">
        <v>3</v>
      </c>
      <c r="J201" t="s">
        <v>30</v>
      </c>
      <c r="K201" t="s">
        <v>24</v>
      </c>
      <c r="L201">
        <v>33</v>
      </c>
      <c r="M201" t="str">
        <f t="shared" si="3"/>
        <v>Middle Age 31-54</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1">
        <v>90000</v>
      </c>
      <c r="E208">
        <v>5</v>
      </c>
      <c r="F208" t="s">
        <v>19</v>
      </c>
      <c r="G208" t="s">
        <v>21</v>
      </c>
      <c r="H208" t="s">
        <v>18</v>
      </c>
      <c r="I208">
        <v>2</v>
      </c>
      <c r="J208" t="s">
        <v>30</v>
      </c>
      <c r="K208" t="s">
        <v>17</v>
      </c>
      <c r="L208">
        <v>62</v>
      </c>
      <c r="M208" t="str">
        <f t="shared" si="3"/>
        <v>Old 55+</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1">
        <v>70000</v>
      </c>
      <c r="E215">
        <v>0</v>
      </c>
      <c r="F215" t="s">
        <v>13</v>
      </c>
      <c r="G215" t="s">
        <v>21</v>
      </c>
      <c r="H215" t="s">
        <v>18</v>
      </c>
      <c r="I215">
        <v>4</v>
      </c>
      <c r="J215" t="s">
        <v>30</v>
      </c>
      <c r="K215" t="s">
        <v>24</v>
      </c>
      <c r="L215">
        <v>31</v>
      </c>
      <c r="M215" t="str">
        <f t="shared" si="3"/>
        <v>Middle Age 31-54</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1">
        <v>70000</v>
      </c>
      <c r="E225">
        <v>5</v>
      </c>
      <c r="F225" t="s">
        <v>13</v>
      </c>
      <c r="G225" t="s">
        <v>21</v>
      </c>
      <c r="H225" t="s">
        <v>15</v>
      </c>
      <c r="I225">
        <v>4</v>
      </c>
      <c r="J225" t="s">
        <v>30</v>
      </c>
      <c r="K225" t="s">
        <v>24</v>
      </c>
      <c r="L225">
        <v>39</v>
      </c>
      <c r="M225" t="str">
        <f t="shared" si="3"/>
        <v>Middle Age 31-54</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1">
        <v>80000</v>
      </c>
      <c r="E231">
        <v>5</v>
      </c>
      <c r="F231" t="s">
        <v>27</v>
      </c>
      <c r="G231" t="s">
        <v>28</v>
      </c>
      <c r="H231" t="s">
        <v>15</v>
      </c>
      <c r="I231">
        <v>3</v>
      </c>
      <c r="J231" t="s">
        <v>30</v>
      </c>
      <c r="K231" t="s">
        <v>17</v>
      </c>
      <c r="L231">
        <v>57</v>
      </c>
      <c r="M231" t="str">
        <f t="shared" si="3"/>
        <v>Old 55+</v>
      </c>
      <c r="N231" t="s">
        <v>18</v>
      </c>
    </row>
    <row r="232" spans="1:14" x14ac:dyDescent="0.3">
      <c r="A232">
        <v>22830</v>
      </c>
      <c r="B232" t="s">
        <v>36</v>
      </c>
      <c r="C232" t="s">
        <v>38</v>
      </c>
      <c r="D232" s="1">
        <v>120000</v>
      </c>
      <c r="E232">
        <v>4</v>
      </c>
      <c r="F232" t="s">
        <v>19</v>
      </c>
      <c r="G232" t="s">
        <v>28</v>
      </c>
      <c r="H232" t="s">
        <v>15</v>
      </c>
      <c r="I232">
        <v>3</v>
      </c>
      <c r="J232" t="s">
        <v>30</v>
      </c>
      <c r="K232" t="s">
        <v>17</v>
      </c>
      <c r="L232">
        <v>56</v>
      </c>
      <c r="M232" t="str">
        <f t="shared" si="3"/>
        <v>Old 55+</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1">
        <v>90000</v>
      </c>
      <c r="E236">
        <v>0</v>
      </c>
      <c r="F236" t="s">
        <v>13</v>
      </c>
      <c r="G236" t="s">
        <v>21</v>
      </c>
      <c r="H236" t="s">
        <v>18</v>
      </c>
      <c r="I236">
        <v>4</v>
      </c>
      <c r="J236" t="s">
        <v>30</v>
      </c>
      <c r="K236" t="s">
        <v>24</v>
      </c>
      <c r="L236">
        <v>35</v>
      </c>
      <c r="M236" t="str">
        <f t="shared" si="3"/>
        <v>Middle Age 31-54</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1">
        <v>120000</v>
      </c>
      <c r="E246">
        <v>3</v>
      </c>
      <c r="F246" t="s">
        <v>13</v>
      </c>
      <c r="G246" t="s">
        <v>28</v>
      </c>
      <c r="H246" t="s">
        <v>18</v>
      </c>
      <c r="I246">
        <v>2</v>
      </c>
      <c r="J246" t="s">
        <v>30</v>
      </c>
      <c r="K246" t="s">
        <v>17</v>
      </c>
      <c r="L246">
        <v>52</v>
      </c>
      <c r="M246" t="str">
        <f t="shared" si="3"/>
        <v>Middle Age 31-54</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1">
        <v>100000</v>
      </c>
      <c r="E249">
        <v>0</v>
      </c>
      <c r="F249" t="s">
        <v>27</v>
      </c>
      <c r="G249" t="s">
        <v>28</v>
      </c>
      <c r="H249" t="s">
        <v>15</v>
      </c>
      <c r="I249">
        <v>4</v>
      </c>
      <c r="J249" t="s">
        <v>30</v>
      </c>
      <c r="K249" t="s">
        <v>24</v>
      </c>
      <c r="L249">
        <v>34</v>
      </c>
      <c r="M249" t="str">
        <f t="shared" si="3"/>
        <v>Middle Age 31-54</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Middle Age 31-54</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1">
        <v>100000</v>
      </c>
      <c r="E255">
        <v>3</v>
      </c>
      <c r="F255" t="s">
        <v>29</v>
      </c>
      <c r="G255" t="s">
        <v>21</v>
      </c>
      <c r="H255" t="s">
        <v>15</v>
      </c>
      <c r="I255">
        <v>0</v>
      </c>
      <c r="J255" t="s">
        <v>30</v>
      </c>
      <c r="K255" t="s">
        <v>17</v>
      </c>
      <c r="L255">
        <v>59</v>
      </c>
      <c r="M255" t="str">
        <f t="shared" si="3"/>
        <v>Old 55+</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IF(L259&gt;55,"Old 55+",IF(L259&gt;=31,"Middle Age 31-54",IF(L259&lt;31,"Adolescent 0-30","Invalid")))</f>
        <v>Middle Age 31-54</v>
      </c>
      <c r="N259" t="s">
        <v>15</v>
      </c>
    </row>
    <row r="260" spans="1:14" x14ac:dyDescent="0.3">
      <c r="A260">
        <v>14193</v>
      </c>
      <c r="B260" t="s">
        <v>37</v>
      </c>
      <c r="C260" t="s">
        <v>39</v>
      </c>
      <c r="D260" s="1">
        <v>100000</v>
      </c>
      <c r="E260">
        <v>3</v>
      </c>
      <c r="F260" t="s">
        <v>19</v>
      </c>
      <c r="G260" t="s">
        <v>28</v>
      </c>
      <c r="H260" t="s">
        <v>15</v>
      </c>
      <c r="I260">
        <v>4</v>
      </c>
      <c r="J260" t="s">
        <v>30</v>
      </c>
      <c r="K260" t="s">
        <v>17</v>
      </c>
      <c r="L260">
        <v>56</v>
      </c>
      <c r="M260" t="str">
        <f t="shared" si="4"/>
        <v>Old 55+</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1">
        <v>70000</v>
      </c>
      <c r="E265">
        <v>5</v>
      </c>
      <c r="F265" t="s">
        <v>13</v>
      </c>
      <c r="G265" t="s">
        <v>21</v>
      </c>
      <c r="H265" t="s">
        <v>15</v>
      </c>
      <c r="I265">
        <v>3</v>
      </c>
      <c r="J265" t="s">
        <v>30</v>
      </c>
      <c r="K265" t="s">
        <v>24</v>
      </c>
      <c r="L265">
        <v>39</v>
      </c>
      <c r="M265" t="str">
        <f t="shared" si="4"/>
        <v>Middle Age 31-54</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1">
        <v>100000</v>
      </c>
      <c r="E280">
        <v>0</v>
      </c>
      <c r="F280" t="s">
        <v>27</v>
      </c>
      <c r="G280" t="s">
        <v>28</v>
      </c>
      <c r="H280" t="s">
        <v>15</v>
      </c>
      <c r="I280">
        <v>3</v>
      </c>
      <c r="J280" t="s">
        <v>30</v>
      </c>
      <c r="K280" t="s">
        <v>24</v>
      </c>
      <c r="L280">
        <v>35</v>
      </c>
      <c r="M280" t="str">
        <f t="shared" si="4"/>
        <v>Middle Age 31-54</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1">
        <v>110000</v>
      </c>
      <c r="E297">
        <v>0</v>
      </c>
      <c r="F297" t="s">
        <v>19</v>
      </c>
      <c r="G297" t="s">
        <v>28</v>
      </c>
      <c r="H297" t="s">
        <v>15</v>
      </c>
      <c r="I297">
        <v>3</v>
      </c>
      <c r="J297" t="s">
        <v>30</v>
      </c>
      <c r="K297" t="s">
        <v>24</v>
      </c>
      <c r="L297">
        <v>32</v>
      </c>
      <c r="M297" t="str">
        <f t="shared" si="4"/>
        <v>Middle Age 31-54</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1">
        <v>130000</v>
      </c>
      <c r="E320">
        <v>4</v>
      </c>
      <c r="F320" t="s">
        <v>19</v>
      </c>
      <c r="G320" t="s">
        <v>21</v>
      </c>
      <c r="H320" t="s">
        <v>18</v>
      </c>
      <c r="I320">
        <v>3</v>
      </c>
      <c r="J320" t="s">
        <v>30</v>
      </c>
      <c r="K320" t="s">
        <v>17</v>
      </c>
      <c r="L320">
        <v>54</v>
      </c>
      <c r="M320" t="str">
        <f t="shared" si="4"/>
        <v>Middle Age 31-54</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IF(L323&gt;55,"Old 55+",IF(L323&gt;=31,"Middle Age 31-54",IF(L323&lt;31,"Adolescent 0-30","Invalid")))</f>
        <v>Middle Age 31-54</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1">
        <v>90000</v>
      </c>
      <c r="E331">
        <v>5</v>
      </c>
      <c r="F331" t="s">
        <v>29</v>
      </c>
      <c r="G331" t="s">
        <v>14</v>
      </c>
      <c r="H331" t="s">
        <v>15</v>
      </c>
      <c r="I331">
        <v>2</v>
      </c>
      <c r="J331" t="s">
        <v>30</v>
      </c>
      <c r="K331" t="s">
        <v>17</v>
      </c>
      <c r="L331">
        <v>59</v>
      </c>
      <c r="M331" t="str">
        <f t="shared" si="5"/>
        <v>Old 55+</v>
      </c>
      <c r="N331" t="s">
        <v>18</v>
      </c>
    </row>
    <row r="332" spans="1:14" x14ac:dyDescent="0.3">
      <c r="A332">
        <v>24898</v>
      </c>
      <c r="B332" t="s">
        <v>37</v>
      </c>
      <c r="C332" t="s">
        <v>39</v>
      </c>
      <c r="D332" s="1">
        <v>80000</v>
      </c>
      <c r="E332">
        <v>0</v>
      </c>
      <c r="F332" t="s">
        <v>13</v>
      </c>
      <c r="G332" t="s">
        <v>21</v>
      </c>
      <c r="H332" t="s">
        <v>15</v>
      </c>
      <c r="I332">
        <v>3</v>
      </c>
      <c r="J332" t="s">
        <v>30</v>
      </c>
      <c r="K332" t="s">
        <v>24</v>
      </c>
      <c r="L332">
        <v>32</v>
      </c>
      <c r="M332" t="str">
        <f t="shared" si="5"/>
        <v>Middle Age 31-54</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1">
        <v>80000</v>
      </c>
      <c r="E357">
        <v>0</v>
      </c>
      <c r="F357" t="s">
        <v>13</v>
      </c>
      <c r="G357" t="s">
        <v>21</v>
      </c>
      <c r="H357" t="s">
        <v>15</v>
      </c>
      <c r="I357">
        <v>3</v>
      </c>
      <c r="J357" t="s">
        <v>30</v>
      </c>
      <c r="K357" t="s">
        <v>24</v>
      </c>
      <c r="L357">
        <v>32</v>
      </c>
      <c r="M357" t="str">
        <f t="shared" si="5"/>
        <v>Middle Age 31-54</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1">
        <v>80000</v>
      </c>
      <c r="E361">
        <v>0</v>
      </c>
      <c r="F361" t="s">
        <v>13</v>
      </c>
      <c r="G361" t="s">
        <v>21</v>
      </c>
      <c r="H361" t="s">
        <v>15</v>
      </c>
      <c r="I361">
        <v>3</v>
      </c>
      <c r="J361" t="s">
        <v>30</v>
      </c>
      <c r="K361" t="s">
        <v>24</v>
      </c>
      <c r="L361">
        <v>30</v>
      </c>
      <c r="M361" t="str">
        <f t="shared" si="5"/>
        <v>Adolescent 0-30</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1">
        <v>100000</v>
      </c>
      <c r="E372">
        <v>4</v>
      </c>
      <c r="F372" t="s">
        <v>13</v>
      </c>
      <c r="G372" t="s">
        <v>21</v>
      </c>
      <c r="H372" t="s">
        <v>15</v>
      </c>
      <c r="I372">
        <v>1</v>
      </c>
      <c r="J372" t="s">
        <v>30</v>
      </c>
      <c r="K372" t="s">
        <v>24</v>
      </c>
      <c r="L372">
        <v>46</v>
      </c>
      <c r="M372" t="str">
        <f t="shared" si="5"/>
        <v>Middle Age 31-54</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1">
        <v>70000</v>
      </c>
      <c r="E382">
        <v>0</v>
      </c>
      <c r="F382" t="s">
        <v>13</v>
      </c>
      <c r="G382" t="s">
        <v>21</v>
      </c>
      <c r="H382" t="s">
        <v>18</v>
      </c>
      <c r="I382">
        <v>3</v>
      </c>
      <c r="J382" t="s">
        <v>30</v>
      </c>
      <c r="K382" t="s">
        <v>24</v>
      </c>
      <c r="L382">
        <v>30</v>
      </c>
      <c r="M382" t="str">
        <f t="shared" si="5"/>
        <v>Adolescent 0-30</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1">
        <v>80000</v>
      </c>
      <c r="E384">
        <v>4</v>
      </c>
      <c r="F384" t="s">
        <v>19</v>
      </c>
      <c r="G384" t="s">
        <v>21</v>
      </c>
      <c r="H384" t="s">
        <v>15</v>
      </c>
      <c r="I384">
        <v>2</v>
      </c>
      <c r="J384" t="s">
        <v>30</v>
      </c>
      <c r="K384" t="s">
        <v>17</v>
      </c>
      <c r="L384">
        <v>53</v>
      </c>
      <c r="M384" t="str">
        <f t="shared" si="5"/>
        <v>Middle Age 31-54</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IF(L387&gt;55,"Old 55+",IF(L387&gt;=31,"Middle Age 31-54",IF(L387&lt;31,"Adolescent 0-30","Invalid")))</f>
        <v>Middle Age 31-54</v>
      </c>
      <c r="N387" t="s">
        <v>18</v>
      </c>
    </row>
    <row r="388" spans="1:14" x14ac:dyDescent="0.3">
      <c r="A388">
        <v>28957</v>
      </c>
      <c r="B388" t="s">
        <v>37</v>
      </c>
      <c r="C388" t="s">
        <v>39</v>
      </c>
      <c r="D388" s="1">
        <v>120000</v>
      </c>
      <c r="E388">
        <v>0</v>
      </c>
      <c r="F388" t="s">
        <v>29</v>
      </c>
      <c r="G388" t="s">
        <v>21</v>
      </c>
      <c r="H388" t="s">
        <v>15</v>
      </c>
      <c r="I388">
        <v>4</v>
      </c>
      <c r="J388" t="s">
        <v>30</v>
      </c>
      <c r="K388" t="s">
        <v>24</v>
      </c>
      <c r="L388">
        <v>34</v>
      </c>
      <c r="M388" t="str">
        <f t="shared" si="6"/>
        <v>Middle Age 31-54</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1">
        <v>110000</v>
      </c>
      <c r="E402">
        <v>3</v>
      </c>
      <c r="F402" t="s">
        <v>13</v>
      </c>
      <c r="G402" t="s">
        <v>28</v>
      </c>
      <c r="H402" t="s">
        <v>15</v>
      </c>
      <c r="I402">
        <v>4</v>
      </c>
      <c r="J402" t="s">
        <v>30</v>
      </c>
      <c r="K402" t="s">
        <v>17</v>
      </c>
      <c r="L402">
        <v>53</v>
      </c>
      <c r="M402" t="str">
        <f t="shared" si="6"/>
        <v>Middle Age 31-54</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1">
        <v>100000</v>
      </c>
      <c r="E422">
        <v>2</v>
      </c>
      <c r="F422" t="s">
        <v>13</v>
      </c>
      <c r="G422" t="s">
        <v>28</v>
      </c>
      <c r="H422" t="s">
        <v>15</v>
      </c>
      <c r="I422">
        <v>4</v>
      </c>
      <c r="J422" t="s">
        <v>30</v>
      </c>
      <c r="K422" t="s">
        <v>17</v>
      </c>
      <c r="L422">
        <v>59</v>
      </c>
      <c r="M422" t="str">
        <f t="shared" si="6"/>
        <v>Old 55+</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1">
        <v>110000</v>
      </c>
      <c r="E424">
        <v>0</v>
      </c>
      <c r="F424" t="s">
        <v>19</v>
      </c>
      <c r="G424" t="s">
        <v>28</v>
      </c>
      <c r="H424" t="s">
        <v>18</v>
      </c>
      <c r="I424">
        <v>3</v>
      </c>
      <c r="J424" t="s">
        <v>30</v>
      </c>
      <c r="K424" t="s">
        <v>24</v>
      </c>
      <c r="L424">
        <v>32</v>
      </c>
      <c r="M424" t="str">
        <f t="shared" si="6"/>
        <v>Middle Age 31-54</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Middle Age 31-54</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1">
        <v>110000</v>
      </c>
      <c r="E434">
        <v>0</v>
      </c>
      <c r="F434" t="s">
        <v>27</v>
      </c>
      <c r="G434" t="s">
        <v>28</v>
      </c>
      <c r="H434" t="s">
        <v>15</v>
      </c>
      <c r="I434">
        <v>3</v>
      </c>
      <c r="J434" t="s">
        <v>30</v>
      </c>
      <c r="K434" t="s">
        <v>24</v>
      </c>
      <c r="L434">
        <v>34</v>
      </c>
      <c r="M434" t="str">
        <f t="shared" si="6"/>
        <v>Middle Age 31-54</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1">
        <v>90000</v>
      </c>
      <c r="E442">
        <v>0</v>
      </c>
      <c r="F442" t="s">
        <v>13</v>
      </c>
      <c r="G442" t="s">
        <v>21</v>
      </c>
      <c r="H442" t="s">
        <v>18</v>
      </c>
      <c r="I442">
        <v>3</v>
      </c>
      <c r="J442" t="s">
        <v>30</v>
      </c>
      <c r="K442" t="s">
        <v>24</v>
      </c>
      <c r="L442">
        <v>34</v>
      </c>
      <c r="M442" t="str">
        <f t="shared" si="6"/>
        <v>Middle Age 31-54</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1">
        <v>130000</v>
      </c>
      <c r="E448">
        <v>0</v>
      </c>
      <c r="F448" t="s">
        <v>31</v>
      </c>
      <c r="G448" t="s">
        <v>28</v>
      </c>
      <c r="H448" t="s">
        <v>15</v>
      </c>
      <c r="I448">
        <v>1</v>
      </c>
      <c r="J448" t="s">
        <v>30</v>
      </c>
      <c r="K448" t="s">
        <v>24</v>
      </c>
      <c r="L448">
        <v>48</v>
      </c>
      <c r="M448" t="str">
        <f t="shared" si="6"/>
        <v>Middle Age 31-54</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IF(L451&gt;55,"Old 55+",IF(L451&gt;=31,"Middle Age 31-54",IF(L451&lt;31,"Adolescent 0-30","Invalid")))</f>
        <v>Middle Age 31-54</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1">
        <v>120000</v>
      </c>
      <c r="E460">
        <v>0</v>
      </c>
      <c r="F460" t="s">
        <v>29</v>
      </c>
      <c r="G460" t="s">
        <v>21</v>
      </c>
      <c r="H460" t="s">
        <v>15</v>
      </c>
      <c r="I460">
        <v>4</v>
      </c>
      <c r="J460" t="s">
        <v>30</v>
      </c>
      <c r="K460" t="s">
        <v>24</v>
      </c>
      <c r="L460">
        <v>32</v>
      </c>
      <c r="M460" t="str">
        <f t="shared" si="7"/>
        <v>Middle Age 31-54</v>
      </c>
      <c r="N460" t="s">
        <v>15</v>
      </c>
    </row>
    <row r="461" spans="1:14" x14ac:dyDescent="0.3">
      <c r="A461">
        <v>21554</v>
      </c>
      <c r="B461" t="s">
        <v>37</v>
      </c>
      <c r="C461" t="s">
        <v>39</v>
      </c>
      <c r="D461" s="1">
        <v>80000</v>
      </c>
      <c r="E461">
        <v>0</v>
      </c>
      <c r="F461" t="s">
        <v>13</v>
      </c>
      <c r="G461" t="s">
        <v>21</v>
      </c>
      <c r="H461" t="s">
        <v>18</v>
      </c>
      <c r="I461">
        <v>3</v>
      </c>
      <c r="J461" t="s">
        <v>30</v>
      </c>
      <c r="K461" t="s">
        <v>24</v>
      </c>
      <c r="L461">
        <v>33</v>
      </c>
      <c r="M461" t="str">
        <f t="shared" si="7"/>
        <v>Middle Age 31-54</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1">
        <v>90000</v>
      </c>
      <c r="E488">
        <v>4</v>
      </c>
      <c r="F488" t="s">
        <v>29</v>
      </c>
      <c r="G488" t="s">
        <v>14</v>
      </c>
      <c r="H488" t="s">
        <v>15</v>
      </c>
      <c r="I488">
        <v>4</v>
      </c>
      <c r="J488" t="s">
        <v>30</v>
      </c>
      <c r="K488" t="s">
        <v>17</v>
      </c>
      <c r="L488">
        <v>58</v>
      </c>
      <c r="M488" t="str">
        <f t="shared" si="7"/>
        <v>Old 55+</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1">
        <v>70000</v>
      </c>
      <c r="E495">
        <v>5</v>
      </c>
      <c r="F495" t="s">
        <v>13</v>
      </c>
      <c r="G495" t="s">
        <v>28</v>
      </c>
      <c r="H495" t="s">
        <v>15</v>
      </c>
      <c r="I495">
        <v>3</v>
      </c>
      <c r="J495" t="s">
        <v>30</v>
      </c>
      <c r="K495" t="s">
        <v>32</v>
      </c>
      <c r="L495">
        <v>60</v>
      </c>
      <c r="M495" t="str">
        <f t="shared" si="7"/>
        <v>Old 55+</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1">
        <v>60000</v>
      </c>
      <c r="E497">
        <v>2</v>
      </c>
      <c r="F497" t="s">
        <v>19</v>
      </c>
      <c r="G497" t="s">
        <v>21</v>
      </c>
      <c r="H497" t="s">
        <v>15</v>
      </c>
      <c r="I497">
        <v>2</v>
      </c>
      <c r="J497" t="s">
        <v>30</v>
      </c>
      <c r="K497" t="s">
        <v>32</v>
      </c>
      <c r="L497">
        <v>56</v>
      </c>
      <c r="M497" t="str">
        <f t="shared" si="7"/>
        <v>Old 55+</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1">
        <v>60000</v>
      </c>
      <c r="E515">
        <v>4</v>
      </c>
      <c r="F515" t="s">
        <v>31</v>
      </c>
      <c r="G515" t="s">
        <v>28</v>
      </c>
      <c r="H515" t="s">
        <v>15</v>
      </c>
      <c r="I515">
        <v>2</v>
      </c>
      <c r="J515" t="s">
        <v>30</v>
      </c>
      <c r="K515" t="s">
        <v>32</v>
      </c>
      <c r="L515">
        <v>61</v>
      </c>
      <c r="M515" t="str">
        <f t="shared" ref="M515:M578" si="8">IF(L515&gt;55,"Old 55+",IF(L515&gt;=31,"Middle Age 31-54",IF(L515&lt;31,"Adolescent 0-30","Invalid")))</f>
        <v>Old 55+</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1">
        <v>40000</v>
      </c>
      <c r="E523">
        <v>4</v>
      </c>
      <c r="F523" t="s">
        <v>27</v>
      </c>
      <c r="G523" t="s">
        <v>21</v>
      </c>
      <c r="H523" t="s">
        <v>15</v>
      </c>
      <c r="I523">
        <v>2</v>
      </c>
      <c r="J523" t="s">
        <v>30</v>
      </c>
      <c r="K523" t="s">
        <v>32</v>
      </c>
      <c r="L523">
        <v>62</v>
      </c>
      <c r="M523" t="str">
        <f t="shared" si="8"/>
        <v>Old 55+</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1">
        <v>60000</v>
      </c>
      <c r="E527">
        <v>5</v>
      </c>
      <c r="F527" t="s">
        <v>13</v>
      </c>
      <c r="G527" t="s">
        <v>28</v>
      </c>
      <c r="H527" t="s">
        <v>15</v>
      </c>
      <c r="I527">
        <v>3</v>
      </c>
      <c r="J527" t="s">
        <v>30</v>
      </c>
      <c r="K527" t="s">
        <v>32</v>
      </c>
      <c r="L527">
        <v>59</v>
      </c>
      <c r="M527" t="str">
        <f t="shared" si="8"/>
        <v>Old 55+</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1">
        <v>60000</v>
      </c>
      <c r="E531">
        <v>2</v>
      </c>
      <c r="F531" t="s">
        <v>19</v>
      </c>
      <c r="G531" t="s">
        <v>21</v>
      </c>
      <c r="H531" t="s">
        <v>15</v>
      </c>
      <c r="I531">
        <v>1</v>
      </c>
      <c r="J531" t="s">
        <v>30</v>
      </c>
      <c r="K531" t="s">
        <v>32</v>
      </c>
      <c r="L531">
        <v>57</v>
      </c>
      <c r="M531" t="str">
        <f t="shared" si="8"/>
        <v>Old 55+</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1">
        <v>60000</v>
      </c>
      <c r="E535">
        <v>3</v>
      </c>
      <c r="F535" t="s">
        <v>13</v>
      </c>
      <c r="G535" t="s">
        <v>28</v>
      </c>
      <c r="H535" t="s">
        <v>15</v>
      </c>
      <c r="I535">
        <v>2</v>
      </c>
      <c r="J535" t="s">
        <v>30</v>
      </c>
      <c r="K535" t="s">
        <v>32</v>
      </c>
      <c r="L535">
        <v>66</v>
      </c>
      <c r="M535" t="str">
        <f t="shared" si="8"/>
        <v>Old 55+</v>
      </c>
      <c r="N535" t="s">
        <v>18</v>
      </c>
    </row>
    <row r="536" spans="1:14" x14ac:dyDescent="0.3">
      <c r="A536">
        <v>24637</v>
      </c>
      <c r="B536" t="s">
        <v>36</v>
      </c>
      <c r="C536" t="s">
        <v>38</v>
      </c>
      <c r="D536" s="1">
        <v>40000</v>
      </c>
      <c r="E536">
        <v>4</v>
      </c>
      <c r="F536" t="s">
        <v>27</v>
      </c>
      <c r="G536" t="s">
        <v>21</v>
      </c>
      <c r="H536" t="s">
        <v>15</v>
      </c>
      <c r="I536">
        <v>2</v>
      </c>
      <c r="J536" t="s">
        <v>30</v>
      </c>
      <c r="K536" t="s">
        <v>32</v>
      </c>
      <c r="L536">
        <v>64</v>
      </c>
      <c r="M536" t="str">
        <f t="shared" si="8"/>
        <v>Old 55+</v>
      </c>
      <c r="N536" t="s">
        <v>18</v>
      </c>
    </row>
    <row r="537" spans="1:14" x14ac:dyDescent="0.3">
      <c r="A537">
        <v>23893</v>
      </c>
      <c r="B537" t="s">
        <v>36</v>
      </c>
      <c r="C537" t="s">
        <v>38</v>
      </c>
      <c r="D537" s="1">
        <v>50000</v>
      </c>
      <c r="E537">
        <v>3</v>
      </c>
      <c r="F537" t="s">
        <v>13</v>
      </c>
      <c r="G537" t="s">
        <v>14</v>
      </c>
      <c r="H537" t="s">
        <v>15</v>
      </c>
      <c r="I537">
        <v>3</v>
      </c>
      <c r="J537" t="s">
        <v>30</v>
      </c>
      <c r="K537" t="s">
        <v>32</v>
      </c>
      <c r="L537">
        <v>41</v>
      </c>
      <c r="M537" t="str">
        <f t="shared" si="8"/>
        <v>Middle Age 31-54</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Middle Age 31-54</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1">
        <v>50000</v>
      </c>
      <c r="E553">
        <v>4</v>
      </c>
      <c r="F553" t="s">
        <v>13</v>
      </c>
      <c r="G553" t="s">
        <v>28</v>
      </c>
      <c r="H553" t="s">
        <v>15</v>
      </c>
      <c r="I553">
        <v>2</v>
      </c>
      <c r="J553" t="s">
        <v>30</v>
      </c>
      <c r="K553" t="s">
        <v>32</v>
      </c>
      <c r="L553">
        <v>63</v>
      </c>
      <c r="M553" t="str">
        <f t="shared" si="8"/>
        <v>Old 55+</v>
      </c>
      <c r="N553" t="s">
        <v>18</v>
      </c>
    </row>
    <row r="554" spans="1:14" x14ac:dyDescent="0.3">
      <c r="A554">
        <v>14417</v>
      </c>
      <c r="B554" t="s">
        <v>37</v>
      </c>
      <c r="C554" t="s">
        <v>38</v>
      </c>
      <c r="D554" s="1">
        <v>60000</v>
      </c>
      <c r="E554">
        <v>3</v>
      </c>
      <c r="F554" t="s">
        <v>27</v>
      </c>
      <c r="G554" t="s">
        <v>21</v>
      </c>
      <c r="H554" t="s">
        <v>15</v>
      </c>
      <c r="I554">
        <v>2</v>
      </c>
      <c r="J554" t="s">
        <v>30</v>
      </c>
      <c r="K554" t="s">
        <v>32</v>
      </c>
      <c r="L554">
        <v>54</v>
      </c>
      <c r="M554" t="str">
        <f t="shared" si="8"/>
        <v>Middle Age 31-54</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1">
        <v>60000</v>
      </c>
      <c r="E561">
        <v>2</v>
      </c>
      <c r="F561" t="s">
        <v>13</v>
      </c>
      <c r="G561" t="s">
        <v>28</v>
      </c>
      <c r="H561" t="s">
        <v>15</v>
      </c>
      <c r="I561">
        <v>0</v>
      </c>
      <c r="J561" t="s">
        <v>30</v>
      </c>
      <c r="K561" t="s">
        <v>32</v>
      </c>
      <c r="L561">
        <v>58</v>
      </c>
      <c r="M561" t="str">
        <f t="shared" si="8"/>
        <v>Old 55+</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1">
        <v>50000</v>
      </c>
      <c r="E571">
        <v>3</v>
      </c>
      <c r="F571" t="s">
        <v>31</v>
      </c>
      <c r="G571" t="s">
        <v>28</v>
      </c>
      <c r="H571" t="s">
        <v>15</v>
      </c>
      <c r="I571">
        <v>2</v>
      </c>
      <c r="J571" t="s">
        <v>30</v>
      </c>
      <c r="K571" t="s">
        <v>32</v>
      </c>
      <c r="L571">
        <v>69</v>
      </c>
      <c r="M571" t="str">
        <f t="shared" si="8"/>
        <v>Old 55+</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Middle Age 31-54</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1">
        <v>60000</v>
      </c>
      <c r="E577">
        <v>2</v>
      </c>
      <c r="F577" t="s">
        <v>19</v>
      </c>
      <c r="G577" t="s">
        <v>21</v>
      </c>
      <c r="H577" t="s">
        <v>15</v>
      </c>
      <c r="I577">
        <v>1</v>
      </c>
      <c r="J577" t="s">
        <v>30</v>
      </c>
      <c r="K577" t="s">
        <v>32</v>
      </c>
      <c r="L577">
        <v>56</v>
      </c>
      <c r="M577" t="str">
        <f t="shared" si="8"/>
        <v>Old 55+</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IF(L579&gt;55,"Old 55+",IF(L579&gt;=31,"Middle Age 31-54",IF(L579&lt;31,"Adolescent 0-30","Invalid")))</f>
        <v>Middle Age 31-54</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1">
        <v>60000</v>
      </c>
      <c r="E582">
        <v>3</v>
      </c>
      <c r="F582" t="s">
        <v>31</v>
      </c>
      <c r="G582" t="s">
        <v>28</v>
      </c>
      <c r="H582" t="s">
        <v>15</v>
      </c>
      <c r="I582">
        <v>2</v>
      </c>
      <c r="J582" t="s">
        <v>30</v>
      </c>
      <c r="K582" t="s">
        <v>32</v>
      </c>
      <c r="L582">
        <v>69</v>
      </c>
      <c r="M582" t="str">
        <f t="shared" si="9"/>
        <v>Old 55+</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1">
        <v>60000</v>
      </c>
      <c r="E585">
        <v>3</v>
      </c>
      <c r="F585" t="s">
        <v>13</v>
      </c>
      <c r="G585" t="s">
        <v>28</v>
      </c>
      <c r="H585" t="s">
        <v>15</v>
      </c>
      <c r="I585">
        <v>2</v>
      </c>
      <c r="J585" t="s">
        <v>30</v>
      </c>
      <c r="K585" t="s">
        <v>32</v>
      </c>
      <c r="L585">
        <v>66</v>
      </c>
      <c r="M585" t="str">
        <f t="shared" si="9"/>
        <v>Old 55+</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1">
        <v>90000</v>
      </c>
      <c r="E590">
        <v>2</v>
      </c>
      <c r="F590" t="s">
        <v>27</v>
      </c>
      <c r="G590" t="s">
        <v>21</v>
      </c>
      <c r="H590" t="s">
        <v>15</v>
      </c>
      <c r="I590">
        <v>1</v>
      </c>
      <c r="J590" t="s">
        <v>30</v>
      </c>
      <c r="K590" t="s">
        <v>32</v>
      </c>
      <c r="L590">
        <v>51</v>
      </c>
      <c r="M590" t="str">
        <f t="shared" si="9"/>
        <v>Middle Age 31-54</v>
      </c>
      <c r="N590" t="s">
        <v>15</v>
      </c>
    </row>
    <row r="591" spans="1:14" x14ac:dyDescent="0.3">
      <c r="A591">
        <v>12100</v>
      </c>
      <c r="B591" t="s">
        <v>37</v>
      </c>
      <c r="C591" t="s">
        <v>38</v>
      </c>
      <c r="D591" s="1">
        <v>60000</v>
      </c>
      <c r="E591">
        <v>2</v>
      </c>
      <c r="F591" t="s">
        <v>13</v>
      </c>
      <c r="G591" t="s">
        <v>28</v>
      </c>
      <c r="H591" t="s">
        <v>15</v>
      </c>
      <c r="I591">
        <v>0</v>
      </c>
      <c r="J591" t="s">
        <v>30</v>
      </c>
      <c r="K591" t="s">
        <v>32</v>
      </c>
      <c r="L591">
        <v>57</v>
      </c>
      <c r="M591" t="str">
        <f t="shared" si="9"/>
        <v>Old 55+</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1">
        <v>40000</v>
      </c>
      <c r="E593">
        <v>4</v>
      </c>
      <c r="F593" t="s">
        <v>27</v>
      </c>
      <c r="G593" t="s">
        <v>21</v>
      </c>
      <c r="H593" t="s">
        <v>18</v>
      </c>
      <c r="I593">
        <v>2</v>
      </c>
      <c r="J593" t="s">
        <v>30</v>
      </c>
      <c r="K593" t="s">
        <v>32</v>
      </c>
      <c r="L593">
        <v>61</v>
      </c>
      <c r="M593" t="str">
        <f t="shared" si="9"/>
        <v>Old 55+</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1">
        <v>70000</v>
      </c>
      <c r="E609">
        <v>5</v>
      </c>
      <c r="F609" t="s">
        <v>31</v>
      </c>
      <c r="G609" t="s">
        <v>21</v>
      </c>
      <c r="H609" t="s">
        <v>15</v>
      </c>
      <c r="I609">
        <v>3</v>
      </c>
      <c r="J609" t="s">
        <v>30</v>
      </c>
      <c r="K609" t="s">
        <v>32</v>
      </c>
      <c r="L609">
        <v>46</v>
      </c>
      <c r="M609" t="str">
        <f t="shared" si="9"/>
        <v>Middle Age 31-54</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Middle Age 31-54</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1">
        <v>50000</v>
      </c>
      <c r="E643">
        <v>4</v>
      </c>
      <c r="F643" t="s">
        <v>13</v>
      </c>
      <c r="G643" t="s">
        <v>28</v>
      </c>
      <c r="H643" t="s">
        <v>15</v>
      </c>
      <c r="I643">
        <v>2</v>
      </c>
      <c r="J643" t="s">
        <v>30</v>
      </c>
      <c r="K643" t="s">
        <v>32</v>
      </c>
      <c r="L643">
        <v>64</v>
      </c>
      <c r="M643" t="str">
        <f t="shared" ref="M643:M706" si="10">IF(L643&gt;55,"Old 55+",IF(L643&gt;=31,"Middle Age 31-54",IF(L643&lt;31,"Adolescent 0-30","Invalid")))</f>
        <v>Old 55+</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1">
        <v>60000</v>
      </c>
      <c r="E646">
        <v>5</v>
      </c>
      <c r="F646" t="s">
        <v>13</v>
      </c>
      <c r="G646" t="s">
        <v>14</v>
      </c>
      <c r="H646" t="s">
        <v>15</v>
      </c>
      <c r="I646">
        <v>3</v>
      </c>
      <c r="J646" t="s">
        <v>30</v>
      </c>
      <c r="K646" t="s">
        <v>32</v>
      </c>
      <c r="L646">
        <v>41</v>
      </c>
      <c r="M646" t="str">
        <f t="shared" si="10"/>
        <v>Middle Age 31-54</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1">
        <v>70000</v>
      </c>
      <c r="E652">
        <v>5</v>
      </c>
      <c r="F652" t="s">
        <v>31</v>
      </c>
      <c r="G652" t="s">
        <v>28</v>
      </c>
      <c r="H652" t="s">
        <v>15</v>
      </c>
      <c r="I652">
        <v>2</v>
      </c>
      <c r="J652" t="s">
        <v>30</v>
      </c>
      <c r="K652" t="s">
        <v>32</v>
      </c>
      <c r="L652">
        <v>67</v>
      </c>
      <c r="M652" t="str">
        <f t="shared" si="10"/>
        <v>Old 55+</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1">
        <v>60000</v>
      </c>
      <c r="E661">
        <v>4</v>
      </c>
      <c r="F661" t="s">
        <v>13</v>
      </c>
      <c r="G661" t="s">
        <v>28</v>
      </c>
      <c r="H661" t="s">
        <v>15</v>
      </c>
      <c r="I661">
        <v>2</v>
      </c>
      <c r="J661" t="s">
        <v>30</v>
      </c>
      <c r="K661" t="s">
        <v>32</v>
      </c>
      <c r="L661">
        <v>63</v>
      </c>
      <c r="M661" t="str">
        <f t="shared" si="10"/>
        <v>Old 55+</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1">
        <v>40000</v>
      </c>
      <c r="E669">
        <v>5</v>
      </c>
      <c r="F669" t="s">
        <v>27</v>
      </c>
      <c r="G669" t="s">
        <v>21</v>
      </c>
      <c r="H669" t="s">
        <v>18</v>
      </c>
      <c r="I669">
        <v>2</v>
      </c>
      <c r="J669" t="s">
        <v>30</v>
      </c>
      <c r="K669" t="s">
        <v>32</v>
      </c>
      <c r="L669">
        <v>61</v>
      </c>
      <c r="M669" t="str">
        <f t="shared" si="10"/>
        <v>Old 55+</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1">
        <v>70000</v>
      </c>
      <c r="E672">
        <v>2</v>
      </c>
      <c r="F672" t="s">
        <v>19</v>
      </c>
      <c r="G672" t="s">
        <v>21</v>
      </c>
      <c r="H672" t="s">
        <v>15</v>
      </c>
      <c r="I672">
        <v>1</v>
      </c>
      <c r="J672" t="s">
        <v>30</v>
      </c>
      <c r="K672" t="s">
        <v>32</v>
      </c>
      <c r="L672">
        <v>59</v>
      </c>
      <c r="M672" t="str">
        <f t="shared" si="10"/>
        <v>Old 55+</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1">
        <v>60000</v>
      </c>
      <c r="E681">
        <v>4</v>
      </c>
      <c r="F681" t="s">
        <v>13</v>
      </c>
      <c r="G681" t="s">
        <v>28</v>
      </c>
      <c r="H681" t="s">
        <v>15</v>
      </c>
      <c r="I681">
        <v>2</v>
      </c>
      <c r="J681" t="s">
        <v>30</v>
      </c>
      <c r="K681" t="s">
        <v>32</v>
      </c>
      <c r="L681">
        <v>60</v>
      </c>
      <c r="M681" t="str">
        <f t="shared" si="10"/>
        <v>Old 55+</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1">
        <v>70000</v>
      </c>
      <c r="E707">
        <v>4</v>
      </c>
      <c r="F707" t="s">
        <v>13</v>
      </c>
      <c r="G707" t="s">
        <v>28</v>
      </c>
      <c r="H707" t="s">
        <v>15</v>
      </c>
      <c r="I707">
        <v>1</v>
      </c>
      <c r="J707" t="s">
        <v>30</v>
      </c>
      <c r="K707" t="s">
        <v>32</v>
      </c>
      <c r="L707">
        <v>59</v>
      </c>
      <c r="M707" t="str">
        <f t="shared" ref="M707:M770" si="11">IF(L707&gt;55,"Old 55+",IF(L707&gt;=31,"Middle Age 31-54",IF(L707&lt;31,"Adolescent 0-30","Invalid")))</f>
        <v>Old 55+</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1">
        <v>70000</v>
      </c>
      <c r="E710">
        <v>5</v>
      </c>
      <c r="F710" t="s">
        <v>13</v>
      </c>
      <c r="G710" t="s">
        <v>28</v>
      </c>
      <c r="H710" t="s">
        <v>15</v>
      </c>
      <c r="I710">
        <v>4</v>
      </c>
      <c r="J710" t="s">
        <v>30</v>
      </c>
      <c r="K710" t="s">
        <v>32</v>
      </c>
      <c r="L710">
        <v>60</v>
      </c>
      <c r="M710" t="str">
        <f t="shared" si="11"/>
        <v>Old 55+</v>
      </c>
      <c r="N710" t="s">
        <v>18</v>
      </c>
    </row>
    <row r="711" spans="1:14" x14ac:dyDescent="0.3">
      <c r="A711">
        <v>23712</v>
      </c>
      <c r="B711" t="s">
        <v>37</v>
      </c>
      <c r="C711" t="s">
        <v>39</v>
      </c>
      <c r="D711" s="1">
        <v>70000</v>
      </c>
      <c r="E711">
        <v>2</v>
      </c>
      <c r="F711" t="s">
        <v>13</v>
      </c>
      <c r="G711" t="s">
        <v>28</v>
      </c>
      <c r="H711" t="s">
        <v>15</v>
      </c>
      <c r="I711">
        <v>1</v>
      </c>
      <c r="J711" t="s">
        <v>30</v>
      </c>
      <c r="K711" t="s">
        <v>32</v>
      </c>
      <c r="L711">
        <v>59</v>
      </c>
      <c r="M711" t="str">
        <f t="shared" si="11"/>
        <v>Old 55+</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1">
        <v>70000</v>
      </c>
      <c r="E713">
        <v>2</v>
      </c>
      <c r="F713" t="s">
        <v>19</v>
      </c>
      <c r="G713" t="s">
        <v>21</v>
      </c>
      <c r="H713" t="s">
        <v>15</v>
      </c>
      <c r="I713">
        <v>1</v>
      </c>
      <c r="J713" t="s">
        <v>30</v>
      </c>
      <c r="K713" t="s">
        <v>32</v>
      </c>
      <c r="L713">
        <v>58</v>
      </c>
      <c r="M713" t="str">
        <f t="shared" si="11"/>
        <v>Old 55+</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1">
        <v>60000</v>
      </c>
      <c r="E741">
        <v>2</v>
      </c>
      <c r="F741" t="s">
        <v>19</v>
      </c>
      <c r="G741" t="s">
        <v>21</v>
      </c>
      <c r="H741" t="s">
        <v>15</v>
      </c>
      <c r="I741">
        <v>1</v>
      </c>
      <c r="J741" t="s">
        <v>30</v>
      </c>
      <c r="K741" t="s">
        <v>32</v>
      </c>
      <c r="L741">
        <v>55</v>
      </c>
      <c r="M741" t="str">
        <f t="shared" si="11"/>
        <v>Middle Age 31-54</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1">
        <v>70000</v>
      </c>
      <c r="E746">
        <v>4</v>
      </c>
      <c r="F746" t="s">
        <v>19</v>
      </c>
      <c r="G746" t="s">
        <v>21</v>
      </c>
      <c r="H746" t="s">
        <v>15</v>
      </c>
      <c r="I746">
        <v>1</v>
      </c>
      <c r="J746" t="s">
        <v>30</v>
      </c>
      <c r="K746" t="s">
        <v>32</v>
      </c>
      <c r="L746">
        <v>56</v>
      </c>
      <c r="M746" t="str">
        <f t="shared" si="11"/>
        <v>Old 55+</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1">
        <v>60000</v>
      </c>
      <c r="E748">
        <v>2</v>
      </c>
      <c r="F748" t="s">
        <v>13</v>
      </c>
      <c r="G748" t="s">
        <v>28</v>
      </c>
      <c r="H748" t="s">
        <v>15</v>
      </c>
      <c r="I748">
        <v>0</v>
      </c>
      <c r="J748" t="s">
        <v>30</v>
      </c>
      <c r="K748" t="s">
        <v>32</v>
      </c>
      <c r="L748">
        <v>56</v>
      </c>
      <c r="M748" t="str">
        <f t="shared" si="11"/>
        <v>Old 55+</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1">
        <v>60000</v>
      </c>
      <c r="E763">
        <v>5</v>
      </c>
      <c r="F763" t="s">
        <v>13</v>
      </c>
      <c r="G763" t="s">
        <v>28</v>
      </c>
      <c r="H763" t="s">
        <v>15</v>
      </c>
      <c r="I763">
        <v>3</v>
      </c>
      <c r="J763" t="s">
        <v>30</v>
      </c>
      <c r="K763" t="s">
        <v>32</v>
      </c>
      <c r="L763">
        <v>59</v>
      </c>
      <c r="M763" t="str">
        <f t="shared" si="11"/>
        <v>Old 55+</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1">
        <v>50000</v>
      </c>
      <c r="E768">
        <v>4</v>
      </c>
      <c r="F768" t="s">
        <v>13</v>
      </c>
      <c r="G768" t="s">
        <v>14</v>
      </c>
      <c r="H768" t="s">
        <v>15</v>
      </c>
      <c r="I768">
        <v>3</v>
      </c>
      <c r="J768" t="s">
        <v>30</v>
      </c>
      <c r="K768" t="s">
        <v>32</v>
      </c>
      <c r="L768">
        <v>42</v>
      </c>
      <c r="M768" t="str">
        <f t="shared" si="11"/>
        <v>Middle Age 31-54</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IF(L771&gt;55,"Old 55+",IF(L771&gt;=31,"Middle Age 31-54",IF(L771&lt;31,"Adolescent 0-30","Invalid")))</f>
        <v>Middle Age 31-54</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Middle Age 31-54</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1">
        <v>70000</v>
      </c>
      <c r="E777">
        <v>2</v>
      </c>
      <c r="F777" t="s">
        <v>29</v>
      </c>
      <c r="G777" t="s">
        <v>14</v>
      </c>
      <c r="H777" t="s">
        <v>15</v>
      </c>
      <c r="I777">
        <v>2</v>
      </c>
      <c r="J777" t="s">
        <v>30</v>
      </c>
      <c r="K777" t="s">
        <v>32</v>
      </c>
      <c r="L777">
        <v>54</v>
      </c>
      <c r="M777" t="str">
        <f t="shared" si="12"/>
        <v>Middle Age 31-54</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1">
        <v>60000</v>
      </c>
      <c r="E782">
        <v>2</v>
      </c>
      <c r="F782" t="s">
        <v>19</v>
      </c>
      <c r="G782" t="s">
        <v>21</v>
      </c>
      <c r="H782" t="s">
        <v>15</v>
      </c>
      <c r="I782">
        <v>1</v>
      </c>
      <c r="J782" t="s">
        <v>30</v>
      </c>
      <c r="K782" t="s">
        <v>32</v>
      </c>
      <c r="L782">
        <v>55</v>
      </c>
      <c r="M782" t="str">
        <f t="shared" si="12"/>
        <v>Middle Age 31-54</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1">
        <v>70000</v>
      </c>
      <c r="E814">
        <v>4</v>
      </c>
      <c r="F814" t="s">
        <v>13</v>
      </c>
      <c r="G814" t="s">
        <v>28</v>
      </c>
      <c r="H814" t="s">
        <v>15</v>
      </c>
      <c r="I814">
        <v>2</v>
      </c>
      <c r="J814" t="s">
        <v>30</v>
      </c>
      <c r="K814" t="s">
        <v>32</v>
      </c>
      <c r="L814">
        <v>61</v>
      </c>
      <c r="M814" t="str">
        <f t="shared" si="12"/>
        <v>Old 55+</v>
      </c>
      <c r="N814" t="s">
        <v>18</v>
      </c>
    </row>
    <row r="815" spans="1:14" x14ac:dyDescent="0.3">
      <c r="A815">
        <v>25899</v>
      </c>
      <c r="B815" t="s">
        <v>36</v>
      </c>
      <c r="C815" t="s">
        <v>39</v>
      </c>
      <c r="D815" s="1">
        <v>70000</v>
      </c>
      <c r="E815">
        <v>2</v>
      </c>
      <c r="F815" t="s">
        <v>27</v>
      </c>
      <c r="G815" t="s">
        <v>21</v>
      </c>
      <c r="H815" t="s">
        <v>15</v>
      </c>
      <c r="I815">
        <v>2</v>
      </c>
      <c r="J815" t="s">
        <v>30</v>
      </c>
      <c r="K815" t="s">
        <v>32</v>
      </c>
      <c r="L815">
        <v>53</v>
      </c>
      <c r="M815" t="str">
        <f t="shared" si="12"/>
        <v>Middle Age 31-54</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IF(L835&gt;55,"Old 55+",IF(L835&gt;=31,"Middle Age 31-54",IF(L835&lt;31,"Adolescent 0-30","Invalid")))</f>
        <v>Middle Age 31-54</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1">
        <v>70000</v>
      </c>
      <c r="E842">
        <v>4</v>
      </c>
      <c r="F842" t="s">
        <v>19</v>
      </c>
      <c r="G842" t="s">
        <v>21</v>
      </c>
      <c r="H842" t="s">
        <v>15</v>
      </c>
      <c r="I842">
        <v>2</v>
      </c>
      <c r="J842" t="s">
        <v>30</v>
      </c>
      <c r="K842" t="s">
        <v>32</v>
      </c>
      <c r="L842">
        <v>53</v>
      </c>
      <c r="M842" t="str">
        <f t="shared" si="13"/>
        <v>Middle Age 31-54</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1">
        <v>40000</v>
      </c>
      <c r="E846">
        <v>5</v>
      </c>
      <c r="F846" t="s">
        <v>27</v>
      </c>
      <c r="G846" t="s">
        <v>21</v>
      </c>
      <c r="H846" t="s">
        <v>15</v>
      </c>
      <c r="I846">
        <v>2</v>
      </c>
      <c r="J846" t="s">
        <v>30</v>
      </c>
      <c r="K846" t="s">
        <v>32</v>
      </c>
      <c r="L846">
        <v>60</v>
      </c>
      <c r="M846" t="str">
        <f t="shared" si="13"/>
        <v>Old 55+</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1">
        <v>60000</v>
      </c>
      <c r="E868">
        <v>2</v>
      </c>
      <c r="F868" t="s">
        <v>27</v>
      </c>
      <c r="G868" t="s">
        <v>21</v>
      </c>
      <c r="H868" t="s">
        <v>15</v>
      </c>
      <c r="I868">
        <v>2</v>
      </c>
      <c r="J868" t="s">
        <v>30</v>
      </c>
      <c r="K868" t="s">
        <v>32</v>
      </c>
      <c r="L868">
        <v>55</v>
      </c>
      <c r="M868" t="str">
        <f t="shared" si="13"/>
        <v>Middle Age 31-54</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1">
        <v>30000</v>
      </c>
      <c r="E870">
        <v>5</v>
      </c>
      <c r="F870" t="s">
        <v>29</v>
      </c>
      <c r="G870" t="s">
        <v>14</v>
      </c>
      <c r="H870" t="s">
        <v>15</v>
      </c>
      <c r="I870">
        <v>3</v>
      </c>
      <c r="J870" t="s">
        <v>30</v>
      </c>
      <c r="K870" t="s">
        <v>32</v>
      </c>
      <c r="L870">
        <v>60</v>
      </c>
      <c r="M870" t="str">
        <f t="shared" si="13"/>
        <v>Old 55+</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1">
        <v>60000</v>
      </c>
      <c r="E873">
        <v>2</v>
      </c>
      <c r="F873" t="s">
        <v>27</v>
      </c>
      <c r="G873" t="s">
        <v>21</v>
      </c>
      <c r="H873" t="s">
        <v>15</v>
      </c>
      <c r="I873">
        <v>2</v>
      </c>
      <c r="J873" t="s">
        <v>30</v>
      </c>
      <c r="K873" t="s">
        <v>32</v>
      </c>
      <c r="L873">
        <v>55</v>
      </c>
      <c r="M873" t="str">
        <f t="shared" si="13"/>
        <v>Middle Age 31-54</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IF(L899&gt;55,"Old 55+",IF(L899&gt;=31,"Middle Age 31-54",IF(L899&lt;31,"Adolescent 0-30","Invalid")))</f>
        <v>Adolescent 0-30</v>
      </c>
      <c r="N899" t="s">
        <v>18</v>
      </c>
    </row>
    <row r="900" spans="1:14" x14ac:dyDescent="0.3">
      <c r="A900">
        <v>18066</v>
      </c>
      <c r="B900" t="s">
        <v>37</v>
      </c>
      <c r="C900" t="s">
        <v>38</v>
      </c>
      <c r="D900" s="1">
        <v>70000</v>
      </c>
      <c r="E900">
        <v>5</v>
      </c>
      <c r="F900" t="s">
        <v>13</v>
      </c>
      <c r="G900" t="s">
        <v>28</v>
      </c>
      <c r="H900" t="s">
        <v>15</v>
      </c>
      <c r="I900">
        <v>3</v>
      </c>
      <c r="J900" t="s">
        <v>30</v>
      </c>
      <c r="K900" t="s">
        <v>32</v>
      </c>
      <c r="L900">
        <v>60</v>
      </c>
      <c r="M900" t="str">
        <f t="shared" si="14"/>
        <v>Old 55+</v>
      </c>
      <c r="N900" t="s">
        <v>15</v>
      </c>
    </row>
    <row r="901" spans="1:14" x14ac:dyDescent="0.3">
      <c r="A901">
        <v>28192</v>
      </c>
      <c r="B901" t="s">
        <v>36</v>
      </c>
      <c r="C901" t="s">
        <v>39</v>
      </c>
      <c r="D901" s="1">
        <v>70000</v>
      </c>
      <c r="E901">
        <v>5</v>
      </c>
      <c r="F901" t="s">
        <v>31</v>
      </c>
      <c r="G901" t="s">
        <v>21</v>
      </c>
      <c r="H901" t="s">
        <v>15</v>
      </c>
      <c r="I901">
        <v>3</v>
      </c>
      <c r="J901" t="s">
        <v>30</v>
      </c>
      <c r="K901" t="s">
        <v>32</v>
      </c>
      <c r="L901">
        <v>46</v>
      </c>
      <c r="M901" t="str">
        <f t="shared" si="14"/>
        <v>Middle Age 31-54</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1">
        <v>50000</v>
      </c>
      <c r="E909">
        <v>4</v>
      </c>
      <c r="F909" t="s">
        <v>13</v>
      </c>
      <c r="G909" t="s">
        <v>28</v>
      </c>
      <c r="H909" t="s">
        <v>15</v>
      </c>
      <c r="I909">
        <v>2</v>
      </c>
      <c r="J909" t="s">
        <v>30</v>
      </c>
      <c r="K909" t="s">
        <v>32</v>
      </c>
      <c r="L909">
        <v>63</v>
      </c>
      <c r="M909" t="str">
        <f t="shared" si="14"/>
        <v>Old 55+</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1">
        <v>60000</v>
      </c>
      <c r="E917">
        <v>3</v>
      </c>
      <c r="F917" t="s">
        <v>31</v>
      </c>
      <c r="G917" t="s">
        <v>28</v>
      </c>
      <c r="H917" t="s">
        <v>15</v>
      </c>
      <c r="I917">
        <v>2</v>
      </c>
      <c r="J917" t="s">
        <v>30</v>
      </c>
      <c r="K917" t="s">
        <v>32</v>
      </c>
      <c r="L917">
        <v>64</v>
      </c>
      <c r="M917" t="str">
        <f t="shared" si="14"/>
        <v>Old 55+</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1">
        <v>40000</v>
      </c>
      <c r="E921">
        <v>4</v>
      </c>
      <c r="F921" t="s">
        <v>27</v>
      </c>
      <c r="G921" t="s">
        <v>21</v>
      </c>
      <c r="H921" t="s">
        <v>15</v>
      </c>
      <c r="I921">
        <v>2</v>
      </c>
      <c r="J921" t="s">
        <v>30</v>
      </c>
      <c r="K921" t="s">
        <v>32</v>
      </c>
      <c r="L921">
        <v>61</v>
      </c>
      <c r="M921" t="str">
        <f t="shared" si="14"/>
        <v>Old 55+</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1">
        <v>40000</v>
      </c>
      <c r="E928">
        <v>2</v>
      </c>
      <c r="F928" t="s">
        <v>27</v>
      </c>
      <c r="G928" t="s">
        <v>21</v>
      </c>
      <c r="H928" t="s">
        <v>15</v>
      </c>
      <c r="I928">
        <v>2</v>
      </c>
      <c r="J928" t="s">
        <v>30</v>
      </c>
      <c r="K928" t="s">
        <v>32</v>
      </c>
      <c r="L928">
        <v>57</v>
      </c>
      <c r="M928" t="str">
        <f t="shared" si="14"/>
        <v>Old 55+</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1">
        <v>70000</v>
      </c>
      <c r="E932">
        <v>5</v>
      </c>
      <c r="F932" t="s">
        <v>31</v>
      </c>
      <c r="G932" t="s">
        <v>21</v>
      </c>
      <c r="H932" t="s">
        <v>18</v>
      </c>
      <c r="I932">
        <v>3</v>
      </c>
      <c r="J932" t="s">
        <v>30</v>
      </c>
      <c r="K932" t="s">
        <v>32</v>
      </c>
      <c r="L932">
        <v>47</v>
      </c>
      <c r="M932" t="str">
        <f t="shared" si="14"/>
        <v>Middle Age 31-54</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1">
        <v>70000</v>
      </c>
      <c r="E951">
        <v>2</v>
      </c>
      <c r="F951" t="s">
        <v>29</v>
      </c>
      <c r="G951" t="s">
        <v>14</v>
      </c>
      <c r="H951" t="s">
        <v>15</v>
      </c>
      <c r="I951">
        <v>2</v>
      </c>
      <c r="J951" t="s">
        <v>30</v>
      </c>
      <c r="K951" t="s">
        <v>32</v>
      </c>
      <c r="L951">
        <v>53</v>
      </c>
      <c r="M951" t="str">
        <f t="shared" si="14"/>
        <v>Middle Age 31-54</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IF(L963&gt;55,"Old 55+",IF(L963&gt;=31,"Middle Age 31-54",IF(L963&lt;31,"Adolescent 0-30","Invalid")))</f>
        <v>Old 55+</v>
      </c>
      <c r="N963" t="s">
        <v>18</v>
      </c>
    </row>
    <row r="964" spans="1:14" x14ac:dyDescent="0.3">
      <c r="A964">
        <v>16813</v>
      </c>
      <c r="B964" t="s">
        <v>36</v>
      </c>
      <c r="C964" t="s">
        <v>38</v>
      </c>
      <c r="D964" s="1">
        <v>60000</v>
      </c>
      <c r="E964">
        <v>2</v>
      </c>
      <c r="F964" t="s">
        <v>19</v>
      </c>
      <c r="G964" t="s">
        <v>21</v>
      </c>
      <c r="H964" t="s">
        <v>15</v>
      </c>
      <c r="I964">
        <v>2</v>
      </c>
      <c r="J964" t="s">
        <v>30</v>
      </c>
      <c r="K964" t="s">
        <v>32</v>
      </c>
      <c r="L964">
        <v>55</v>
      </c>
      <c r="M964" t="str">
        <f t="shared" si="15"/>
        <v>Middle Age 31-54</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1">
        <v>70000</v>
      </c>
      <c r="E966">
        <v>4</v>
      </c>
      <c r="F966" t="s">
        <v>19</v>
      </c>
      <c r="G966" t="s">
        <v>21</v>
      </c>
      <c r="H966" t="s">
        <v>15</v>
      </c>
      <c r="I966">
        <v>1</v>
      </c>
      <c r="J966" t="s">
        <v>30</v>
      </c>
      <c r="K966" t="s">
        <v>32</v>
      </c>
      <c r="L966">
        <v>56</v>
      </c>
      <c r="M966" t="str">
        <f t="shared" si="15"/>
        <v>Old 55+</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1">
        <v>60000</v>
      </c>
      <c r="E978">
        <v>3</v>
      </c>
      <c r="F978" t="s">
        <v>13</v>
      </c>
      <c r="G978" t="s">
        <v>28</v>
      </c>
      <c r="H978" t="s">
        <v>15</v>
      </c>
      <c r="I978">
        <v>2</v>
      </c>
      <c r="J978" t="s">
        <v>30</v>
      </c>
      <c r="K978" t="s">
        <v>32</v>
      </c>
      <c r="L978">
        <v>66</v>
      </c>
      <c r="M978" t="str">
        <f t="shared" si="15"/>
        <v>Old 55+</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1">
        <v>80000</v>
      </c>
      <c r="E982">
        <v>3</v>
      </c>
      <c r="F982" t="s">
        <v>13</v>
      </c>
      <c r="G982" t="s">
        <v>14</v>
      </c>
      <c r="H982" t="s">
        <v>15</v>
      </c>
      <c r="I982">
        <v>3</v>
      </c>
      <c r="J982" t="s">
        <v>30</v>
      </c>
      <c r="K982" t="s">
        <v>32</v>
      </c>
      <c r="L982">
        <v>40</v>
      </c>
      <c r="M982" t="str">
        <f t="shared" si="15"/>
        <v>Middle Age 31-54</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1">
        <v>40000</v>
      </c>
      <c r="E988">
        <v>5</v>
      </c>
      <c r="F988" t="s">
        <v>27</v>
      </c>
      <c r="G988" t="s">
        <v>21</v>
      </c>
      <c r="H988" t="s">
        <v>15</v>
      </c>
      <c r="I988">
        <v>4</v>
      </c>
      <c r="J988" t="s">
        <v>30</v>
      </c>
      <c r="K988" t="s">
        <v>32</v>
      </c>
      <c r="L988">
        <v>60</v>
      </c>
      <c r="M988" t="str">
        <f t="shared" si="15"/>
        <v>Old 55+</v>
      </c>
      <c r="N988" t="s">
        <v>15</v>
      </c>
    </row>
    <row r="989" spans="1:14" x14ac:dyDescent="0.3">
      <c r="A989">
        <v>28972</v>
      </c>
      <c r="B989" t="s">
        <v>37</v>
      </c>
      <c r="C989" t="s">
        <v>39</v>
      </c>
      <c r="D989" s="1">
        <v>60000</v>
      </c>
      <c r="E989">
        <v>3</v>
      </c>
      <c r="F989" t="s">
        <v>31</v>
      </c>
      <c r="G989" t="s">
        <v>28</v>
      </c>
      <c r="H989" t="s">
        <v>15</v>
      </c>
      <c r="I989">
        <v>2</v>
      </c>
      <c r="J989" t="s">
        <v>30</v>
      </c>
      <c r="K989" t="s">
        <v>32</v>
      </c>
      <c r="L989">
        <v>66</v>
      </c>
      <c r="M989" t="str">
        <f t="shared" si="15"/>
        <v>Old 55+</v>
      </c>
      <c r="N989" t="s">
        <v>18</v>
      </c>
    </row>
    <row r="990" spans="1:14" x14ac:dyDescent="0.3">
      <c r="A990">
        <v>22730</v>
      </c>
      <c r="B990" t="s">
        <v>36</v>
      </c>
      <c r="C990" t="s">
        <v>38</v>
      </c>
      <c r="D990" s="1">
        <v>70000</v>
      </c>
      <c r="E990">
        <v>5</v>
      </c>
      <c r="F990" t="s">
        <v>13</v>
      </c>
      <c r="G990" t="s">
        <v>28</v>
      </c>
      <c r="H990" t="s">
        <v>15</v>
      </c>
      <c r="I990">
        <v>2</v>
      </c>
      <c r="J990" t="s">
        <v>30</v>
      </c>
      <c r="K990" t="s">
        <v>32</v>
      </c>
      <c r="L990">
        <v>63</v>
      </c>
      <c r="M990" t="str">
        <f t="shared" si="15"/>
        <v>Old 55+</v>
      </c>
      <c r="N990" t="s">
        <v>18</v>
      </c>
    </row>
    <row r="991" spans="1:14" x14ac:dyDescent="0.3">
      <c r="A991">
        <v>29134</v>
      </c>
      <c r="B991" t="s">
        <v>36</v>
      </c>
      <c r="C991" t="s">
        <v>38</v>
      </c>
      <c r="D991" s="1">
        <v>60000</v>
      </c>
      <c r="E991">
        <v>4</v>
      </c>
      <c r="F991" t="s">
        <v>13</v>
      </c>
      <c r="G991" t="s">
        <v>14</v>
      </c>
      <c r="H991" t="s">
        <v>18</v>
      </c>
      <c r="I991">
        <v>3</v>
      </c>
      <c r="J991" t="s">
        <v>30</v>
      </c>
      <c r="K991" t="s">
        <v>32</v>
      </c>
      <c r="L991">
        <v>42</v>
      </c>
      <c r="M991" t="str">
        <f t="shared" si="15"/>
        <v>Middle Age 31-54</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1">
        <v>60000</v>
      </c>
      <c r="E1001">
        <v>3</v>
      </c>
      <c r="F1001" t="s">
        <v>27</v>
      </c>
      <c r="G1001" t="s">
        <v>21</v>
      </c>
      <c r="H1001" t="s">
        <v>15</v>
      </c>
      <c r="I1001">
        <v>2</v>
      </c>
      <c r="J1001" t="s">
        <v>30</v>
      </c>
      <c r="K1001" t="s">
        <v>32</v>
      </c>
      <c r="L1001">
        <v>53</v>
      </c>
      <c r="M1001" t="str">
        <f t="shared" si="15"/>
        <v>Middle Age 31-54</v>
      </c>
      <c r="N1001" t="s">
        <v>15</v>
      </c>
    </row>
  </sheetData>
  <autoFilter ref="A1:N1001" xr:uid="{63E207EB-DC03-49B6-B24A-BCFA3E3D90C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99F6B-98D1-4CC7-95EB-F21A097866DD}">
  <dimension ref="A3:D138"/>
  <sheetViews>
    <sheetView topLeftCell="A201" workbookViewId="0">
      <selection activeCell="F66" sqref="F6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39</v>
      </c>
      <c r="B5" s="5">
        <v>53440</v>
      </c>
      <c r="C5" s="5">
        <v>55774.058577405856</v>
      </c>
      <c r="D5" s="5">
        <v>54580.777096114522</v>
      </c>
    </row>
    <row r="6" spans="1:4" x14ac:dyDescent="0.3">
      <c r="A6" s="4" t="s">
        <v>38</v>
      </c>
      <c r="B6" s="5">
        <v>56208.178438661707</v>
      </c>
      <c r="C6" s="5">
        <v>60123.966942148763</v>
      </c>
      <c r="D6" s="5">
        <v>58062.62230919765</v>
      </c>
    </row>
    <row r="7" spans="1:4" x14ac:dyDescent="0.3">
      <c r="A7" s="4" t="s">
        <v>42</v>
      </c>
      <c r="B7" s="5">
        <v>54874.759152215796</v>
      </c>
      <c r="C7" s="5">
        <v>57962.577962577961</v>
      </c>
      <c r="D7" s="5">
        <v>56360</v>
      </c>
    </row>
    <row r="27" spans="1:4" x14ac:dyDescent="0.3">
      <c r="A27" s="3" t="s">
        <v>45</v>
      </c>
      <c r="B27" s="3" t="s">
        <v>44</v>
      </c>
    </row>
    <row r="28" spans="1:4" x14ac:dyDescent="0.3">
      <c r="A28" s="3" t="s">
        <v>41</v>
      </c>
      <c r="B28" t="s">
        <v>18</v>
      </c>
      <c r="C28" t="s">
        <v>15</v>
      </c>
      <c r="D28" t="s">
        <v>42</v>
      </c>
    </row>
    <row r="29" spans="1:4" x14ac:dyDescent="0.3">
      <c r="A29" s="4" t="s">
        <v>16</v>
      </c>
      <c r="B29" s="5">
        <v>166</v>
      </c>
      <c r="C29" s="5">
        <v>200</v>
      </c>
      <c r="D29" s="5">
        <v>366</v>
      </c>
    </row>
    <row r="30" spans="1:4" x14ac:dyDescent="0.3">
      <c r="A30" s="4" t="s">
        <v>30</v>
      </c>
      <c r="B30" s="5">
        <v>78</v>
      </c>
      <c r="C30" s="5">
        <v>33</v>
      </c>
      <c r="D30" s="5">
        <v>111</v>
      </c>
    </row>
    <row r="31" spans="1:4" x14ac:dyDescent="0.3">
      <c r="A31" s="4" t="s">
        <v>26</v>
      </c>
      <c r="B31" s="5">
        <v>92</v>
      </c>
      <c r="C31" s="5">
        <v>77</v>
      </c>
      <c r="D31" s="5">
        <v>169</v>
      </c>
    </row>
    <row r="32" spans="1:4" x14ac:dyDescent="0.3">
      <c r="A32" s="4" t="s">
        <v>22</v>
      </c>
      <c r="B32" s="5">
        <v>67</v>
      </c>
      <c r="C32" s="5">
        <v>95</v>
      </c>
      <c r="D32" s="5">
        <v>162</v>
      </c>
    </row>
    <row r="33" spans="1:4" x14ac:dyDescent="0.3">
      <c r="A33" s="4" t="s">
        <v>23</v>
      </c>
      <c r="B33" s="5">
        <v>116</v>
      </c>
      <c r="C33" s="5">
        <v>76</v>
      </c>
      <c r="D33" s="5">
        <v>192</v>
      </c>
    </row>
    <row r="34" spans="1:4" x14ac:dyDescent="0.3">
      <c r="A34" s="4" t="s">
        <v>42</v>
      </c>
      <c r="B34" s="5">
        <v>519</v>
      </c>
      <c r="C34" s="5">
        <v>481</v>
      </c>
      <c r="D34" s="5">
        <v>1000</v>
      </c>
    </row>
    <row r="57" spans="1:4" x14ac:dyDescent="0.3">
      <c r="A57" s="3" t="s">
        <v>45</v>
      </c>
      <c r="B57" s="3" t="s">
        <v>44</v>
      </c>
    </row>
    <row r="58" spans="1:4" x14ac:dyDescent="0.3">
      <c r="A58" s="3" t="s">
        <v>41</v>
      </c>
      <c r="B58" t="s">
        <v>18</v>
      </c>
      <c r="C58" t="s">
        <v>15</v>
      </c>
      <c r="D58" t="s">
        <v>42</v>
      </c>
    </row>
    <row r="59" spans="1:4" x14ac:dyDescent="0.3">
      <c r="A59" s="4" t="s">
        <v>46</v>
      </c>
      <c r="B59" s="5">
        <v>331</v>
      </c>
      <c r="C59" s="5">
        <v>388</v>
      </c>
      <c r="D59" s="5">
        <v>719</v>
      </c>
    </row>
    <row r="60" spans="1:4" x14ac:dyDescent="0.3">
      <c r="A60" s="4" t="s">
        <v>47</v>
      </c>
      <c r="B60" s="5">
        <v>117</v>
      </c>
      <c r="C60" s="5">
        <v>54</v>
      </c>
      <c r="D60" s="5">
        <v>171</v>
      </c>
    </row>
    <row r="61" spans="1:4" x14ac:dyDescent="0.3">
      <c r="A61" s="4" t="s">
        <v>48</v>
      </c>
      <c r="B61" s="5">
        <v>71</v>
      </c>
      <c r="C61" s="5">
        <v>39</v>
      </c>
      <c r="D61" s="5">
        <v>110</v>
      </c>
    </row>
    <row r="62" spans="1:4" x14ac:dyDescent="0.3">
      <c r="A62" s="4" t="s">
        <v>42</v>
      </c>
      <c r="B62" s="5">
        <v>519</v>
      </c>
      <c r="C62" s="5">
        <v>481</v>
      </c>
      <c r="D62" s="5">
        <v>1000</v>
      </c>
    </row>
    <row r="80" spans="1:2" x14ac:dyDescent="0.3">
      <c r="A80" s="3" t="s">
        <v>45</v>
      </c>
      <c r="B80" s="3" t="s">
        <v>44</v>
      </c>
    </row>
    <row r="81" spans="1:4" x14ac:dyDescent="0.3">
      <c r="A81" s="3" t="s">
        <v>41</v>
      </c>
      <c r="B81" t="s">
        <v>18</v>
      </c>
      <c r="C81" t="s">
        <v>15</v>
      </c>
      <c r="D81" t="s">
        <v>42</v>
      </c>
    </row>
    <row r="82" spans="1:4" x14ac:dyDescent="0.3">
      <c r="A82" s="4" t="s">
        <v>46</v>
      </c>
      <c r="B82" s="5">
        <v>331</v>
      </c>
      <c r="C82" s="5">
        <v>388</v>
      </c>
      <c r="D82" s="5">
        <v>719</v>
      </c>
    </row>
    <row r="83" spans="1:4" x14ac:dyDescent="0.3">
      <c r="A83" s="6">
        <v>31</v>
      </c>
      <c r="B83" s="5">
        <v>17</v>
      </c>
      <c r="C83" s="5">
        <v>8</v>
      </c>
      <c r="D83" s="5">
        <v>25</v>
      </c>
    </row>
    <row r="84" spans="1:4" x14ac:dyDescent="0.3">
      <c r="A84" s="6">
        <v>32</v>
      </c>
      <c r="B84" s="5">
        <v>19</v>
      </c>
      <c r="C84" s="5">
        <v>14</v>
      </c>
      <c r="D84" s="5">
        <v>33</v>
      </c>
    </row>
    <row r="85" spans="1:4" x14ac:dyDescent="0.3">
      <c r="A85" s="6">
        <v>33</v>
      </c>
      <c r="B85" s="5">
        <v>8</v>
      </c>
      <c r="C85" s="5">
        <v>13</v>
      </c>
      <c r="D85" s="5">
        <v>21</v>
      </c>
    </row>
    <row r="86" spans="1:4" x14ac:dyDescent="0.3">
      <c r="A86" s="6">
        <v>34</v>
      </c>
      <c r="B86" s="5">
        <v>12</v>
      </c>
      <c r="C86" s="5">
        <v>19</v>
      </c>
      <c r="D86" s="5">
        <v>31</v>
      </c>
    </row>
    <row r="87" spans="1:4" x14ac:dyDescent="0.3">
      <c r="A87" s="6">
        <v>35</v>
      </c>
      <c r="B87" s="5">
        <v>14</v>
      </c>
      <c r="C87" s="5">
        <v>22</v>
      </c>
      <c r="D87" s="5">
        <v>36</v>
      </c>
    </row>
    <row r="88" spans="1:4" x14ac:dyDescent="0.3">
      <c r="A88" s="6">
        <v>36</v>
      </c>
      <c r="B88" s="5">
        <v>7</v>
      </c>
      <c r="C88" s="5">
        <v>30</v>
      </c>
      <c r="D88" s="5">
        <v>37</v>
      </c>
    </row>
    <row r="89" spans="1:4" x14ac:dyDescent="0.3">
      <c r="A89" s="6">
        <v>37</v>
      </c>
      <c r="B89" s="5">
        <v>4</v>
      </c>
      <c r="C89" s="5">
        <v>28</v>
      </c>
      <c r="D89" s="5">
        <v>32</v>
      </c>
    </row>
    <row r="90" spans="1:4" x14ac:dyDescent="0.3">
      <c r="A90" s="6">
        <v>38</v>
      </c>
      <c r="B90" s="5">
        <v>8</v>
      </c>
      <c r="C90" s="5">
        <v>29</v>
      </c>
      <c r="D90" s="5">
        <v>37</v>
      </c>
    </row>
    <row r="91" spans="1:4" x14ac:dyDescent="0.3">
      <c r="A91" s="6">
        <v>39</v>
      </c>
      <c r="B91" s="5">
        <v>10</v>
      </c>
      <c r="C91" s="5">
        <v>12</v>
      </c>
      <c r="D91" s="5">
        <v>22</v>
      </c>
    </row>
    <row r="92" spans="1:4" x14ac:dyDescent="0.3">
      <c r="A92" s="6">
        <v>40</v>
      </c>
      <c r="B92" s="5">
        <v>24</v>
      </c>
      <c r="C92" s="5">
        <v>18</v>
      </c>
      <c r="D92" s="5">
        <v>42</v>
      </c>
    </row>
    <row r="93" spans="1:4" x14ac:dyDescent="0.3">
      <c r="A93" s="6">
        <v>41</v>
      </c>
      <c r="B93" s="5">
        <v>13</v>
      </c>
      <c r="C93" s="5">
        <v>15</v>
      </c>
      <c r="D93" s="5">
        <v>28</v>
      </c>
    </row>
    <row r="94" spans="1:4" x14ac:dyDescent="0.3">
      <c r="A94" s="6">
        <v>42</v>
      </c>
      <c r="B94" s="5">
        <v>22</v>
      </c>
      <c r="C94" s="5">
        <v>12</v>
      </c>
      <c r="D94" s="5">
        <v>34</v>
      </c>
    </row>
    <row r="95" spans="1:4" x14ac:dyDescent="0.3">
      <c r="A95" s="6">
        <v>43</v>
      </c>
      <c r="B95" s="5">
        <v>17</v>
      </c>
      <c r="C95" s="5">
        <v>19</v>
      </c>
      <c r="D95" s="5">
        <v>36</v>
      </c>
    </row>
    <row r="96" spans="1:4" x14ac:dyDescent="0.3">
      <c r="A96" s="6">
        <v>44</v>
      </c>
      <c r="B96" s="5">
        <v>15</v>
      </c>
      <c r="C96" s="5">
        <v>12</v>
      </c>
      <c r="D96" s="5">
        <v>27</v>
      </c>
    </row>
    <row r="97" spans="1:4" x14ac:dyDescent="0.3">
      <c r="A97" s="6">
        <v>45</v>
      </c>
      <c r="B97" s="5">
        <v>18</v>
      </c>
      <c r="C97" s="5">
        <v>13</v>
      </c>
      <c r="D97" s="5">
        <v>31</v>
      </c>
    </row>
    <row r="98" spans="1:4" x14ac:dyDescent="0.3">
      <c r="A98" s="6">
        <v>46</v>
      </c>
      <c r="B98" s="5">
        <v>12</v>
      </c>
      <c r="C98" s="5">
        <v>15</v>
      </c>
      <c r="D98" s="5">
        <v>27</v>
      </c>
    </row>
    <row r="99" spans="1:4" x14ac:dyDescent="0.3">
      <c r="A99" s="6">
        <v>47</v>
      </c>
      <c r="B99" s="5">
        <v>19</v>
      </c>
      <c r="C99" s="5">
        <v>20</v>
      </c>
      <c r="D99" s="5">
        <v>39</v>
      </c>
    </row>
    <row r="100" spans="1:4" x14ac:dyDescent="0.3">
      <c r="A100" s="6">
        <v>48</v>
      </c>
      <c r="B100" s="5">
        <v>16</v>
      </c>
      <c r="C100" s="5">
        <v>13</v>
      </c>
      <c r="D100" s="5">
        <v>29</v>
      </c>
    </row>
    <row r="101" spans="1:4" x14ac:dyDescent="0.3">
      <c r="A101" s="6">
        <v>49</v>
      </c>
      <c r="B101" s="5">
        <v>15</v>
      </c>
      <c r="C101" s="5">
        <v>8</v>
      </c>
      <c r="D101" s="5">
        <v>23</v>
      </c>
    </row>
    <row r="102" spans="1:4" x14ac:dyDescent="0.3">
      <c r="A102" s="6">
        <v>50</v>
      </c>
      <c r="B102" s="5">
        <v>12</v>
      </c>
      <c r="C102" s="5">
        <v>12</v>
      </c>
      <c r="D102" s="5">
        <v>24</v>
      </c>
    </row>
    <row r="103" spans="1:4" x14ac:dyDescent="0.3">
      <c r="A103" s="6">
        <v>51</v>
      </c>
      <c r="B103" s="5">
        <v>10</v>
      </c>
      <c r="C103" s="5">
        <v>12</v>
      </c>
      <c r="D103" s="5">
        <v>22</v>
      </c>
    </row>
    <row r="104" spans="1:4" x14ac:dyDescent="0.3">
      <c r="A104" s="6">
        <v>52</v>
      </c>
      <c r="B104" s="5">
        <v>10</v>
      </c>
      <c r="C104" s="5">
        <v>15</v>
      </c>
      <c r="D104" s="5">
        <v>25</v>
      </c>
    </row>
    <row r="105" spans="1:4" x14ac:dyDescent="0.3">
      <c r="A105" s="6">
        <v>53</v>
      </c>
      <c r="B105" s="5">
        <v>11</v>
      </c>
      <c r="C105" s="5">
        <v>13</v>
      </c>
      <c r="D105" s="5">
        <v>24</v>
      </c>
    </row>
    <row r="106" spans="1:4" x14ac:dyDescent="0.3">
      <c r="A106" s="6">
        <v>54</v>
      </c>
      <c r="B106" s="5">
        <v>5</v>
      </c>
      <c r="C106" s="5">
        <v>11</v>
      </c>
      <c r="D106" s="5">
        <v>16</v>
      </c>
    </row>
    <row r="107" spans="1:4" x14ac:dyDescent="0.3">
      <c r="A107" s="6">
        <v>55</v>
      </c>
      <c r="B107" s="5">
        <v>13</v>
      </c>
      <c r="C107" s="5">
        <v>5</v>
      </c>
      <c r="D107" s="5">
        <v>18</v>
      </c>
    </row>
    <row r="108" spans="1:4" x14ac:dyDescent="0.3">
      <c r="A108" s="4" t="s">
        <v>47</v>
      </c>
      <c r="B108" s="5">
        <v>117</v>
      </c>
      <c r="C108" s="5">
        <v>54</v>
      </c>
      <c r="D108" s="5">
        <v>171</v>
      </c>
    </row>
    <row r="109" spans="1:4" x14ac:dyDescent="0.3">
      <c r="A109" s="6">
        <v>56</v>
      </c>
      <c r="B109" s="5">
        <v>13</v>
      </c>
      <c r="C109" s="5">
        <v>3</v>
      </c>
      <c r="D109" s="5">
        <v>16</v>
      </c>
    </row>
    <row r="110" spans="1:4" x14ac:dyDescent="0.3">
      <c r="A110" s="6">
        <v>57</v>
      </c>
      <c r="B110" s="5">
        <v>4</v>
      </c>
      <c r="C110" s="5">
        <v>4</v>
      </c>
      <c r="D110" s="5">
        <v>8</v>
      </c>
    </row>
    <row r="111" spans="1:4" x14ac:dyDescent="0.3">
      <c r="A111" s="6">
        <v>58</v>
      </c>
      <c r="B111" s="5">
        <v>8</v>
      </c>
      <c r="C111" s="5">
        <v>4</v>
      </c>
      <c r="D111" s="5">
        <v>12</v>
      </c>
    </row>
    <row r="112" spans="1:4" x14ac:dyDescent="0.3">
      <c r="A112" s="6">
        <v>59</v>
      </c>
      <c r="B112" s="5">
        <v>14</v>
      </c>
      <c r="C112" s="5">
        <v>6</v>
      </c>
      <c r="D112" s="5">
        <v>20</v>
      </c>
    </row>
    <row r="113" spans="1:4" x14ac:dyDescent="0.3">
      <c r="A113" s="6">
        <v>60</v>
      </c>
      <c r="B113" s="5">
        <v>8</v>
      </c>
      <c r="C113" s="5">
        <v>7</v>
      </c>
      <c r="D113" s="5">
        <v>15</v>
      </c>
    </row>
    <row r="114" spans="1:4" x14ac:dyDescent="0.3">
      <c r="A114" s="6">
        <v>61</v>
      </c>
      <c r="B114" s="5">
        <v>5</v>
      </c>
      <c r="C114" s="5">
        <v>4</v>
      </c>
      <c r="D114" s="5">
        <v>9</v>
      </c>
    </row>
    <row r="115" spans="1:4" x14ac:dyDescent="0.3">
      <c r="A115" s="6">
        <v>62</v>
      </c>
      <c r="B115" s="5">
        <v>9</v>
      </c>
      <c r="C115" s="5">
        <v>4</v>
      </c>
      <c r="D115" s="5">
        <v>13</v>
      </c>
    </row>
    <row r="116" spans="1:4" x14ac:dyDescent="0.3">
      <c r="A116" s="6">
        <v>63</v>
      </c>
      <c r="B116" s="5">
        <v>7</v>
      </c>
      <c r="C116" s="5">
        <v>2</v>
      </c>
      <c r="D116" s="5">
        <v>9</v>
      </c>
    </row>
    <row r="117" spans="1:4" x14ac:dyDescent="0.3">
      <c r="A117" s="6">
        <v>64</v>
      </c>
      <c r="B117" s="5">
        <v>7</v>
      </c>
      <c r="C117" s="5">
        <v>3</v>
      </c>
      <c r="D117" s="5">
        <v>10</v>
      </c>
    </row>
    <row r="118" spans="1:4" x14ac:dyDescent="0.3">
      <c r="A118" s="6">
        <v>65</v>
      </c>
      <c r="B118" s="5">
        <v>6</v>
      </c>
      <c r="C118" s="5">
        <v>3</v>
      </c>
      <c r="D118" s="5">
        <v>9</v>
      </c>
    </row>
    <row r="119" spans="1:4" x14ac:dyDescent="0.3">
      <c r="A119" s="6">
        <v>66</v>
      </c>
      <c r="B119" s="5">
        <v>8</v>
      </c>
      <c r="C119" s="5">
        <v>6</v>
      </c>
      <c r="D119" s="5">
        <v>14</v>
      </c>
    </row>
    <row r="120" spans="1:4" x14ac:dyDescent="0.3">
      <c r="A120" s="6">
        <v>67</v>
      </c>
      <c r="B120" s="5">
        <v>8</v>
      </c>
      <c r="C120" s="5">
        <v>2</v>
      </c>
      <c r="D120" s="5">
        <v>10</v>
      </c>
    </row>
    <row r="121" spans="1:4" x14ac:dyDescent="0.3">
      <c r="A121" s="6">
        <v>68</v>
      </c>
      <c r="B121" s="5">
        <v>3</v>
      </c>
      <c r="C121" s="5"/>
      <c r="D121" s="5">
        <v>3</v>
      </c>
    </row>
    <row r="122" spans="1:4" x14ac:dyDescent="0.3">
      <c r="A122" s="6">
        <v>69</v>
      </c>
      <c r="B122" s="5">
        <v>8</v>
      </c>
      <c r="C122" s="5"/>
      <c r="D122" s="5">
        <v>8</v>
      </c>
    </row>
    <row r="123" spans="1:4" x14ac:dyDescent="0.3">
      <c r="A123" s="6">
        <v>70</v>
      </c>
      <c r="B123" s="5">
        <v>3</v>
      </c>
      <c r="C123" s="5">
        <v>1</v>
      </c>
      <c r="D123" s="5">
        <v>4</v>
      </c>
    </row>
    <row r="124" spans="1:4" x14ac:dyDescent="0.3">
      <c r="A124" s="6">
        <v>71</v>
      </c>
      <c r="B124" s="5">
        <v>1</v>
      </c>
      <c r="C124" s="5"/>
      <c r="D124" s="5">
        <v>1</v>
      </c>
    </row>
    <row r="125" spans="1:4" x14ac:dyDescent="0.3">
      <c r="A125" s="6">
        <v>72</v>
      </c>
      <c r="B125" s="5"/>
      <c r="C125" s="5">
        <v>1</v>
      </c>
      <c r="D125" s="5">
        <v>1</v>
      </c>
    </row>
    <row r="126" spans="1:4" x14ac:dyDescent="0.3">
      <c r="A126" s="6">
        <v>73</v>
      </c>
      <c r="B126" s="5">
        <v>2</v>
      </c>
      <c r="C126" s="5">
        <v>2</v>
      </c>
      <c r="D126" s="5">
        <v>4</v>
      </c>
    </row>
    <row r="127" spans="1:4" x14ac:dyDescent="0.3">
      <c r="A127" s="6">
        <v>74</v>
      </c>
      <c r="B127" s="5"/>
      <c r="C127" s="5">
        <v>1</v>
      </c>
      <c r="D127" s="5">
        <v>1</v>
      </c>
    </row>
    <row r="128" spans="1:4" x14ac:dyDescent="0.3">
      <c r="A128" s="6">
        <v>78</v>
      </c>
      <c r="B128" s="5">
        <v>1</v>
      </c>
      <c r="C128" s="5">
        <v>1</v>
      </c>
      <c r="D128" s="5">
        <v>2</v>
      </c>
    </row>
    <row r="129" spans="1:4" x14ac:dyDescent="0.3">
      <c r="A129" s="6">
        <v>80</v>
      </c>
      <c r="B129" s="5">
        <v>1</v>
      </c>
      <c r="C129" s="5"/>
      <c r="D129" s="5">
        <v>1</v>
      </c>
    </row>
    <row r="130" spans="1:4" x14ac:dyDescent="0.3">
      <c r="A130" s="6">
        <v>89</v>
      </c>
      <c r="B130" s="5">
        <v>1</v>
      </c>
      <c r="C130" s="5"/>
      <c r="D130" s="5">
        <v>1</v>
      </c>
    </row>
    <row r="131" spans="1:4" x14ac:dyDescent="0.3">
      <c r="A131" s="4" t="s">
        <v>48</v>
      </c>
      <c r="B131" s="5">
        <v>71</v>
      </c>
      <c r="C131" s="5">
        <v>39</v>
      </c>
      <c r="D131" s="5">
        <v>110</v>
      </c>
    </row>
    <row r="132" spans="1:4" x14ac:dyDescent="0.3">
      <c r="A132" s="6">
        <v>25</v>
      </c>
      <c r="B132" s="5">
        <v>2</v>
      </c>
      <c r="C132" s="5">
        <v>4</v>
      </c>
      <c r="D132" s="5">
        <v>6</v>
      </c>
    </row>
    <row r="133" spans="1:4" x14ac:dyDescent="0.3">
      <c r="A133" s="6">
        <v>26</v>
      </c>
      <c r="B133" s="5">
        <v>8</v>
      </c>
      <c r="C133" s="5">
        <v>8</v>
      </c>
      <c r="D133" s="5">
        <v>16</v>
      </c>
    </row>
    <row r="134" spans="1:4" x14ac:dyDescent="0.3">
      <c r="A134" s="6">
        <v>27</v>
      </c>
      <c r="B134" s="5">
        <v>15</v>
      </c>
      <c r="C134" s="5">
        <v>8</v>
      </c>
      <c r="D134" s="5">
        <v>23</v>
      </c>
    </row>
    <row r="135" spans="1:4" x14ac:dyDescent="0.3">
      <c r="A135" s="6">
        <v>28</v>
      </c>
      <c r="B135" s="5">
        <v>12</v>
      </c>
      <c r="C135" s="5">
        <v>10</v>
      </c>
      <c r="D135" s="5">
        <v>22</v>
      </c>
    </row>
    <row r="136" spans="1:4" x14ac:dyDescent="0.3">
      <c r="A136" s="6">
        <v>29</v>
      </c>
      <c r="B136" s="5">
        <v>11</v>
      </c>
      <c r="C136" s="5">
        <v>5</v>
      </c>
      <c r="D136" s="5">
        <v>16</v>
      </c>
    </row>
    <row r="137" spans="1:4" x14ac:dyDescent="0.3">
      <c r="A137" s="6">
        <v>30</v>
      </c>
      <c r="B137" s="5">
        <v>23</v>
      </c>
      <c r="C137" s="5">
        <v>4</v>
      </c>
      <c r="D137" s="5">
        <v>27</v>
      </c>
    </row>
    <row r="138" spans="1:4" x14ac:dyDescent="0.3">
      <c r="A138" s="4" t="s">
        <v>42</v>
      </c>
      <c r="B138" s="5">
        <v>519</v>
      </c>
      <c r="C138" s="5">
        <v>481</v>
      </c>
      <c r="D138"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38EAA-B98C-4CB2-A987-DC821A538D24}">
  <dimension ref="A1:O4"/>
  <sheetViews>
    <sheetView showGridLines="0" tabSelected="1" topLeftCell="A4" workbookViewId="0">
      <selection activeCell="B31" sqref="B31"/>
    </sheetView>
  </sheetViews>
  <sheetFormatPr defaultRowHeight="14.4" x14ac:dyDescent="0.3"/>
  <sheetData>
    <row r="1" spans="1:15" ht="14.4" customHeight="1" x14ac:dyDescent="0.3">
      <c r="A1" s="7" t="s">
        <v>49</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Karol Johnston</cp:lastModifiedBy>
  <dcterms:created xsi:type="dcterms:W3CDTF">2022-03-18T02:50:57Z</dcterms:created>
  <dcterms:modified xsi:type="dcterms:W3CDTF">2023-02-25T06:00:56Z</dcterms:modified>
</cp:coreProperties>
</file>